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ervino\"/>
    </mc:Choice>
  </mc:AlternateContent>
  <xr:revisionPtr revIDLastSave="0" documentId="13_ncr:1_{19C0558E-663F-4205-97C8-473BC6D864E5}" xr6:coauthVersionLast="47" xr6:coauthVersionMax="47" xr10:uidLastSave="{00000000-0000-0000-0000-000000000000}"/>
  <bookViews>
    <workbookView xWindow="-120" yWindow="-120" windowWidth="29040" windowHeight="15840" xr2:uid="{8C100698-D865-49BE-8C05-F4D3E16191FC}"/>
  </bookViews>
  <sheets>
    <sheet name="Trades IB para Miguel" sheetId="4" r:id="rId1"/>
    <sheet name="Full Rebalance" sheetId="1" r:id="rId2"/>
    <sheet name="CarryOvers" sheetId="2" r:id="rId3"/>
    <sheet name="New Positions" sheetId="3" r:id="rId4"/>
  </sheets>
  <externalReferences>
    <externalReference r:id="rId5"/>
  </externalReferences>
  <definedNames>
    <definedName name="CalcDate">[1]Parameters!$F$15</definedName>
    <definedName name="Cash">[1]LookforTables!$L$1</definedName>
    <definedName name="FactorMom">[1]Parameters!$G$21</definedName>
    <definedName name="FactorVal">[1]Parameters!$G$22</definedName>
    <definedName name="Img_ML_1a7g4d7g" hidden="1">"IMG_18"</definedName>
    <definedName name="Img_ML_1a9i6f1a" hidden="1">"IMG_18"</definedName>
    <definedName name="Img_ML_1c3d1n6n" hidden="1">"IMG_56"</definedName>
    <definedName name="Img_ML_1e1k9n5y" hidden="1">"IMG_6"</definedName>
    <definedName name="Img_ML_1k4g9u7k" hidden="1">"IMG_11"</definedName>
    <definedName name="Img_ML_1t5s6u1f" hidden="1">"IMG_6"</definedName>
    <definedName name="Img_ML_1y7a6c1t" hidden="1">"IMG_12"</definedName>
    <definedName name="Img_ML_2b2b8h8h" hidden="1">"IMG_12"</definedName>
    <definedName name="Img_ML_2b4d2b3c" hidden="1">"IMG_18"</definedName>
    <definedName name="Img_ML_2b6f5e1a" hidden="1">"IMG_18"</definedName>
    <definedName name="Img_ML_2e1r5p2m" hidden="1">"IMG_56"</definedName>
    <definedName name="Img_ML_2i4d6c2r" hidden="1">"IMG_18"</definedName>
    <definedName name="Img_ML_2j4h5d5y" hidden="1">"IMG_6"</definedName>
    <definedName name="Img_ML_2v6s9i5c" hidden="1">"IMG_56"</definedName>
    <definedName name="Img_ML_2x1b8j5c" hidden="1">"IMG_56"</definedName>
    <definedName name="Img_ML_2x8r4a2e" hidden="1">"IMG_18"</definedName>
    <definedName name="Img_ML_3c4d1a4d" hidden="1">"IMG_18"</definedName>
    <definedName name="Img_ML_3c6e9c4g" hidden="1">"IMG_12"</definedName>
    <definedName name="Img_ML_3c7g1a7g" hidden="1">"IMG_12"</definedName>
    <definedName name="Img_ML_3c9i9i4d" hidden="1">"IMG_18"</definedName>
    <definedName name="Img_ML_3h2n3p4v" hidden="1">"IMG_56"</definedName>
    <definedName name="Img_ML_3p2b9c6w" hidden="1">"IMG_18"</definedName>
    <definedName name="Img_ML_3r4u7k1k" hidden="1">"IMG_12"</definedName>
    <definedName name="Img_ML_3x8m5t8j" hidden="1">"IMG_18"</definedName>
    <definedName name="Img_ML_3y1j4m2m" hidden="1">"IMG_12"</definedName>
    <definedName name="Img_ML_4d2b6f6f" hidden="1">"IMG_17"</definedName>
    <definedName name="Img_ML_4m3p5r8j" hidden="1">"IMG_18"</definedName>
    <definedName name="Img_ML_5e1a1a7g" hidden="1">"IMG_18"</definedName>
    <definedName name="Img_ML_5e7g5e5e" hidden="1">"IMG_12"</definedName>
    <definedName name="Img_ML_5e7s6t2u" hidden="1">"IMG_56"</definedName>
    <definedName name="Img_ML_5e8h1a2b" hidden="1">"IMG_18"</definedName>
    <definedName name="Img_ML_5e9i9i2b" hidden="1">"IMG_18"</definedName>
    <definedName name="Img_ML_5f9d1i5x" hidden="1">"IMG_56"</definedName>
    <definedName name="Img_ML_5h6q3g8u" hidden="1">"IMG_18"</definedName>
    <definedName name="Img_ML_5k1g6v5e" hidden="1">"IMG_18"</definedName>
    <definedName name="Img_ML_5k7e4n8n" hidden="1">"IMG_56"</definedName>
    <definedName name="Img_ML_5k8u7s9i" hidden="1">"IMG_11"</definedName>
    <definedName name="Img_ML_6f9i2b5e" hidden="1">"IMG_3"</definedName>
    <definedName name="Img_ML_6j4v6x5i" hidden="1">"IMG_18"</definedName>
    <definedName name="Img_ML_6k9c9p4d" hidden="1">"IMG_56"</definedName>
    <definedName name="Img_ML_6r9u1n9k" hidden="1">"IMG_56"</definedName>
    <definedName name="Img_ML_6y9f7y3n" hidden="1">"IMG_18"</definedName>
    <definedName name="Img_ML_7g1a3c1a" hidden="1">"IMG_18"</definedName>
    <definedName name="Img_ML_7g4k9d6i" hidden="1">"IMG_4"</definedName>
    <definedName name="Img_ML_7g5e5e2b" hidden="1">"IMG_10"</definedName>
    <definedName name="Img_ML_7m5m4k3b" hidden="1">"IMG_56"</definedName>
    <definedName name="Img_ML_7s4w7c6r" hidden="1">"IMG_6"</definedName>
    <definedName name="Img_ML_8b4s3j4n" hidden="1">"IMG_18"</definedName>
    <definedName name="Img_ML_8b9j5t1p" hidden="1">"IMG_12"</definedName>
    <definedName name="Img_ML_8c2q5i2r" hidden="1">"IMG_56"</definedName>
    <definedName name="Img_ML_8h5e9i3c" hidden="1">"IMG_18"</definedName>
    <definedName name="Img_ML_8h7g3c9i" hidden="1">"IMG_12"</definedName>
    <definedName name="Img_ML_8h7g4d4d" hidden="1">"IMG_12"</definedName>
    <definedName name="Img_ML_8j3w6p4c" hidden="1">"IMG_56"</definedName>
    <definedName name="Img_ML_9c9p6w6g" hidden="1">"IMG_6"</definedName>
    <definedName name="Img_ML_9g2r1i7c" hidden="1">"IMG_11"</definedName>
    <definedName name="Img_ML_9i6f5e3c" hidden="1">"IMG_18"</definedName>
    <definedName name="Img_ML_9j3t2m3v" hidden="1">"IMG_18"</definedName>
    <definedName name="Img_ML_9n1s4m5f" hidden="1">"IMG_56"</definedName>
    <definedName name="Img_ML_9u2c1d4e" hidden="1">"IMG_56"</definedName>
    <definedName name="Img_ML_9v6s2g1u" hidden="1">"IMG_56"</definedName>
    <definedName name="iQShowHideColumns" hidden="1">"iQShowAnnual"</definedName>
    <definedName name="MaxMom1Y">[1]Parameters!$G$17</definedName>
    <definedName name="MaxUpside">[1]Parameters!$G$18</definedName>
    <definedName name="MinMomentum">[1]Parameters!$G$19</definedName>
    <definedName name="MinMomXVal">[1]Parameters!$G$20</definedName>
    <definedName name="PortfolioCos">[1]LookforTables!$C$3</definedName>
    <definedName name="_xlnm.Print_Area" localSheetId="2">CarryOvers!$A$1:$E$101</definedName>
    <definedName name="_xlnm.Print_Area" localSheetId="1">'Full Rebalance'!$C$2:$O$150</definedName>
    <definedName name="_xlnm.Print_Area" localSheetId="3">'New Positions'!$A$1:$E$15</definedName>
    <definedName name="_xlnm.Print_Titles" localSheetId="2">CarryOvers!$1:$1</definedName>
    <definedName name="_xlnm.Print_Titles" localSheetId="1">'Full Rebalance'!$2:$2</definedName>
    <definedName name="_xlnm.Print_Titles" localSheetId="3">'New Positions'!$1:$1</definedName>
    <definedName name="ScreenCos">[1]LookforTables!$D$3</definedName>
    <definedName name="threshold">[1]Parameters!$G$24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1" i="4" l="1"/>
  <c r="F111" i="4"/>
  <c r="G111" i="4" s="1"/>
  <c r="E112" i="4"/>
  <c r="F112" i="4"/>
  <c r="G112" i="4" s="1"/>
  <c r="E113" i="4"/>
  <c r="F113" i="4"/>
  <c r="G113" i="4"/>
  <c r="E114" i="4"/>
  <c r="F114" i="4"/>
  <c r="G114" i="4" s="1"/>
  <c r="E115" i="4"/>
  <c r="F115" i="4"/>
  <c r="G115" i="4" s="1"/>
  <c r="E116" i="4"/>
  <c r="F116" i="4"/>
  <c r="G116" i="4"/>
  <c r="E117" i="4"/>
  <c r="F117" i="4"/>
  <c r="G117" i="4" s="1"/>
  <c r="E118" i="4"/>
  <c r="F118" i="4"/>
  <c r="G118" i="4" s="1"/>
  <c r="E119" i="4"/>
  <c r="F119" i="4"/>
  <c r="G119" i="4" s="1"/>
  <c r="E61" i="4" l="1"/>
  <c r="F61" i="4"/>
  <c r="G61" i="4" s="1"/>
  <c r="E30" i="4"/>
  <c r="F30" i="4"/>
  <c r="G30" i="4" s="1"/>
  <c r="E76" i="4"/>
  <c r="F76" i="4"/>
  <c r="G76" i="4" s="1"/>
  <c r="E82" i="4"/>
  <c r="F82" i="4"/>
  <c r="G82" i="4" s="1"/>
  <c r="E84" i="4"/>
  <c r="F84" i="4"/>
  <c r="G84" i="4" s="1"/>
  <c r="E88" i="4"/>
  <c r="F88" i="4"/>
  <c r="G88" i="4" s="1"/>
  <c r="E93" i="4"/>
  <c r="F93" i="4"/>
  <c r="G93" i="4" s="1"/>
  <c r="E96" i="4"/>
  <c r="F96" i="4"/>
  <c r="G96" i="4" s="1"/>
  <c r="E100" i="4"/>
  <c r="F100" i="4"/>
  <c r="G100" i="4" s="1"/>
  <c r="E104" i="4"/>
  <c r="F104" i="4"/>
  <c r="G104" i="4" s="1"/>
  <c r="F60" i="4"/>
  <c r="G60" i="4" s="1"/>
  <c r="E60" i="4"/>
  <c r="F58" i="4"/>
  <c r="G58" i="4" s="1"/>
  <c r="E58" i="4"/>
  <c r="F26" i="4"/>
  <c r="E26" i="4"/>
  <c r="F34" i="4"/>
  <c r="G34" i="4" s="1"/>
  <c r="E34" i="4"/>
  <c r="F33" i="4"/>
  <c r="G33" i="4" s="1"/>
  <c r="E33" i="4"/>
  <c r="F110" i="4"/>
  <c r="G110" i="4" s="1"/>
  <c r="E110" i="4"/>
  <c r="F109" i="4"/>
  <c r="G109" i="4" s="1"/>
  <c r="E109" i="4"/>
  <c r="F108" i="4"/>
  <c r="G108" i="4" s="1"/>
  <c r="E108" i="4"/>
  <c r="F17" i="4"/>
  <c r="E17" i="4"/>
  <c r="F107" i="4"/>
  <c r="G107" i="4" s="1"/>
  <c r="E107" i="4"/>
  <c r="F106" i="4"/>
  <c r="G106" i="4" s="1"/>
  <c r="E106" i="4"/>
  <c r="F105" i="4"/>
  <c r="E105" i="4"/>
  <c r="F21" i="4"/>
  <c r="E21" i="4"/>
  <c r="F16" i="4"/>
  <c r="E16" i="4"/>
  <c r="F24" i="4"/>
  <c r="E24" i="4"/>
  <c r="F103" i="4"/>
  <c r="G103" i="4" s="1"/>
  <c r="E103" i="4"/>
  <c r="F102" i="4"/>
  <c r="G102" i="4" s="1"/>
  <c r="E102" i="4"/>
  <c r="F101" i="4"/>
  <c r="G101" i="4" s="1"/>
  <c r="E101" i="4"/>
  <c r="F18" i="4"/>
  <c r="E18" i="4"/>
  <c r="F15" i="4"/>
  <c r="E15" i="4"/>
  <c r="F99" i="4"/>
  <c r="G99" i="4" s="1"/>
  <c r="E99" i="4"/>
  <c r="F32" i="4"/>
  <c r="G32" i="4" s="1"/>
  <c r="E32" i="4"/>
  <c r="F98" i="4"/>
  <c r="G98" i="4" s="1"/>
  <c r="E98" i="4"/>
  <c r="F97" i="4"/>
  <c r="G97" i="4" s="1"/>
  <c r="E97" i="4"/>
  <c r="F95" i="4"/>
  <c r="G95" i="4" s="1"/>
  <c r="E95" i="4"/>
  <c r="F94" i="4"/>
  <c r="G94" i="4" s="1"/>
  <c r="E94" i="4"/>
  <c r="F9" i="4"/>
  <c r="G9" i="4" s="1"/>
  <c r="E9" i="4"/>
  <c r="F92" i="4"/>
  <c r="E92" i="4"/>
  <c r="F91" i="4"/>
  <c r="G91" i="4" s="1"/>
  <c r="E91" i="4"/>
  <c r="F90" i="4"/>
  <c r="G90" i="4" s="1"/>
  <c r="E90" i="4"/>
  <c r="F89" i="4"/>
  <c r="G89" i="4" s="1"/>
  <c r="E89" i="4"/>
  <c r="F31" i="4"/>
  <c r="G31" i="4" s="1"/>
  <c r="E31" i="4"/>
  <c r="F87" i="4"/>
  <c r="G87" i="4" s="1"/>
  <c r="E87" i="4"/>
  <c r="F86" i="4"/>
  <c r="G86" i="4" s="1"/>
  <c r="E86" i="4"/>
  <c r="F85" i="4"/>
  <c r="G85" i="4" s="1"/>
  <c r="E85" i="4"/>
  <c r="F23" i="4"/>
  <c r="E23" i="4"/>
  <c r="F83" i="4"/>
  <c r="G83" i="4" s="1"/>
  <c r="E83" i="4"/>
  <c r="F81" i="4"/>
  <c r="E81" i="4"/>
  <c r="F20" i="4"/>
  <c r="E20" i="4"/>
  <c r="F80" i="4"/>
  <c r="G80" i="4" s="1"/>
  <c r="E80" i="4"/>
  <c r="F79" i="4"/>
  <c r="G79" i="4" s="1"/>
  <c r="E79" i="4"/>
  <c r="F78" i="4"/>
  <c r="G78" i="4" s="1"/>
  <c r="E78" i="4"/>
  <c r="F8" i="4"/>
  <c r="G8" i="4" s="1"/>
  <c r="E8" i="4"/>
  <c r="F77" i="4"/>
  <c r="G77" i="4" s="1"/>
  <c r="E77" i="4"/>
  <c r="F75" i="4"/>
  <c r="G75" i="4" s="1"/>
  <c r="E75" i="4"/>
  <c r="F74" i="4"/>
  <c r="G74" i="4" s="1"/>
  <c r="E74" i="4"/>
  <c r="F7" i="4"/>
  <c r="E7" i="4"/>
  <c r="F73" i="4"/>
  <c r="G73" i="4" s="1"/>
  <c r="E73" i="4"/>
  <c r="F72" i="4"/>
  <c r="G72" i="4" s="1"/>
  <c r="E72" i="4"/>
  <c r="F6" i="4"/>
  <c r="G6" i="4" s="1"/>
  <c r="E6" i="4"/>
  <c r="F71" i="4"/>
  <c r="G71" i="4" s="1"/>
  <c r="E71" i="4"/>
  <c r="F29" i="4"/>
  <c r="G29" i="4" s="1"/>
  <c r="E29" i="4"/>
  <c r="F5" i="4"/>
  <c r="G5" i="4" s="1"/>
  <c r="E5" i="4"/>
  <c r="F70" i="4"/>
  <c r="G70" i="4" s="1"/>
  <c r="E70" i="4"/>
  <c r="F69" i="4"/>
  <c r="G69" i="4" s="1"/>
  <c r="E69" i="4"/>
  <c r="F22" i="4"/>
  <c r="E22" i="4"/>
  <c r="F68" i="4"/>
  <c r="G68" i="4" s="1"/>
  <c r="E68" i="4"/>
  <c r="F13" i="4"/>
  <c r="G17" i="4" s="1"/>
  <c r="E13" i="4"/>
  <c r="F19" i="4"/>
  <c r="E19" i="4"/>
  <c r="F28" i="4"/>
  <c r="E28" i="4"/>
  <c r="F67" i="4"/>
  <c r="G67" i="4" s="1"/>
  <c r="E67" i="4"/>
  <c r="F66" i="4"/>
  <c r="G66" i="4" s="1"/>
  <c r="E66" i="4"/>
  <c r="F65" i="4"/>
  <c r="G65" i="4" s="1"/>
  <c r="E65" i="4"/>
  <c r="F12" i="4"/>
  <c r="G15" i="4" s="1"/>
  <c r="E12" i="4"/>
  <c r="F64" i="4"/>
  <c r="G64" i="4" s="1"/>
  <c r="E64" i="4"/>
  <c r="F63" i="4"/>
  <c r="G63" i="4" s="1"/>
  <c r="E63" i="4"/>
  <c r="F62" i="4"/>
  <c r="G62" i="4" s="1"/>
  <c r="E62" i="4"/>
  <c r="F14" i="4"/>
  <c r="G14" i="4" s="1"/>
  <c r="E14" i="4"/>
  <c r="F4" i="4"/>
  <c r="G4" i="4" s="1"/>
  <c r="E4" i="4"/>
  <c r="F59" i="4"/>
  <c r="G59" i="4" s="1"/>
  <c r="E59" i="4"/>
  <c r="F27" i="4"/>
  <c r="E27" i="4"/>
  <c r="F57" i="4"/>
  <c r="G57" i="4" s="1"/>
  <c r="E57" i="4"/>
  <c r="F56" i="4"/>
  <c r="G56" i="4" s="1"/>
  <c r="E56" i="4"/>
  <c r="F55" i="4"/>
  <c r="G55" i="4" s="1"/>
  <c r="E55" i="4"/>
  <c r="F54" i="4"/>
  <c r="G54" i="4" s="1"/>
  <c r="E54" i="4"/>
  <c r="F11" i="4"/>
  <c r="G12" i="4" s="1"/>
  <c r="E11" i="4"/>
  <c r="F25" i="4"/>
  <c r="E25" i="4"/>
  <c r="F53" i="4"/>
  <c r="G53" i="4" s="1"/>
  <c r="E53" i="4"/>
  <c r="F52" i="4"/>
  <c r="G52" i="4" s="1"/>
  <c r="E52" i="4"/>
  <c r="F51" i="4"/>
  <c r="G51" i="4" s="1"/>
  <c r="E51" i="4"/>
  <c r="F10" i="4"/>
  <c r="G10" i="4" s="1"/>
  <c r="E10" i="4"/>
  <c r="F50" i="4"/>
  <c r="G50" i="4" s="1"/>
  <c r="E50" i="4"/>
  <c r="F49" i="4"/>
  <c r="G49" i="4" s="1"/>
  <c r="E49" i="4"/>
  <c r="F3" i="4"/>
  <c r="E3" i="4"/>
  <c r="F48" i="4"/>
  <c r="G48" i="4" s="1"/>
  <c r="E48" i="4"/>
  <c r="F47" i="4"/>
  <c r="G47" i="4" s="1"/>
  <c r="E47" i="4"/>
  <c r="F2" i="4"/>
  <c r="G2" i="4" s="1"/>
  <c r="E2" i="4"/>
  <c r="F46" i="4"/>
  <c r="G46" i="4" s="1"/>
  <c r="E46" i="4"/>
  <c r="F45" i="4"/>
  <c r="G45" i="4" s="1"/>
  <c r="E45" i="4"/>
  <c r="F44" i="4"/>
  <c r="E44" i="4"/>
  <c r="F43" i="4"/>
  <c r="G43" i="4" s="1"/>
  <c r="E43" i="4"/>
  <c r="F42" i="4"/>
  <c r="G42" i="4" s="1"/>
  <c r="E42" i="4"/>
  <c r="F41" i="4"/>
  <c r="G41" i="4" s="1"/>
  <c r="E41" i="4"/>
  <c r="F40" i="4"/>
  <c r="G40" i="4" s="1"/>
  <c r="E40" i="4"/>
  <c r="F39" i="4"/>
  <c r="G39" i="4" s="1"/>
  <c r="E39" i="4"/>
  <c r="F38" i="4"/>
  <c r="E38" i="4"/>
  <c r="F37" i="4"/>
  <c r="G37" i="4" s="1"/>
  <c r="E37" i="4"/>
  <c r="F36" i="4"/>
  <c r="G36" i="4" s="1"/>
  <c r="E36" i="4"/>
  <c r="F35" i="4"/>
  <c r="G35" i="4" s="1"/>
  <c r="E35" i="4"/>
  <c r="G24" i="4" l="1"/>
  <c r="G26" i="4"/>
  <c r="G11" i="4"/>
  <c r="G25" i="4"/>
  <c r="G20" i="4"/>
  <c r="G16" i="4"/>
  <c r="G19" i="4"/>
  <c r="G22" i="4"/>
  <c r="G13" i="4"/>
  <c r="G27" i="4"/>
  <c r="G7" i="4"/>
  <c r="G23" i="4"/>
  <c r="G18" i="4"/>
  <c r="G81" i="4"/>
  <c r="G38" i="4"/>
  <c r="G44" i="4"/>
  <c r="G3" i="4"/>
  <c r="G28" i="4"/>
  <c r="G92" i="4"/>
  <c r="G21" i="4"/>
  <c r="G105" i="4"/>
</calcChain>
</file>

<file path=xl/sharedStrings.xml><?xml version="1.0" encoding="utf-8"?>
<sst xmlns="http://schemas.openxmlformats.org/spreadsheetml/2006/main" count="4296" uniqueCount="415">
  <si>
    <t>Value factor overweight</t>
  </si>
  <si>
    <t>Value</t>
  </si>
  <si>
    <t>Mom 1Y</t>
  </si>
  <si>
    <t>Value x Momentum</t>
  </si>
  <si>
    <t>Initial</t>
  </si>
  <si>
    <t>Region</t>
  </si>
  <si>
    <t>Ticker</t>
  </si>
  <si>
    <t>Nombre</t>
  </si>
  <si>
    <t>Trade</t>
  </si>
  <si>
    <t>Min Mom 5Y10Y</t>
  </si>
  <si>
    <t>Value Factor</t>
  </si>
  <si>
    <t>Mom 1Y Factor</t>
  </si>
  <si>
    <t>Mom+Val Adj</t>
  </si>
  <si>
    <t>Correlation</t>
  </si>
  <si>
    <t>GAP</t>
  </si>
  <si>
    <t>EUR Final Position</t>
  </si>
  <si>
    <t>EURCE</t>
  </si>
  <si>
    <t>FTK GR Equity</t>
  </si>
  <si>
    <t>flatexDEGIRO AG</t>
  </si>
  <si>
    <t>EUR</t>
  </si>
  <si>
    <t>SMHN GR Equity</t>
  </si>
  <si>
    <t>SUESS MicroTec SE</t>
  </si>
  <si>
    <t>GTT FP Equity</t>
  </si>
  <si>
    <t>Gaztransport Et Technigaz SA</t>
  </si>
  <si>
    <t>BESI NA Equity</t>
  </si>
  <si>
    <t>BE Semiconductor Industries NV</t>
  </si>
  <si>
    <t>GFT GR Equity</t>
  </si>
  <si>
    <t>GFT Technologies SE</t>
  </si>
  <si>
    <t>TRI FP Equity</t>
  </si>
  <si>
    <t>Trigano SA</t>
  </si>
  <si>
    <t>ELG GR Equity</t>
  </si>
  <si>
    <t>Elmos Semiconductor SE</t>
  </si>
  <si>
    <t>AOF GR Equity</t>
  </si>
  <si>
    <t>ASML NA Equity</t>
  </si>
  <si>
    <t>ASML Holding NV</t>
  </si>
  <si>
    <t>MONC IM Equity</t>
  </si>
  <si>
    <t>Moncler SpA</t>
  </si>
  <si>
    <t>STMPA FP Equity</t>
  </si>
  <si>
    <t>STMicroelectronics NV</t>
  </si>
  <si>
    <t>EURCH</t>
  </si>
  <si>
    <t>PGHN SW Equity</t>
  </si>
  <si>
    <t>Partners Group Holding AG</t>
  </si>
  <si>
    <t>CHF</t>
  </si>
  <si>
    <t>LOGN SW Equity</t>
  </si>
  <si>
    <t>Logitech International SA</t>
  </si>
  <si>
    <t>ALSN SW Equity</t>
  </si>
  <si>
    <t>ALSO Holding AG</t>
  </si>
  <si>
    <t>ABBN SW Equity</t>
  </si>
  <si>
    <t>ABB Ltd</t>
  </si>
  <si>
    <t>KARN SW Equity</t>
  </si>
  <si>
    <t>Kardex Holding AG</t>
  </si>
  <si>
    <t>COTN SW Equity</t>
  </si>
  <si>
    <t>Comet Holding AG</t>
  </si>
  <si>
    <t>IFCN SW Equity</t>
  </si>
  <si>
    <t>Inficon Holding AG</t>
  </si>
  <si>
    <t>EURUK</t>
  </si>
  <si>
    <t>FOUR LN Equity</t>
  </si>
  <si>
    <t>4imprint Group PLC</t>
  </si>
  <si>
    <t>GBp</t>
  </si>
  <si>
    <t>YOU LN Equity</t>
  </si>
  <si>
    <t>YouGov PLC</t>
  </si>
  <si>
    <t>NFG LN Equity</t>
  </si>
  <si>
    <t>Next 15 Group PLC</t>
  </si>
  <si>
    <t>III LN Equity</t>
  </si>
  <si>
    <t>3i Group PLC</t>
  </si>
  <si>
    <t>CCC LN Equity</t>
  </si>
  <si>
    <t>Computacenter PLC</t>
  </si>
  <si>
    <t>IPX LN Equity</t>
  </si>
  <si>
    <t>Impax Asset Management Group PLC</t>
  </si>
  <si>
    <t>RNWH LN Equity</t>
  </si>
  <si>
    <t>Renew Holdings PLC</t>
  </si>
  <si>
    <t>AMERICA</t>
  </si>
  <si>
    <t>MCK US Equity</t>
  </si>
  <si>
    <t>McKesson Corp</t>
  </si>
  <si>
    <t>USD</t>
  </si>
  <si>
    <t>MOH US Equity</t>
  </si>
  <si>
    <t>Molina Healthcare Inc</t>
  </si>
  <si>
    <t>UNH US Equity</t>
  </si>
  <si>
    <t>UnitedHealth Group Inc</t>
  </si>
  <si>
    <t>COR US Equity</t>
  </si>
  <si>
    <t>Cencora Inc</t>
  </si>
  <si>
    <t>META US Equity</t>
  </si>
  <si>
    <t>Meta Platforms Inc</t>
  </si>
  <si>
    <t>CBOE US Equity</t>
  </si>
  <si>
    <t>Cboe Global Markets Inc</t>
  </si>
  <si>
    <t>NSSC US Equity</t>
  </si>
  <si>
    <t>Napco Security Technologies Inc</t>
  </si>
  <si>
    <t>DECK US Equity</t>
  </si>
  <si>
    <t>Deckers Outdoor Corp</t>
  </si>
  <si>
    <t>VLO US Equity</t>
  </si>
  <si>
    <t>Valero Energy Corp</t>
  </si>
  <si>
    <t>NBIX US Equity</t>
  </si>
  <si>
    <t>Neurocrine Biosciences Inc</t>
  </si>
  <si>
    <t>MATX US Equity</t>
  </si>
  <si>
    <t>Matson Inc</t>
  </si>
  <si>
    <t>LNG US Equity</t>
  </si>
  <si>
    <t>Cheniere Energy Inc</t>
  </si>
  <si>
    <t>GOOGL US Equity</t>
  </si>
  <si>
    <t>Alphabet Inc</t>
  </si>
  <si>
    <t>UTHR US Equity</t>
  </si>
  <si>
    <t>United Therapeutics Corp</t>
  </si>
  <si>
    <t>ARCB US Equity</t>
  </si>
  <si>
    <t>ArcBest Corp</t>
  </si>
  <si>
    <t>RJF US Equity</t>
  </si>
  <si>
    <t>Raymond James Financial Inc</t>
  </si>
  <si>
    <t>EVR US Equity</t>
  </si>
  <si>
    <t>Evercore Inc</t>
  </si>
  <si>
    <t>REGN US Equity</t>
  </si>
  <si>
    <t>Regeneron Pharmaceuticals Inc</t>
  </si>
  <si>
    <t>AMP US Equity</t>
  </si>
  <si>
    <t>Ameriprise Financial Inc</t>
  </si>
  <si>
    <t>DDS US Equity</t>
  </si>
  <si>
    <t>Dillard's Inc</t>
  </si>
  <si>
    <t>SPNS US Equity</t>
  </si>
  <si>
    <t>Sapiens International Corp NV</t>
  </si>
  <si>
    <t>OLN US Equity</t>
  </si>
  <si>
    <t>Olin Corp</t>
  </si>
  <si>
    <t>KLAC US Equity</t>
  </si>
  <si>
    <t>KLA Corp</t>
  </si>
  <si>
    <t>PHM US Equity</t>
  </si>
  <si>
    <t>PulteGroup Inc</t>
  </si>
  <si>
    <t>ADBE US Equity</t>
  </si>
  <si>
    <t>Adobe Inc</t>
  </si>
  <si>
    <t>AMAT US Equity</t>
  </si>
  <si>
    <t>Applied Materials Inc</t>
  </si>
  <si>
    <t>OC US Equity</t>
  </si>
  <si>
    <t>Owens Corning</t>
  </si>
  <si>
    <t>QLYS US Equity</t>
  </si>
  <si>
    <t>Qualys Inc</t>
  </si>
  <si>
    <t>QCOM US Equity</t>
  </si>
  <si>
    <t>QUALCOMM Inc</t>
  </si>
  <si>
    <t>GWW US Equity</t>
  </si>
  <si>
    <t>WW Grainger Inc</t>
  </si>
  <si>
    <t>SAIA US Equity</t>
  </si>
  <si>
    <t>Saia Inc</t>
  </si>
  <si>
    <t>MSFT US Equity</t>
  </si>
  <si>
    <t>Microsoft Corp</t>
  </si>
  <si>
    <t>VRTX US Equity</t>
  </si>
  <si>
    <t>Vertex Pharmaceuticals Inc</t>
  </si>
  <si>
    <t>FERG US Equity</t>
  </si>
  <si>
    <t>Ferguson PLC</t>
  </si>
  <si>
    <t>LRCX US Equity</t>
  </si>
  <si>
    <t>Lam Research Corp</t>
  </si>
  <si>
    <t>LII US Equity</t>
  </si>
  <si>
    <t>Lennox International Inc</t>
  </si>
  <si>
    <t>ROCK US Equity</t>
  </si>
  <si>
    <t>Gibraltar Industries Inc</t>
  </si>
  <si>
    <t>HUBB US Equity</t>
  </si>
  <si>
    <t>Hubbell Inc</t>
  </si>
  <si>
    <t>BX US Equity</t>
  </si>
  <si>
    <t>Blackstone Inc</t>
  </si>
  <si>
    <t>DHI US Equity</t>
  </si>
  <si>
    <t>DR Horton Inc</t>
  </si>
  <si>
    <t>SNA US Equity</t>
  </si>
  <si>
    <t>Snap-on Inc</t>
  </si>
  <si>
    <t>MTH US Equity</t>
  </si>
  <si>
    <t>Meritage Homes Corp</t>
  </si>
  <si>
    <t>AGCO US Equity</t>
  </si>
  <si>
    <t>AGCO Corp</t>
  </si>
  <si>
    <t>RMBS US Equity</t>
  </si>
  <si>
    <t>Rambus Inc</t>
  </si>
  <si>
    <t>CTAS US Equity</t>
  </si>
  <si>
    <t>Cintas Corp</t>
  </si>
  <si>
    <t>BKNG US Equity</t>
  </si>
  <si>
    <t>Booking Holdings Inc</t>
  </si>
  <si>
    <t>FAST US Equity</t>
  </si>
  <si>
    <t>Fastenal Co</t>
  </si>
  <si>
    <t>COST US Equity</t>
  </si>
  <si>
    <t>Costco Wholesale Corp</t>
  </si>
  <si>
    <t>SNPS US Equity</t>
  </si>
  <si>
    <t>Synopsys Inc</t>
  </si>
  <si>
    <t>MPWR US Equity</t>
  </si>
  <si>
    <t>Monolithic Power Systems Inc</t>
  </si>
  <si>
    <t>LEN US Equity</t>
  </si>
  <si>
    <t>Lennar Corp</t>
  </si>
  <si>
    <t>UFPI US Equity</t>
  </si>
  <si>
    <t>UFP Industries Inc</t>
  </si>
  <si>
    <t>MYRG US Equity</t>
  </si>
  <si>
    <t>MYR Group Inc</t>
  </si>
  <si>
    <t>WSO US Equity</t>
  </si>
  <si>
    <t>Watsco Inc</t>
  </si>
  <si>
    <t>ITT US Equity</t>
  </si>
  <si>
    <t>ITT Inc</t>
  </si>
  <si>
    <t>TREX US Equity</t>
  </si>
  <si>
    <t>Trex Co Inc</t>
  </si>
  <si>
    <t>AOS US Equity</t>
  </si>
  <si>
    <t>A O Smith Corp</t>
  </si>
  <si>
    <t>MA US Equity</t>
  </si>
  <si>
    <t>Mastercard Inc</t>
  </si>
  <si>
    <t>LECO US Equity</t>
  </si>
  <si>
    <t>Lincoln Electric Holdings Inc</t>
  </si>
  <si>
    <t>APH US Equity</t>
  </si>
  <si>
    <t>Amphenol Corp</t>
  </si>
  <si>
    <t>CDNS US Equity</t>
  </si>
  <si>
    <t>Cadence Design Systems Inc</t>
  </si>
  <si>
    <t>KFRC US Equity</t>
  </si>
  <si>
    <t>Kforce Inc</t>
  </si>
  <si>
    <t>NVR US Equity</t>
  </si>
  <si>
    <t>NVR Inc</t>
  </si>
  <si>
    <t>BLK US Equity</t>
  </si>
  <si>
    <t>BlackRock Inc</t>
  </si>
  <si>
    <t>ASIA</t>
  </si>
  <si>
    <t>6432 JP Equity</t>
  </si>
  <si>
    <t>Takeuchi Manufacturing Co Ltd</t>
  </si>
  <si>
    <t>JPY</t>
  </si>
  <si>
    <t>9749 JP Equity</t>
  </si>
  <si>
    <t>Fuji Soft Inc</t>
  </si>
  <si>
    <t>6856 JP Equity</t>
  </si>
  <si>
    <t>Horiba Ltd</t>
  </si>
  <si>
    <t>4812 JP Equity</t>
  </si>
  <si>
    <t>Dentsu Soken Inc</t>
  </si>
  <si>
    <t>6407 JP Equity</t>
  </si>
  <si>
    <t>CKD Corp</t>
  </si>
  <si>
    <t>6951 JP Equity</t>
  </si>
  <si>
    <t>Jeol Ltd</t>
  </si>
  <si>
    <t>6920 JP Equity</t>
  </si>
  <si>
    <t>Lasertec Corp</t>
  </si>
  <si>
    <t>2875 JP Equity</t>
  </si>
  <si>
    <t>Toyo Suisan Kaisha Ltd</t>
  </si>
  <si>
    <t>6857 JP Equity</t>
  </si>
  <si>
    <t>Advantest Corp</t>
  </si>
  <si>
    <t>4186 JP Equity</t>
  </si>
  <si>
    <t>Tokyo Ohka Kogyo Co Ltd</t>
  </si>
  <si>
    <t>5384 JP Equity</t>
  </si>
  <si>
    <t>Fujimi Inc</t>
  </si>
  <si>
    <t>4187 JP Equity</t>
  </si>
  <si>
    <t>Osaka Organic Chemical Industry Ltd</t>
  </si>
  <si>
    <t>4519 JP Equity</t>
  </si>
  <si>
    <t>Chugai Pharmaceutical Co Ltd</t>
  </si>
  <si>
    <t>6967 JP Equity</t>
  </si>
  <si>
    <t>Shinko Electric Industries Co Ltd</t>
  </si>
  <si>
    <t>3774 JP Equity</t>
  </si>
  <si>
    <t>Internet Initiative Japan Inc</t>
  </si>
  <si>
    <t>4971 JP Equity</t>
  </si>
  <si>
    <t>MEC Co Ltd</t>
  </si>
  <si>
    <t>4063 JP Equity</t>
  </si>
  <si>
    <t>Shin-Etsu Chemical Co Ltd</t>
  </si>
  <si>
    <t/>
  </si>
  <si>
    <t>Max Momentum</t>
  </si>
  <si>
    <t>Max Upside</t>
  </si>
  <si>
    <t>Min Mom10y&amp;5Y RelMSDEWIN</t>
  </si>
  <si>
    <t>Min Mom+Val</t>
  </si>
  <si>
    <t>Currency</t>
  </si>
  <si>
    <t>Exchange</t>
  </si>
  <si>
    <t>Exchange 2</t>
  </si>
  <si>
    <t>Co</t>
  </si>
  <si>
    <t>Curny</t>
  </si>
  <si>
    <t>Exch</t>
  </si>
  <si>
    <t>SW</t>
  </si>
  <si>
    <t>EBS</t>
  </si>
  <si>
    <t>NA</t>
  </si>
  <si>
    <t>AEB</t>
  </si>
  <si>
    <t>SM</t>
  </si>
  <si>
    <t>BM</t>
  </si>
  <si>
    <t>IM</t>
  </si>
  <si>
    <t>BVME</t>
  </si>
  <si>
    <t>BB</t>
  </si>
  <si>
    <t>ENEXT.BE</t>
  </si>
  <si>
    <t>GR</t>
  </si>
  <si>
    <t>IBIS</t>
  </si>
  <si>
    <t>FP</t>
  </si>
  <si>
    <t>SBF</t>
  </si>
  <si>
    <t>LN</t>
  </si>
  <si>
    <t>GBP</t>
  </si>
  <si>
    <t>LSE</t>
  </si>
  <si>
    <t>JP</t>
  </si>
  <si>
    <t>TSEJ</t>
  </si>
  <si>
    <t>AV</t>
  </si>
  <si>
    <t>VSE</t>
  </si>
  <si>
    <t>US</t>
  </si>
  <si>
    <t>ISLAND</t>
  </si>
  <si>
    <t>ID ISIN</t>
  </si>
  <si>
    <t>CH0012221716</t>
  </si>
  <si>
    <t>CH0024590272</t>
  </si>
  <si>
    <t>CH0360826991</t>
  </si>
  <si>
    <t>CH0011029946</t>
  </si>
  <si>
    <t>CH0100837282</t>
  </si>
  <si>
    <t>CH0025751329</t>
  </si>
  <si>
    <t>CH0024608827</t>
  </si>
  <si>
    <t>DE0005104400</t>
  </si>
  <si>
    <t>NL0010273215</t>
  </si>
  <si>
    <t>NL0012866412</t>
  </si>
  <si>
    <t>DE0005677108</t>
  </si>
  <si>
    <t>DE000FTG1111</t>
  </si>
  <si>
    <t>DE0005800601</t>
  </si>
  <si>
    <t>FR0011726835</t>
  </si>
  <si>
    <t>IT0004965148</t>
  </si>
  <si>
    <t>DE000A1K0235</t>
  </si>
  <si>
    <t>NL0000226223</t>
  </si>
  <si>
    <t>FR0005691656</t>
  </si>
  <si>
    <t>GB00BV9FP302</t>
  </si>
  <si>
    <t>GB0006640972</t>
  </si>
  <si>
    <t>GB00B1YW4409</t>
  </si>
  <si>
    <t>GB0004905260</t>
  </si>
  <si>
    <t>GB0030026057</t>
  </si>
  <si>
    <t>GB0005359004</t>
  </si>
  <si>
    <t>GB00B1VQ6H25</t>
  </si>
  <si>
    <t>JP3613000003</t>
  </si>
  <si>
    <t>JP3152820001</t>
  </si>
  <si>
    <t>JP3371200001</t>
  </si>
  <si>
    <t>JP3571800006</t>
  </si>
  <si>
    <t>JP3519400000</t>
  </si>
  <si>
    <t>JP3920890005</t>
  </si>
  <si>
    <t>JP3820900003</t>
  </si>
  <si>
    <t>JP3346800000</t>
  </si>
  <si>
    <t>JP3462660006</t>
  </si>
  <si>
    <t>JP3122400009</t>
  </si>
  <si>
    <t>JP3979200007</t>
  </si>
  <si>
    <t>JP3375800004</t>
  </si>
  <si>
    <t>US00724F1012</t>
  </si>
  <si>
    <t>US0010841023</t>
  </si>
  <si>
    <t>US0382221051</t>
  </si>
  <si>
    <t>US03076C1062</t>
  </si>
  <si>
    <t>US8318652091</t>
  </si>
  <si>
    <t>US0320951017</t>
  </si>
  <si>
    <t>US03937C1053</t>
  </si>
  <si>
    <t>US09857L1089</t>
  </si>
  <si>
    <t>US09247X1019</t>
  </si>
  <si>
    <t>US09260D1072</t>
  </si>
  <si>
    <t>US12503M1080</t>
  </si>
  <si>
    <t>US1273871087</t>
  </si>
  <si>
    <t>US03073E1055</t>
  </si>
  <si>
    <t>US22160K1051</t>
  </si>
  <si>
    <t>US1729081059</t>
  </si>
  <si>
    <t>US2540671011</t>
  </si>
  <si>
    <t>US2435371073</t>
  </si>
  <si>
    <t>US23331A1097</t>
  </si>
  <si>
    <t>US29977A1051</t>
  </si>
  <si>
    <t>US3119001044</t>
  </si>
  <si>
    <t>JE00BJVNSS43</t>
  </si>
  <si>
    <t>US02079K3059</t>
  </si>
  <si>
    <t>US3848021040</t>
  </si>
  <si>
    <t>US4435106079</t>
  </si>
  <si>
    <t>US45073V1089</t>
  </si>
  <si>
    <t>US4937321010</t>
  </si>
  <si>
    <t>US4824801009</t>
  </si>
  <si>
    <t>US5339001068</t>
  </si>
  <si>
    <t>US5260571048</t>
  </si>
  <si>
    <t>US5261071071</t>
  </si>
  <si>
    <t>US16411R2085</t>
  </si>
  <si>
    <t>US5128071082</t>
  </si>
  <si>
    <t>US57636Q1040</t>
  </si>
  <si>
    <t>US57686G1058</t>
  </si>
  <si>
    <t>US58155Q1031</t>
  </si>
  <si>
    <t>US30303M1027</t>
  </si>
  <si>
    <t>US60855R1005</t>
  </si>
  <si>
    <t>US6098391054</t>
  </si>
  <si>
    <t>US5949181045</t>
  </si>
  <si>
    <t>US59001A1025</t>
  </si>
  <si>
    <t>US55405W1045</t>
  </si>
  <si>
    <t>US64125C1099</t>
  </si>
  <si>
    <t>US6304021057</t>
  </si>
  <si>
    <t>US62944T1051</t>
  </si>
  <si>
    <t>US6907421019</t>
  </si>
  <si>
    <t>US6806652052</t>
  </si>
  <si>
    <t>US7458671010</t>
  </si>
  <si>
    <t>US7475251036</t>
  </si>
  <si>
    <t>US74758T3032</t>
  </si>
  <si>
    <t>US75886F1075</t>
  </si>
  <si>
    <t>US7547301090</t>
  </si>
  <si>
    <t>US7509171069</t>
  </si>
  <si>
    <t>US3746891072</t>
  </si>
  <si>
    <t>US78709Y1055</t>
  </si>
  <si>
    <t>US8330341012</t>
  </si>
  <si>
    <t>US8716071076</t>
  </si>
  <si>
    <t>KYG7T16G1039</t>
  </si>
  <si>
    <t>US89531P1057</t>
  </si>
  <si>
    <t>US90278Q1085</t>
  </si>
  <si>
    <t>US91324P1021</t>
  </si>
  <si>
    <t>US91307C1027</t>
  </si>
  <si>
    <t>US91913Y1001</t>
  </si>
  <si>
    <t>US92532F1003</t>
  </si>
  <si>
    <t>US9426222009</t>
  </si>
  <si>
    <t>Atoss Software SE</t>
  </si>
  <si>
    <t>IFX GR Equity</t>
  </si>
  <si>
    <t>Infineon Technologies AG</t>
  </si>
  <si>
    <t>CWK LN Equity</t>
  </si>
  <si>
    <t>Cranswick PLC</t>
  </si>
  <si>
    <t>FSLR US Equity</t>
  </si>
  <si>
    <t>First Solar Inc</t>
  </si>
  <si>
    <t>NTAP US Equity</t>
  </si>
  <si>
    <t>NetApp Inc</t>
  </si>
  <si>
    <t>CELH US Equity</t>
  </si>
  <si>
    <t>Celsius Holdings Inc</t>
  </si>
  <si>
    <t>BCC US Equity</t>
  </si>
  <si>
    <t>Boise Cascade Co</t>
  </si>
  <si>
    <t>CROX US Equity</t>
  </si>
  <si>
    <t>Crocs Inc</t>
  </si>
  <si>
    <t>TER US Equity</t>
  </si>
  <si>
    <t>Teradyne Inc</t>
  </si>
  <si>
    <t>6361 JP Equity</t>
  </si>
  <si>
    <t>Ebara Corp</t>
  </si>
  <si>
    <t>7735 JP Equity</t>
  </si>
  <si>
    <t>SCREEN Holdings Co Ltd</t>
  </si>
  <si>
    <t>5929 JP Equity</t>
  </si>
  <si>
    <t>Sanwa Holdings Corp</t>
  </si>
  <si>
    <t>8035 JP Equity</t>
  </si>
  <si>
    <t>Tokyo Electron Ltd</t>
  </si>
  <si>
    <t>JP3187000009</t>
  </si>
  <si>
    <t>JP3551530003</t>
  </si>
  <si>
    <t>JP3344400001</t>
  </si>
  <si>
    <t>JP3166000004</t>
  </si>
  <si>
    <t>JP3853000002</t>
  </si>
  <si>
    <t>JP3735000006</t>
  </si>
  <si>
    <t>JP3494600004</t>
  </si>
  <si>
    <t>JP3571400005</t>
  </si>
  <si>
    <t>JP3816600005</t>
  </si>
  <si>
    <t>US09739D1000</t>
  </si>
  <si>
    <t>US15118V2079</t>
  </si>
  <si>
    <t>US2270461096</t>
  </si>
  <si>
    <t>GB0002318888</t>
  </si>
  <si>
    <t>US3364331070</t>
  </si>
  <si>
    <t>DE0006231004</t>
  </si>
  <si>
    <t>US64110D1046</t>
  </si>
  <si>
    <t>US8807701029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</si>
</sst>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rial Unicode MS"/>
    </font>
    <font>
      <b/>
      <sz val="10"/>
      <color theme="0"/>
      <name val="Arial"/>
      <family val="2"/>
    </font>
    <font>
      <b/>
      <sz val="9"/>
      <color theme="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3"/>
    <xf numFmtId="0" fontId="3" fillId="2" borderId="1" xfId="3" applyFont="1" applyFill="1" applyBorder="1" applyAlignment="1">
      <alignment horizontal="center"/>
    </xf>
    <xf numFmtId="9" fontId="4" fillId="3" borderId="0" xfId="2" applyFont="1" applyFill="1" applyAlignment="1"/>
    <xf numFmtId="0" fontId="4" fillId="3" borderId="0" xfId="3" applyFont="1" applyFill="1"/>
    <xf numFmtId="165" fontId="2" fillId="0" borderId="0" xfId="4" applyNumberFormat="1" applyFont="1" applyAlignment="1"/>
    <xf numFmtId="0" fontId="2" fillId="4" borderId="0" xfId="3" applyFill="1"/>
    <xf numFmtId="0" fontId="5" fillId="5" borderId="1" xfId="3" applyFont="1" applyFill="1" applyBorder="1" applyAlignment="1">
      <alignment horizontal="center" textRotation="90"/>
    </xf>
    <xf numFmtId="1" fontId="2" fillId="0" borderId="0" xfId="3" applyNumberFormat="1"/>
    <xf numFmtId="0" fontId="5" fillId="5" borderId="1" xfId="3" applyFont="1" applyFill="1" applyBorder="1" applyAlignment="1">
      <alignment horizontal="center" textRotation="90" wrapText="1"/>
    </xf>
    <xf numFmtId="3" fontId="2" fillId="0" borderId="0" xfId="3" applyNumberFormat="1"/>
    <xf numFmtId="9" fontId="2" fillId="0" borderId="0" xfId="2" applyFont="1"/>
    <xf numFmtId="2" fontId="2" fillId="0" borderId="0" xfId="3" applyNumberFormat="1"/>
    <xf numFmtId="43" fontId="2" fillId="0" borderId="0" xfId="1" applyFont="1"/>
    <xf numFmtId="166" fontId="2" fillId="0" borderId="0" xfId="1" applyNumberFormat="1" applyFont="1"/>
    <xf numFmtId="2" fontId="0" fillId="0" borderId="0" xfId="0" applyNumberFormat="1"/>
  </cellXfs>
  <cellStyles count="5">
    <cellStyle name="Comma" xfId="1" builtinId="3"/>
    <cellStyle name="Comma 2 3" xfId="4" xr:uid="{F7A4415B-23AF-48A7-BC78-6EA9036CF1D9}"/>
    <cellStyle name="Normal" xfId="0" builtinId="0"/>
    <cellStyle name="Normal 2" xfId="3" xr:uid="{3C74CD93-39B3-41B4-96AC-7574B877D9B4}"/>
    <cellStyle name="Percent" xfId="2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ervino\ValGenerator\Cervino%20Full%20Generator.xlsm" TargetMode="External"/><Relationship Id="rId1" Type="http://schemas.openxmlformats.org/officeDocument/2006/relationships/externalLinkPath" Target="ValGenerator/Cervino%20Full%20Genera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Full Rebalance"/>
      <sheetName val="Full"/>
      <sheetName val="BQL Pull"/>
      <sheetName val="Valuation template"/>
      <sheetName val="LookforTables"/>
      <sheetName val="PITDatabase"/>
      <sheetName val="Data"/>
      <sheetName val="CountryData"/>
      <sheetName val="Forex"/>
      <sheetName val="ValvsMom"/>
      <sheetName val="FADataCheck"/>
    </sheetNames>
    <sheetDataSet>
      <sheetData sheetId="0">
        <row r="15">
          <cell r="F15">
            <v>20240531</v>
          </cell>
        </row>
        <row r="17">
          <cell r="G17">
            <v>2</v>
          </cell>
        </row>
        <row r="18">
          <cell r="G18">
            <v>2</v>
          </cell>
        </row>
        <row r="19">
          <cell r="G19">
            <v>1</v>
          </cell>
        </row>
        <row r="20">
          <cell r="G20">
            <v>1.0391999999999999</v>
          </cell>
        </row>
        <row r="21">
          <cell r="G21">
            <v>0</v>
          </cell>
        </row>
        <row r="22">
          <cell r="G22">
            <v>0</v>
          </cell>
        </row>
        <row r="24">
          <cell r="G24">
            <v>-10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">
          <cell r="L1">
            <v>14.092443893531646</v>
          </cell>
        </row>
        <row r="3">
          <cell r="C3">
            <v>4</v>
          </cell>
          <cell r="D3">
            <v>265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4CF7-C77F-41FB-86E6-C37D4241CAEA}">
  <dimension ref="A1:K119"/>
  <sheetViews>
    <sheetView tabSelected="1" workbookViewId="0">
      <selection activeCell="M1" sqref="M1:P1048576"/>
    </sheetView>
  </sheetViews>
  <sheetFormatPr defaultRowHeight="15"/>
  <cols>
    <col min="1" max="2" width="19.28515625" style="1" customWidth="1"/>
    <col min="3" max="3" width="34.140625" style="1" customWidth="1"/>
    <col min="4" max="4" width="8.140625" style="10" customWidth="1"/>
    <col min="7" max="7" width="9.140625" style="1"/>
  </cols>
  <sheetData>
    <row r="1" spans="1:11">
      <c r="A1" s="1" t="s">
        <v>6</v>
      </c>
      <c r="B1" s="1" t="s">
        <v>271</v>
      </c>
      <c r="C1" s="1" t="s">
        <v>7</v>
      </c>
      <c r="D1" s="10" t="s">
        <v>8</v>
      </c>
      <c r="E1" s="1" t="s">
        <v>242</v>
      </c>
      <c r="F1" s="1" t="s">
        <v>243</v>
      </c>
      <c r="G1" s="1" t="s">
        <v>244</v>
      </c>
      <c r="I1" t="s">
        <v>245</v>
      </c>
      <c r="J1" t="s">
        <v>246</v>
      </c>
      <c r="K1" t="s">
        <v>247</v>
      </c>
    </row>
    <row r="2" spans="1:11">
      <c r="A2" s="1" t="s">
        <v>217</v>
      </c>
      <c r="B2" s="1" t="s">
        <v>297</v>
      </c>
      <c r="C2" s="1" t="s">
        <v>218</v>
      </c>
      <c r="D2" s="10">
        <v>-100</v>
      </c>
      <c r="E2" t="str">
        <f t="shared" ref="E2:E33" si="0">+INDEX(J:J,MATCH(MID($A2,LEN($A2)-8,2),$I:$I,0))</f>
        <v>JPY</v>
      </c>
      <c r="F2" t="str">
        <f t="shared" ref="F2:F34" si="1">+INDEX($K:$K,MATCH(MID($A2,LEN($A2)-8,2),$I:$I,0))</f>
        <v>TSEJ</v>
      </c>
      <c r="G2" s="1" t="str">
        <f t="shared" ref="G2:G33" si="2">+IF(F2="ISLAND","NYSE","")</f>
        <v/>
      </c>
      <c r="I2" t="s">
        <v>248</v>
      </c>
      <c r="J2" t="s">
        <v>42</v>
      </c>
      <c r="K2" t="s">
        <v>249</v>
      </c>
    </row>
    <row r="3" spans="1:11">
      <c r="A3" s="1" t="s">
        <v>231</v>
      </c>
      <c r="B3" s="1" t="s">
        <v>298</v>
      </c>
      <c r="C3" s="1" t="s">
        <v>232</v>
      </c>
      <c r="D3" s="10">
        <v>200</v>
      </c>
      <c r="E3" t="str">
        <f t="shared" si="0"/>
        <v>JPY</v>
      </c>
      <c r="F3" t="str">
        <f t="shared" si="1"/>
        <v>TSEJ</v>
      </c>
      <c r="G3" s="1" t="str">
        <f t="shared" si="2"/>
        <v/>
      </c>
      <c r="I3" t="s">
        <v>250</v>
      </c>
      <c r="J3" t="s">
        <v>19</v>
      </c>
      <c r="K3" t="s">
        <v>251</v>
      </c>
    </row>
    <row r="4" spans="1:11">
      <c r="A4" s="1" t="s">
        <v>235</v>
      </c>
      <c r="B4" s="1" t="s">
        <v>299</v>
      </c>
      <c r="C4" s="1" t="s">
        <v>236</v>
      </c>
      <c r="D4" s="10">
        <v>-100</v>
      </c>
      <c r="E4" t="str">
        <f t="shared" si="0"/>
        <v>JPY</v>
      </c>
      <c r="F4" t="str">
        <f t="shared" si="1"/>
        <v>TSEJ</v>
      </c>
      <c r="G4" s="1" t="str">
        <f t="shared" si="2"/>
        <v/>
      </c>
      <c r="I4" t="s">
        <v>252</v>
      </c>
      <c r="J4" t="s">
        <v>19</v>
      </c>
      <c r="K4" t="s">
        <v>253</v>
      </c>
    </row>
    <row r="5" spans="1:11">
      <c r="A5" s="1" t="s">
        <v>221</v>
      </c>
      <c r="B5" s="1" t="s">
        <v>300</v>
      </c>
      <c r="C5" s="1" t="s">
        <v>222</v>
      </c>
      <c r="D5" s="10">
        <v>-200</v>
      </c>
      <c r="E5" t="str">
        <f t="shared" si="0"/>
        <v>JPY</v>
      </c>
      <c r="F5" t="str">
        <f t="shared" si="1"/>
        <v>TSEJ</v>
      </c>
      <c r="G5" s="1" t="str">
        <f t="shared" si="2"/>
        <v/>
      </c>
      <c r="I5" t="s">
        <v>254</v>
      </c>
      <c r="J5" t="s">
        <v>19</v>
      </c>
      <c r="K5" t="s">
        <v>255</v>
      </c>
    </row>
    <row r="6" spans="1:11">
      <c r="A6" s="1" t="s">
        <v>225</v>
      </c>
      <c r="B6" s="1" t="s">
        <v>398</v>
      </c>
      <c r="C6" s="1" t="s">
        <v>226</v>
      </c>
      <c r="D6" s="10">
        <v>-300</v>
      </c>
      <c r="E6" t="str">
        <f t="shared" si="0"/>
        <v>JPY</v>
      </c>
      <c r="F6" t="str">
        <f t="shared" si="1"/>
        <v>TSEJ</v>
      </c>
      <c r="G6" s="1" t="str">
        <f t="shared" si="2"/>
        <v/>
      </c>
      <c r="I6" t="s">
        <v>256</v>
      </c>
      <c r="J6" t="s">
        <v>19</v>
      </c>
      <c r="K6" t="s">
        <v>257</v>
      </c>
    </row>
    <row r="7" spans="1:11">
      <c r="A7" s="1" t="s">
        <v>227</v>
      </c>
      <c r="B7" s="1" t="s">
        <v>301</v>
      </c>
      <c r="C7" s="1" t="s">
        <v>228</v>
      </c>
      <c r="D7" s="10">
        <v>-1200</v>
      </c>
      <c r="E7" t="str">
        <f t="shared" si="0"/>
        <v>JPY</v>
      </c>
      <c r="F7" t="str">
        <f t="shared" si="1"/>
        <v>TSEJ</v>
      </c>
      <c r="G7" s="1" t="str">
        <f t="shared" si="2"/>
        <v/>
      </c>
      <c r="I7" t="s">
        <v>258</v>
      </c>
      <c r="J7" t="s">
        <v>19</v>
      </c>
      <c r="K7" t="s">
        <v>259</v>
      </c>
    </row>
    <row r="8" spans="1:11">
      <c r="A8" s="1" t="s">
        <v>209</v>
      </c>
      <c r="B8" s="1" t="s">
        <v>399</v>
      </c>
      <c r="C8" s="1" t="s">
        <v>210</v>
      </c>
      <c r="D8" s="10">
        <v>-100</v>
      </c>
      <c r="E8" t="str">
        <f t="shared" si="0"/>
        <v>JPY</v>
      </c>
      <c r="F8" t="str">
        <f t="shared" si="1"/>
        <v>TSEJ</v>
      </c>
      <c r="G8" s="1" t="str">
        <f t="shared" si="2"/>
        <v/>
      </c>
      <c r="I8" t="s">
        <v>260</v>
      </c>
      <c r="J8" t="s">
        <v>19</v>
      </c>
      <c r="K8" t="s">
        <v>261</v>
      </c>
    </row>
    <row r="9" spans="1:11">
      <c r="A9" s="1" t="s">
        <v>233</v>
      </c>
      <c r="B9" s="1" t="s">
        <v>302</v>
      </c>
      <c r="C9" s="1" t="s">
        <v>234</v>
      </c>
      <c r="D9" s="10">
        <v>-300</v>
      </c>
      <c r="E9" t="str">
        <f t="shared" si="0"/>
        <v>JPY</v>
      </c>
      <c r="F9" t="str">
        <f t="shared" si="1"/>
        <v>TSEJ</v>
      </c>
      <c r="G9" s="1" t="str">
        <f t="shared" si="2"/>
        <v/>
      </c>
      <c r="I9" t="s">
        <v>262</v>
      </c>
      <c r="J9" t="s">
        <v>263</v>
      </c>
      <c r="K9" t="s">
        <v>264</v>
      </c>
    </row>
    <row r="10" spans="1:11">
      <c r="A10" s="1" t="s">
        <v>223</v>
      </c>
      <c r="B10" s="1" t="s">
        <v>303</v>
      </c>
      <c r="C10" s="1" t="s">
        <v>224</v>
      </c>
      <c r="D10" s="10">
        <v>0</v>
      </c>
      <c r="E10" t="str">
        <f t="shared" si="0"/>
        <v>JPY</v>
      </c>
      <c r="F10" t="str">
        <f t="shared" si="1"/>
        <v>TSEJ</v>
      </c>
      <c r="G10" s="1" t="str">
        <f t="shared" si="2"/>
        <v/>
      </c>
      <c r="I10" t="s">
        <v>265</v>
      </c>
      <c r="J10" t="s">
        <v>204</v>
      </c>
      <c r="K10" t="s">
        <v>266</v>
      </c>
    </row>
    <row r="11" spans="1:11">
      <c r="A11" s="1" t="s">
        <v>394</v>
      </c>
      <c r="B11" s="1" t="s">
        <v>400</v>
      </c>
      <c r="C11" s="1" t="s">
        <v>395</v>
      </c>
      <c r="D11" s="10">
        <v>1900</v>
      </c>
      <c r="E11" t="str">
        <f t="shared" si="0"/>
        <v>JPY</v>
      </c>
      <c r="F11" t="str">
        <f t="shared" si="1"/>
        <v>TSEJ</v>
      </c>
      <c r="G11" s="1" t="str">
        <f t="shared" si="2"/>
        <v/>
      </c>
      <c r="I11" t="s">
        <v>267</v>
      </c>
      <c r="J11" t="s">
        <v>19</v>
      </c>
      <c r="K11" t="s">
        <v>268</v>
      </c>
    </row>
    <row r="12" spans="1:11">
      <c r="A12" s="1" t="s">
        <v>390</v>
      </c>
      <c r="B12" s="1" t="s">
        <v>401</v>
      </c>
      <c r="C12" s="1" t="s">
        <v>391</v>
      </c>
      <c r="D12" s="10">
        <v>500</v>
      </c>
      <c r="E12" t="str">
        <f t="shared" si="0"/>
        <v>JPY</v>
      </c>
      <c r="F12" t="str">
        <f t="shared" si="1"/>
        <v>TSEJ</v>
      </c>
      <c r="G12" s="1" t="str">
        <f t="shared" si="2"/>
        <v/>
      </c>
      <c r="I12" t="s">
        <v>269</v>
      </c>
      <c r="J12" t="s">
        <v>74</v>
      </c>
      <c r="K12" t="s">
        <v>270</v>
      </c>
    </row>
    <row r="13" spans="1:11">
      <c r="A13" s="1" t="s">
        <v>211</v>
      </c>
      <c r="B13" s="1" t="s">
        <v>304</v>
      </c>
      <c r="C13" s="1" t="s">
        <v>212</v>
      </c>
      <c r="D13" s="10">
        <v>-300</v>
      </c>
      <c r="E13" t="str">
        <f t="shared" si="0"/>
        <v>JPY</v>
      </c>
      <c r="F13" t="str">
        <f t="shared" si="1"/>
        <v>TSEJ</v>
      </c>
      <c r="G13" s="1" t="str">
        <f t="shared" si="2"/>
        <v/>
      </c>
    </row>
    <row r="14" spans="1:11">
      <c r="A14" s="1" t="s">
        <v>202</v>
      </c>
      <c r="B14" s="1" t="s">
        <v>305</v>
      </c>
      <c r="C14" s="1" t="s">
        <v>203</v>
      </c>
      <c r="D14" s="10">
        <v>-200</v>
      </c>
      <c r="E14" t="str">
        <f t="shared" si="0"/>
        <v>JPY</v>
      </c>
      <c r="F14" t="str">
        <f t="shared" si="1"/>
        <v>TSEJ</v>
      </c>
      <c r="G14" s="1" t="str">
        <f t="shared" si="2"/>
        <v/>
      </c>
    </row>
    <row r="15" spans="1:11">
      <c r="A15" s="1" t="s">
        <v>207</v>
      </c>
      <c r="B15" s="1" t="s">
        <v>402</v>
      </c>
      <c r="C15" s="1" t="s">
        <v>208</v>
      </c>
      <c r="D15" s="10">
        <v>0</v>
      </c>
      <c r="E15" t="str">
        <f t="shared" si="0"/>
        <v>JPY</v>
      </c>
      <c r="F15" t="str">
        <f t="shared" si="1"/>
        <v>TSEJ</v>
      </c>
      <c r="G15" s="1" t="str">
        <f t="shared" si="2"/>
        <v/>
      </c>
    </row>
    <row r="16" spans="1:11">
      <c r="A16" s="1" t="s">
        <v>219</v>
      </c>
      <c r="B16" s="1" t="s">
        <v>306</v>
      </c>
      <c r="C16" s="1" t="s">
        <v>220</v>
      </c>
      <c r="D16" s="10">
        <v>-1200</v>
      </c>
      <c r="E16" t="str">
        <f t="shared" si="0"/>
        <v>JPY</v>
      </c>
      <c r="F16" t="str">
        <f t="shared" si="1"/>
        <v>TSEJ</v>
      </c>
      <c r="G16" s="1" t="str">
        <f t="shared" si="2"/>
        <v/>
      </c>
    </row>
    <row r="17" spans="1:7">
      <c r="A17" s="1" t="s">
        <v>215</v>
      </c>
      <c r="B17" s="1" t="s">
        <v>307</v>
      </c>
      <c r="C17" s="1" t="s">
        <v>216</v>
      </c>
      <c r="D17" s="10">
        <v>100</v>
      </c>
      <c r="E17" t="str">
        <f t="shared" si="0"/>
        <v>JPY</v>
      </c>
      <c r="F17" t="str">
        <f t="shared" si="1"/>
        <v>TSEJ</v>
      </c>
      <c r="G17" s="1" t="str">
        <f t="shared" si="2"/>
        <v/>
      </c>
    </row>
    <row r="18" spans="1:7">
      <c r="A18" s="1" t="s">
        <v>213</v>
      </c>
      <c r="B18" s="1" t="s">
        <v>403</v>
      </c>
      <c r="C18" s="1" t="s">
        <v>214</v>
      </c>
      <c r="D18" s="10">
        <v>-100</v>
      </c>
      <c r="E18" t="str">
        <f t="shared" si="0"/>
        <v>JPY</v>
      </c>
      <c r="F18" t="str">
        <f t="shared" si="1"/>
        <v>TSEJ</v>
      </c>
      <c r="G18" s="1" t="str">
        <f t="shared" si="2"/>
        <v/>
      </c>
    </row>
    <row r="19" spans="1:7">
      <c r="A19" s="1" t="s">
        <v>229</v>
      </c>
      <c r="B19" s="1" t="s">
        <v>308</v>
      </c>
      <c r="C19" s="1" t="s">
        <v>230</v>
      </c>
      <c r="D19" s="10">
        <v>-1100</v>
      </c>
      <c r="E19" t="str">
        <f t="shared" si="0"/>
        <v>JPY</v>
      </c>
      <c r="F19" t="str">
        <f t="shared" si="1"/>
        <v>TSEJ</v>
      </c>
      <c r="G19" s="1" t="str">
        <f t="shared" si="2"/>
        <v/>
      </c>
    </row>
    <row r="20" spans="1:7">
      <c r="A20" s="1" t="s">
        <v>392</v>
      </c>
      <c r="B20" s="1" t="s">
        <v>404</v>
      </c>
      <c r="C20" s="1" t="s">
        <v>393</v>
      </c>
      <c r="D20" s="10">
        <v>400</v>
      </c>
      <c r="E20" t="str">
        <f t="shared" si="0"/>
        <v>JPY</v>
      </c>
      <c r="F20" t="str">
        <f t="shared" si="1"/>
        <v>TSEJ</v>
      </c>
      <c r="G20" s="1" t="str">
        <f t="shared" si="2"/>
        <v/>
      </c>
    </row>
    <row r="21" spans="1:7">
      <c r="A21" s="1" t="s">
        <v>396</v>
      </c>
      <c r="B21" s="1" t="s">
        <v>405</v>
      </c>
      <c r="C21" s="1" t="s">
        <v>397</v>
      </c>
      <c r="D21" s="10">
        <v>200</v>
      </c>
      <c r="E21" t="str">
        <f t="shared" si="0"/>
        <v>JPY</v>
      </c>
      <c r="F21" t="str">
        <f t="shared" si="1"/>
        <v>TSEJ</v>
      </c>
      <c r="G21" s="1" t="str">
        <f t="shared" si="2"/>
        <v/>
      </c>
    </row>
    <row r="22" spans="1:7">
      <c r="A22" s="1" t="s">
        <v>205</v>
      </c>
      <c r="B22" s="1" t="s">
        <v>406</v>
      </c>
      <c r="C22" s="1" t="s">
        <v>206</v>
      </c>
      <c r="D22" s="10">
        <v>-200</v>
      </c>
      <c r="E22" t="str">
        <f t="shared" si="0"/>
        <v>JPY</v>
      </c>
      <c r="F22" t="str">
        <f t="shared" si="1"/>
        <v>TSEJ</v>
      </c>
      <c r="G22" s="1" t="str">
        <f t="shared" si="2"/>
        <v/>
      </c>
    </row>
    <row r="23" spans="1:7">
      <c r="A23" s="1" t="s">
        <v>47</v>
      </c>
      <c r="B23" s="1" t="s">
        <v>272</v>
      </c>
      <c r="C23" s="1" t="s">
        <v>48</v>
      </c>
      <c r="D23" s="10">
        <v>50</v>
      </c>
      <c r="E23" t="str">
        <f t="shared" si="0"/>
        <v>CHF</v>
      </c>
      <c r="F23" t="str">
        <f t="shared" si="1"/>
        <v>EBS</v>
      </c>
      <c r="G23" s="1" t="str">
        <f t="shared" si="2"/>
        <v/>
      </c>
    </row>
    <row r="24" spans="1:7">
      <c r="A24" s="1" t="s">
        <v>121</v>
      </c>
      <c r="B24" s="1" t="s">
        <v>309</v>
      </c>
      <c r="C24" s="1" t="s">
        <v>122</v>
      </c>
      <c r="D24" s="10">
        <v>-249</v>
      </c>
      <c r="E24" t="str">
        <f t="shared" si="0"/>
        <v>USD</v>
      </c>
      <c r="F24" t="str">
        <f t="shared" si="1"/>
        <v>ISLAND</v>
      </c>
      <c r="G24" s="1" t="str">
        <f t="shared" si="2"/>
        <v>NYSE</v>
      </c>
    </row>
    <row r="25" spans="1:7">
      <c r="A25" s="1" t="s">
        <v>157</v>
      </c>
      <c r="B25" s="1" t="s">
        <v>310</v>
      </c>
      <c r="C25" s="1" t="s">
        <v>158</v>
      </c>
      <c r="D25" s="10">
        <v>132</v>
      </c>
      <c r="E25" t="str">
        <f t="shared" si="0"/>
        <v>USD</v>
      </c>
      <c r="F25" t="str">
        <f t="shared" si="1"/>
        <v>ISLAND</v>
      </c>
      <c r="G25" s="1" t="str">
        <f t="shared" si="2"/>
        <v>NYSE</v>
      </c>
    </row>
    <row r="26" spans="1:7">
      <c r="A26" s="1" t="s">
        <v>45</v>
      </c>
      <c r="B26" s="1" t="s">
        <v>273</v>
      </c>
      <c r="C26" s="1" t="s">
        <v>46</v>
      </c>
      <c r="D26" s="10">
        <v>6</v>
      </c>
      <c r="E26" t="str">
        <f t="shared" si="0"/>
        <v>CHF</v>
      </c>
      <c r="F26" t="str">
        <f t="shared" si="1"/>
        <v>EBS</v>
      </c>
      <c r="G26" s="1" t="str">
        <f t="shared" si="2"/>
        <v/>
      </c>
    </row>
    <row r="27" spans="1:7">
      <c r="A27" s="1" t="s">
        <v>123</v>
      </c>
      <c r="B27" s="1" t="s">
        <v>311</v>
      </c>
      <c r="C27" s="1" t="s">
        <v>124</v>
      </c>
      <c r="D27" s="10">
        <v>13</v>
      </c>
      <c r="E27" t="str">
        <f t="shared" si="0"/>
        <v>USD</v>
      </c>
      <c r="F27" t="str">
        <f t="shared" si="1"/>
        <v>ISLAND</v>
      </c>
      <c r="G27" s="1" t="str">
        <f t="shared" si="2"/>
        <v>NYSE</v>
      </c>
    </row>
    <row r="28" spans="1:7">
      <c r="A28" s="1" t="s">
        <v>109</v>
      </c>
      <c r="B28" s="1" t="s">
        <v>312</v>
      </c>
      <c r="C28" s="1" t="s">
        <v>110</v>
      </c>
      <c r="D28" s="10">
        <v>10</v>
      </c>
      <c r="E28" t="str">
        <f t="shared" si="0"/>
        <v>USD</v>
      </c>
      <c r="F28" t="str">
        <f t="shared" si="1"/>
        <v>ISLAND</v>
      </c>
      <c r="G28" s="1" t="str">
        <f t="shared" si="2"/>
        <v>NYSE</v>
      </c>
    </row>
    <row r="29" spans="1:7">
      <c r="A29" s="1" t="s">
        <v>32</v>
      </c>
      <c r="B29" s="1" t="s">
        <v>279</v>
      </c>
      <c r="C29" s="1" t="s">
        <v>373</v>
      </c>
      <c r="D29" s="10">
        <v>-391</v>
      </c>
      <c r="E29" t="str">
        <f t="shared" si="0"/>
        <v>EUR</v>
      </c>
      <c r="F29" t="str">
        <f t="shared" si="1"/>
        <v>IBIS</v>
      </c>
      <c r="G29" s="1" t="str">
        <f t="shared" si="2"/>
        <v/>
      </c>
    </row>
    <row r="30" spans="1:7">
      <c r="A30" s="1" t="s">
        <v>185</v>
      </c>
      <c r="B30" s="1" t="s">
        <v>313</v>
      </c>
      <c r="C30" s="1" t="s">
        <v>186</v>
      </c>
      <c r="D30" s="10">
        <v>123</v>
      </c>
      <c r="E30" t="str">
        <f t="shared" si="0"/>
        <v>USD</v>
      </c>
      <c r="F30" t="str">
        <f t="shared" si="1"/>
        <v>ISLAND</v>
      </c>
      <c r="G30" s="1" t="str">
        <f t="shared" si="2"/>
        <v>NYSE</v>
      </c>
    </row>
    <row r="31" spans="1:7">
      <c r="A31" s="1" t="s">
        <v>191</v>
      </c>
      <c r="B31" s="1" t="s">
        <v>314</v>
      </c>
      <c r="C31" s="1" t="s">
        <v>192</v>
      </c>
      <c r="D31" s="10">
        <v>-2</v>
      </c>
      <c r="E31" t="str">
        <f t="shared" si="0"/>
        <v>USD</v>
      </c>
      <c r="F31" t="str">
        <f t="shared" si="1"/>
        <v>ISLAND</v>
      </c>
      <c r="G31" s="1" t="str">
        <f t="shared" si="2"/>
        <v>NYSE</v>
      </c>
    </row>
    <row r="32" spans="1:7">
      <c r="A32" s="1" t="s">
        <v>101</v>
      </c>
      <c r="B32" s="1" t="s">
        <v>315</v>
      </c>
      <c r="C32" s="1" t="s">
        <v>102</v>
      </c>
      <c r="D32" s="10">
        <v>182</v>
      </c>
      <c r="E32" t="str">
        <f t="shared" si="0"/>
        <v>USD</v>
      </c>
      <c r="F32" t="str">
        <f t="shared" si="1"/>
        <v>ISLAND</v>
      </c>
      <c r="G32" s="1" t="str">
        <f t="shared" si="2"/>
        <v>NYSE</v>
      </c>
    </row>
    <row r="33" spans="1:7">
      <c r="A33" s="1" t="s">
        <v>33</v>
      </c>
      <c r="B33" s="1" t="s">
        <v>280</v>
      </c>
      <c r="C33" s="1" t="s">
        <v>34</v>
      </c>
      <c r="D33" s="10">
        <v>-4</v>
      </c>
      <c r="E33" t="str">
        <f t="shared" si="0"/>
        <v>EUR</v>
      </c>
      <c r="F33" t="str">
        <f t="shared" si="1"/>
        <v>AEB</v>
      </c>
      <c r="G33" s="1" t="str">
        <f t="shared" si="2"/>
        <v/>
      </c>
    </row>
    <row r="34" spans="1:7">
      <c r="A34" s="1" t="s">
        <v>384</v>
      </c>
      <c r="B34" s="1" t="s">
        <v>407</v>
      </c>
      <c r="C34" s="1" t="s">
        <v>385</v>
      </c>
      <c r="D34" s="10">
        <v>950</v>
      </c>
      <c r="E34" t="str">
        <f t="shared" ref="E34:E65" si="3">+INDEX(J:J,MATCH(MID($A34,LEN($A34)-8,2),$I:$I,0))</f>
        <v>USD</v>
      </c>
      <c r="F34" t="str">
        <f t="shared" si="1"/>
        <v>ISLAND</v>
      </c>
      <c r="G34" s="1" t="str">
        <f t="shared" ref="G34:G65" si="4">+IF(F34="ISLAND","NYSE","")</f>
        <v>NYSE</v>
      </c>
    </row>
    <row r="35" spans="1:7">
      <c r="A35" s="1" t="s">
        <v>24</v>
      </c>
      <c r="B35" s="1" t="s">
        <v>281</v>
      </c>
      <c r="C35" s="1" t="s">
        <v>25</v>
      </c>
      <c r="D35" s="10">
        <v>-52</v>
      </c>
      <c r="E35" t="str">
        <f t="shared" si="3"/>
        <v>EUR</v>
      </c>
      <c r="F35" t="str">
        <f>+INDEX(K:K,MATCH(MID($A35,LEN($A35)-8,2),$I:$I,0))</f>
        <v>AEB</v>
      </c>
      <c r="G35" s="1" t="str">
        <f t="shared" si="4"/>
        <v/>
      </c>
    </row>
    <row r="36" spans="1:7">
      <c r="A36" s="1" t="s">
        <v>163</v>
      </c>
      <c r="B36" s="1" t="s">
        <v>316</v>
      </c>
      <c r="C36" s="1" t="s">
        <v>164</v>
      </c>
      <c r="D36" s="10">
        <v>1</v>
      </c>
      <c r="E36" t="str">
        <f t="shared" si="3"/>
        <v>USD</v>
      </c>
      <c r="F36" t="str">
        <f t="shared" ref="F36:F67" si="5">+INDEX($K:$K,MATCH(MID($A36,LEN($A36)-8,2),$I:$I,0))</f>
        <v>ISLAND</v>
      </c>
      <c r="G36" s="1" t="str">
        <f t="shared" si="4"/>
        <v>NYSE</v>
      </c>
    </row>
    <row r="37" spans="1:7">
      <c r="A37" s="1" t="s">
        <v>199</v>
      </c>
      <c r="B37" s="1" t="s">
        <v>317</v>
      </c>
      <c r="C37" s="1" t="s">
        <v>200</v>
      </c>
      <c r="D37" s="10">
        <v>10</v>
      </c>
      <c r="E37" t="str">
        <f t="shared" si="3"/>
        <v>USD</v>
      </c>
      <c r="F37" t="str">
        <f t="shared" si="5"/>
        <v>ISLAND</v>
      </c>
      <c r="G37" s="1" t="str">
        <f t="shared" si="4"/>
        <v>NYSE</v>
      </c>
    </row>
    <row r="38" spans="1:7">
      <c r="A38" s="1" t="s">
        <v>149</v>
      </c>
      <c r="B38" s="1" t="s">
        <v>318</v>
      </c>
      <c r="C38" s="1" t="s">
        <v>150</v>
      </c>
      <c r="D38" s="10">
        <v>56</v>
      </c>
      <c r="E38" t="str">
        <f t="shared" si="3"/>
        <v>USD</v>
      </c>
      <c r="F38" t="str">
        <f t="shared" si="5"/>
        <v>ISLAND</v>
      </c>
      <c r="G38" s="1" t="str">
        <f t="shared" si="4"/>
        <v>NYSE</v>
      </c>
    </row>
    <row r="39" spans="1:7">
      <c r="A39" s="1" t="s">
        <v>83</v>
      </c>
      <c r="B39" s="1" t="s">
        <v>319</v>
      </c>
      <c r="C39" s="1" t="s">
        <v>84</v>
      </c>
      <c r="D39" s="10">
        <v>-674</v>
      </c>
      <c r="E39" t="str">
        <f t="shared" si="3"/>
        <v>USD</v>
      </c>
      <c r="F39" t="str">
        <f t="shared" si="5"/>
        <v>ISLAND</v>
      </c>
      <c r="G39" s="1" t="str">
        <f t="shared" si="4"/>
        <v>NYSE</v>
      </c>
    </row>
    <row r="40" spans="1:7">
      <c r="A40" s="1" t="s">
        <v>65</v>
      </c>
      <c r="B40" s="1" t="s">
        <v>290</v>
      </c>
      <c r="C40" s="1" t="s">
        <v>66</v>
      </c>
      <c r="D40" s="10">
        <v>-232</v>
      </c>
      <c r="E40" t="str">
        <f t="shared" si="3"/>
        <v>GBP</v>
      </c>
      <c r="F40" t="str">
        <f t="shared" si="5"/>
        <v>LSE</v>
      </c>
      <c r="G40" s="1" t="str">
        <f t="shared" si="4"/>
        <v/>
      </c>
    </row>
    <row r="41" spans="1:7">
      <c r="A41" s="1" t="s">
        <v>193</v>
      </c>
      <c r="B41" s="1" t="s">
        <v>320</v>
      </c>
      <c r="C41" s="1" t="s">
        <v>194</v>
      </c>
      <c r="D41" s="10">
        <v>-430</v>
      </c>
      <c r="E41" t="str">
        <f t="shared" si="3"/>
        <v>USD</v>
      </c>
      <c r="F41" t="str">
        <f t="shared" si="5"/>
        <v>ISLAND</v>
      </c>
      <c r="G41" s="1" t="str">
        <f t="shared" si="4"/>
        <v>NYSE</v>
      </c>
    </row>
    <row r="42" spans="1:7">
      <c r="A42" s="1" t="s">
        <v>382</v>
      </c>
      <c r="B42" s="1" t="s">
        <v>408</v>
      </c>
      <c r="C42" s="1" t="s">
        <v>383</v>
      </c>
      <c r="D42" s="10">
        <v>1630</v>
      </c>
      <c r="E42" t="str">
        <f t="shared" si="3"/>
        <v>USD</v>
      </c>
      <c r="F42" t="str">
        <f t="shared" si="5"/>
        <v>ISLAND</v>
      </c>
      <c r="G42" s="1" t="str">
        <f t="shared" si="4"/>
        <v>NYSE</v>
      </c>
    </row>
    <row r="43" spans="1:7">
      <c r="A43" s="1" t="s">
        <v>79</v>
      </c>
      <c r="B43" s="1" t="s">
        <v>321</v>
      </c>
      <c r="C43" s="1" t="s">
        <v>80</v>
      </c>
      <c r="D43" s="10">
        <v>34</v>
      </c>
      <c r="E43" t="str">
        <f t="shared" si="3"/>
        <v>USD</v>
      </c>
      <c r="F43" t="str">
        <f t="shared" si="5"/>
        <v>ISLAND</v>
      </c>
      <c r="G43" s="1" t="str">
        <f t="shared" si="4"/>
        <v>NYSE</v>
      </c>
    </row>
    <row r="44" spans="1:7">
      <c r="A44" s="1" t="s">
        <v>167</v>
      </c>
      <c r="B44" s="1" t="s">
        <v>322</v>
      </c>
      <c r="C44" s="1" t="s">
        <v>168</v>
      </c>
      <c r="D44" s="10">
        <v>-2</v>
      </c>
      <c r="E44" t="str">
        <f t="shared" si="3"/>
        <v>USD</v>
      </c>
      <c r="F44" t="str">
        <f t="shared" si="5"/>
        <v>ISLAND</v>
      </c>
      <c r="G44" s="1" t="str">
        <f t="shared" si="4"/>
        <v>NYSE</v>
      </c>
    </row>
    <row r="45" spans="1:7">
      <c r="A45" s="1" t="s">
        <v>51</v>
      </c>
      <c r="B45" s="1" t="s">
        <v>274</v>
      </c>
      <c r="C45" s="1" t="s">
        <v>52</v>
      </c>
      <c r="D45" s="10">
        <v>1</v>
      </c>
      <c r="E45" t="str">
        <f t="shared" si="3"/>
        <v>CHF</v>
      </c>
      <c r="F45" t="str">
        <f t="shared" si="5"/>
        <v>EBS</v>
      </c>
      <c r="G45" s="1" t="str">
        <f t="shared" si="4"/>
        <v/>
      </c>
    </row>
    <row r="46" spans="1:7">
      <c r="A46" s="1" t="s">
        <v>386</v>
      </c>
      <c r="B46" s="1" t="s">
        <v>409</v>
      </c>
      <c r="C46" s="1" t="s">
        <v>387</v>
      </c>
      <c r="D46" s="10">
        <v>838</v>
      </c>
      <c r="E46" t="str">
        <f t="shared" si="3"/>
        <v>USD</v>
      </c>
      <c r="F46" t="str">
        <f t="shared" si="5"/>
        <v>ISLAND</v>
      </c>
      <c r="G46" s="1" t="str">
        <f t="shared" si="4"/>
        <v>NYSE</v>
      </c>
    </row>
    <row r="47" spans="1:7">
      <c r="A47" s="1" t="s">
        <v>161</v>
      </c>
      <c r="B47" s="1" t="s">
        <v>323</v>
      </c>
      <c r="C47" s="1" t="s">
        <v>162</v>
      </c>
      <c r="D47" s="10">
        <v>-180</v>
      </c>
      <c r="E47" t="str">
        <f t="shared" si="3"/>
        <v>USD</v>
      </c>
      <c r="F47" t="str">
        <f t="shared" si="5"/>
        <v>ISLAND</v>
      </c>
      <c r="G47" s="1" t="str">
        <f t="shared" si="4"/>
        <v>NYSE</v>
      </c>
    </row>
    <row r="48" spans="1:7">
      <c r="A48" s="1" t="s">
        <v>376</v>
      </c>
      <c r="B48" s="1" t="s">
        <v>410</v>
      </c>
      <c r="C48" s="1" t="s">
        <v>377</v>
      </c>
      <c r="D48" s="10">
        <v>1164</v>
      </c>
      <c r="E48" t="str">
        <f t="shared" si="3"/>
        <v>GBP</v>
      </c>
      <c r="F48" t="str">
        <f t="shared" si="5"/>
        <v>LSE</v>
      </c>
      <c r="G48" s="1" t="str">
        <f t="shared" si="4"/>
        <v/>
      </c>
    </row>
    <row r="49" spans="1:7">
      <c r="A49" s="1" t="s">
        <v>111</v>
      </c>
      <c r="B49" s="1" t="s">
        <v>324</v>
      </c>
      <c r="C49" s="1" t="s">
        <v>112</v>
      </c>
      <c r="D49" s="10">
        <v>12</v>
      </c>
      <c r="E49" t="str">
        <f t="shared" si="3"/>
        <v>USD</v>
      </c>
      <c r="F49" t="str">
        <f t="shared" si="5"/>
        <v>ISLAND</v>
      </c>
      <c r="G49" s="1" t="str">
        <f t="shared" si="4"/>
        <v>NYSE</v>
      </c>
    </row>
    <row r="50" spans="1:7">
      <c r="A50" s="1" t="s">
        <v>87</v>
      </c>
      <c r="B50" s="1" t="s">
        <v>325</v>
      </c>
      <c r="C50" s="1" t="s">
        <v>88</v>
      </c>
      <c r="D50" s="10">
        <v>-144</v>
      </c>
      <c r="E50" t="str">
        <f t="shared" si="3"/>
        <v>USD</v>
      </c>
      <c r="F50" t="str">
        <f t="shared" si="5"/>
        <v>ISLAND</v>
      </c>
      <c r="G50" s="1" t="str">
        <f t="shared" si="4"/>
        <v>NYSE</v>
      </c>
    </row>
    <row r="51" spans="1:7">
      <c r="A51" s="1" t="s">
        <v>151</v>
      </c>
      <c r="B51" s="1" t="s">
        <v>326</v>
      </c>
      <c r="C51" s="1" t="s">
        <v>152</v>
      </c>
      <c r="D51" s="10">
        <v>66</v>
      </c>
      <c r="E51" t="str">
        <f t="shared" si="3"/>
        <v>USD</v>
      </c>
      <c r="F51" t="str">
        <f t="shared" si="5"/>
        <v>ISLAND</v>
      </c>
      <c r="G51" s="1" t="str">
        <f t="shared" si="4"/>
        <v>NYSE</v>
      </c>
    </row>
    <row r="52" spans="1:7">
      <c r="A52" s="1" t="s">
        <v>30</v>
      </c>
      <c r="B52" s="1" t="s">
        <v>282</v>
      </c>
      <c r="C52" s="1" t="s">
        <v>31</v>
      </c>
      <c r="D52" s="10">
        <v>-139</v>
      </c>
      <c r="E52" t="str">
        <f t="shared" si="3"/>
        <v>EUR</v>
      </c>
      <c r="F52" t="str">
        <f t="shared" si="5"/>
        <v>IBIS</v>
      </c>
      <c r="G52" s="1" t="str">
        <f t="shared" si="4"/>
        <v/>
      </c>
    </row>
    <row r="53" spans="1:7">
      <c r="A53" s="1" t="s">
        <v>105</v>
      </c>
      <c r="B53" s="1" t="s">
        <v>327</v>
      </c>
      <c r="C53" s="1" t="s">
        <v>106</v>
      </c>
      <c r="D53" s="10">
        <v>4</v>
      </c>
      <c r="E53" t="str">
        <f t="shared" si="3"/>
        <v>USD</v>
      </c>
      <c r="F53" t="str">
        <f t="shared" si="5"/>
        <v>ISLAND</v>
      </c>
      <c r="G53" s="1" t="str">
        <f t="shared" si="4"/>
        <v>NYSE</v>
      </c>
    </row>
    <row r="54" spans="1:7">
      <c r="A54" s="1" t="s">
        <v>165</v>
      </c>
      <c r="B54" s="1" t="s">
        <v>328</v>
      </c>
      <c r="C54" s="1" t="s">
        <v>166</v>
      </c>
      <c r="D54" s="10">
        <v>206</v>
      </c>
      <c r="E54" t="str">
        <f t="shared" si="3"/>
        <v>USD</v>
      </c>
      <c r="F54" t="str">
        <f t="shared" si="5"/>
        <v>ISLAND</v>
      </c>
      <c r="G54" s="1" t="str">
        <f t="shared" si="4"/>
        <v>NYSE</v>
      </c>
    </row>
    <row r="55" spans="1:7">
      <c r="A55" s="1" t="s">
        <v>139</v>
      </c>
      <c r="B55" s="1" t="s">
        <v>329</v>
      </c>
      <c r="C55" s="1" t="s">
        <v>140</v>
      </c>
      <c r="D55" s="10">
        <v>76</v>
      </c>
      <c r="E55" t="str">
        <f t="shared" si="3"/>
        <v>USD</v>
      </c>
      <c r="F55" t="str">
        <f t="shared" si="5"/>
        <v>ISLAND</v>
      </c>
      <c r="G55" s="1" t="str">
        <f t="shared" si="4"/>
        <v>NYSE</v>
      </c>
    </row>
    <row r="56" spans="1:7">
      <c r="A56" s="1" t="s">
        <v>56</v>
      </c>
      <c r="B56" s="1" t="s">
        <v>291</v>
      </c>
      <c r="C56" s="1" t="s">
        <v>57</v>
      </c>
      <c r="D56" s="10">
        <v>-84</v>
      </c>
      <c r="E56" t="str">
        <f t="shared" si="3"/>
        <v>GBP</v>
      </c>
      <c r="F56" t="str">
        <f t="shared" si="5"/>
        <v>LSE</v>
      </c>
      <c r="G56" s="1" t="str">
        <f t="shared" si="4"/>
        <v/>
      </c>
    </row>
    <row r="57" spans="1:7">
      <c r="A57" s="1" t="s">
        <v>378</v>
      </c>
      <c r="B57" s="1" t="s">
        <v>411</v>
      </c>
      <c r="C57" s="1" t="s">
        <v>379</v>
      </c>
      <c r="D57" s="10">
        <v>480</v>
      </c>
      <c r="E57" t="str">
        <f t="shared" si="3"/>
        <v>USD</v>
      </c>
      <c r="F57" t="str">
        <f t="shared" si="5"/>
        <v>ISLAND</v>
      </c>
      <c r="G57" s="1" t="str">
        <f t="shared" si="4"/>
        <v>NYSE</v>
      </c>
    </row>
    <row r="58" spans="1:7">
      <c r="A58" s="1" t="s">
        <v>17</v>
      </c>
      <c r="B58" s="1" t="s">
        <v>283</v>
      </c>
      <c r="C58" s="1" t="s">
        <v>18</v>
      </c>
      <c r="D58" s="10">
        <v>-628</v>
      </c>
      <c r="E58" t="str">
        <f t="shared" si="3"/>
        <v>EUR</v>
      </c>
      <c r="F58" t="str">
        <f t="shared" si="5"/>
        <v>IBIS</v>
      </c>
      <c r="G58" s="1" t="str">
        <f t="shared" si="4"/>
        <v/>
      </c>
    </row>
    <row r="59" spans="1:7">
      <c r="A59" s="1" t="s">
        <v>26</v>
      </c>
      <c r="B59" s="1" t="s">
        <v>284</v>
      </c>
      <c r="C59" s="1" t="s">
        <v>27</v>
      </c>
      <c r="D59" s="10">
        <v>258</v>
      </c>
      <c r="E59" t="str">
        <f t="shared" si="3"/>
        <v>EUR</v>
      </c>
      <c r="F59" t="str">
        <f t="shared" si="5"/>
        <v>IBIS</v>
      </c>
      <c r="G59" s="1" t="str">
        <f t="shared" si="4"/>
        <v/>
      </c>
    </row>
    <row r="60" spans="1:7">
      <c r="A60" s="1" t="s">
        <v>97</v>
      </c>
      <c r="B60" s="1" t="s">
        <v>330</v>
      </c>
      <c r="C60" s="1" t="s">
        <v>98</v>
      </c>
      <c r="D60" s="10">
        <v>32</v>
      </c>
      <c r="E60" t="str">
        <f t="shared" si="3"/>
        <v>USD</v>
      </c>
      <c r="F60" t="str">
        <f t="shared" si="5"/>
        <v>ISLAND</v>
      </c>
      <c r="G60" s="1" t="str">
        <f t="shared" si="4"/>
        <v>NYSE</v>
      </c>
    </row>
    <row r="61" spans="1:7">
      <c r="A61" s="1" t="s">
        <v>22</v>
      </c>
      <c r="B61" s="1" t="s">
        <v>285</v>
      </c>
      <c r="C61" s="1" t="s">
        <v>23</v>
      </c>
      <c r="D61" s="10">
        <v>-6</v>
      </c>
      <c r="E61" t="str">
        <f t="shared" si="3"/>
        <v>EUR</v>
      </c>
      <c r="F61" t="str">
        <f t="shared" si="5"/>
        <v>SBF</v>
      </c>
      <c r="G61" s="1" t="str">
        <f t="shared" si="4"/>
        <v/>
      </c>
    </row>
    <row r="62" spans="1:7">
      <c r="A62" s="1" t="s">
        <v>131</v>
      </c>
      <c r="B62" s="1" t="s">
        <v>331</v>
      </c>
      <c r="C62" s="1" t="s">
        <v>132</v>
      </c>
      <c r="D62" s="10">
        <v>11</v>
      </c>
      <c r="E62" t="str">
        <f t="shared" si="3"/>
        <v>USD</v>
      </c>
      <c r="F62" t="str">
        <f t="shared" si="5"/>
        <v>ISLAND</v>
      </c>
      <c r="G62" s="1" t="str">
        <f t="shared" si="4"/>
        <v>NYSE</v>
      </c>
    </row>
    <row r="63" spans="1:7">
      <c r="A63" s="1" t="s">
        <v>147</v>
      </c>
      <c r="B63" s="1" t="s">
        <v>332</v>
      </c>
      <c r="C63" s="1" t="s">
        <v>148</v>
      </c>
      <c r="D63" s="10">
        <v>16</v>
      </c>
      <c r="E63" t="str">
        <f t="shared" si="3"/>
        <v>USD</v>
      </c>
      <c r="F63" t="str">
        <f t="shared" si="5"/>
        <v>ISLAND</v>
      </c>
      <c r="G63" s="1" t="str">
        <f t="shared" si="4"/>
        <v>NYSE</v>
      </c>
    </row>
    <row r="64" spans="1:7">
      <c r="A64" s="1" t="s">
        <v>53</v>
      </c>
      <c r="B64" s="1" t="s">
        <v>275</v>
      </c>
      <c r="C64" s="1" t="s">
        <v>54</v>
      </c>
      <c r="D64" s="10">
        <v>2</v>
      </c>
      <c r="E64" t="str">
        <f t="shared" si="3"/>
        <v>CHF</v>
      </c>
      <c r="F64" t="str">
        <f t="shared" si="5"/>
        <v>EBS</v>
      </c>
      <c r="G64" s="1" t="str">
        <f t="shared" si="4"/>
        <v/>
      </c>
    </row>
    <row r="65" spans="1:7">
      <c r="A65" s="1" t="s">
        <v>374</v>
      </c>
      <c r="B65" s="1" t="s">
        <v>412</v>
      </c>
      <c r="C65" s="1" t="s">
        <v>375</v>
      </c>
      <c r="D65" s="10">
        <v>2549</v>
      </c>
      <c r="E65" t="str">
        <f t="shared" si="3"/>
        <v>EUR</v>
      </c>
      <c r="F65" t="str">
        <f t="shared" si="5"/>
        <v>IBIS</v>
      </c>
      <c r="G65" s="1" t="str">
        <f t="shared" si="4"/>
        <v/>
      </c>
    </row>
    <row r="66" spans="1:7">
      <c r="A66" s="1" t="s">
        <v>63</v>
      </c>
      <c r="B66" s="1" t="s">
        <v>292</v>
      </c>
      <c r="C66" s="1" t="s">
        <v>64</v>
      </c>
      <c r="D66" s="10">
        <v>-46</v>
      </c>
      <c r="E66" t="str">
        <f t="shared" ref="E66:E97" si="6">+INDEX(J:J,MATCH(MID($A66,LEN($A66)-8,2),$I:$I,0))</f>
        <v>GBP</v>
      </c>
      <c r="F66" t="str">
        <f t="shared" si="5"/>
        <v>LSE</v>
      </c>
      <c r="G66" s="1" t="str">
        <f t="shared" ref="G66:G97" si="7">+IF(F66="ISLAND","NYSE","")</f>
        <v/>
      </c>
    </row>
    <row r="67" spans="1:7">
      <c r="A67" s="1" t="s">
        <v>67</v>
      </c>
      <c r="B67" s="1" t="s">
        <v>293</v>
      </c>
      <c r="C67" s="1" t="s">
        <v>68</v>
      </c>
      <c r="D67" s="10">
        <v>-11773</v>
      </c>
      <c r="E67" t="str">
        <f t="shared" si="6"/>
        <v>GBP</v>
      </c>
      <c r="F67" t="str">
        <f t="shared" si="5"/>
        <v>LSE</v>
      </c>
      <c r="G67" s="1" t="str">
        <f t="shared" si="7"/>
        <v/>
      </c>
    </row>
    <row r="68" spans="1:7">
      <c r="A68" s="1" t="s">
        <v>181</v>
      </c>
      <c r="B68" s="1" t="s">
        <v>333</v>
      </c>
      <c r="C68" s="1" t="s">
        <v>182</v>
      </c>
      <c r="D68" s="10">
        <v>37</v>
      </c>
      <c r="E68" t="str">
        <f t="shared" si="6"/>
        <v>USD</v>
      </c>
      <c r="F68" t="str">
        <f t="shared" ref="F68:F99" si="8">+INDEX($K:$K,MATCH(MID($A68,LEN($A68)-8,2),$I:$I,0))</f>
        <v>ISLAND</v>
      </c>
      <c r="G68" s="1" t="str">
        <f t="shared" si="7"/>
        <v>NYSE</v>
      </c>
    </row>
    <row r="69" spans="1:7">
      <c r="A69" s="1" t="s">
        <v>49</v>
      </c>
      <c r="B69" s="1" t="s">
        <v>276</v>
      </c>
      <c r="C69" s="1" t="s">
        <v>50</v>
      </c>
      <c r="D69" s="10">
        <v>17</v>
      </c>
      <c r="E69" t="str">
        <f t="shared" si="6"/>
        <v>CHF</v>
      </c>
      <c r="F69" t="str">
        <f t="shared" si="8"/>
        <v>EBS</v>
      </c>
      <c r="G69" s="1" t="str">
        <f t="shared" si="7"/>
        <v/>
      </c>
    </row>
    <row r="70" spans="1:7">
      <c r="A70" s="1" t="s">
        <v>195</v>
      </c>
      <c r="B70" s="1" t="s">
        <v>334</v>
      </c>
      <c r="C70" s="1" t="s">
        <v>196</v>
      </c>
      <c r="D70" s="10">
        <v>217</v>
      </c>
      <c r="E70" t="str">
        <f t="shared" si="6"/>
        <v>USD</v>
      </c>
      <c r="F70" t="str">
        <f t="shared" si="8"/>
        <v>ISLAND</v>
      </c>
      <c r="G70" s="1" t="str">
        <f t="shared" si="7"/>
        <v>NYSE</v>
      </c>
    </row>
    <row r="71" spans="1:7">
      <c r="A71" s="1" t="s">
        <v>117</v>
      </c>
      <c r="B71" s="1" t="s">
        <v>335</v>
      </c>
      <c r="C71" s="1" t="s">
        <v>118</v>
      </c>
      <c r="D71" s="10">
        <v>-2</v>
      </c>
      <c r="E71" t="str">
        <f t="shared" si="6"/>
        <v>USD</v>
      </c>
      <c r="F71" t="str">
        <f t="shared" si="8"/>
        <v>ISLAND</v>
      </c>
      <c r="G71" s="1" t="str">
        <f t="shared" si="7"/>
        <v>NYSE</v>
      </c>
    </row>
    <row r="72" spans="1:7">
      <c r="A72" s="1" t="s">
        <v>189</v>
      </c>
      <c r="B72" s="1" t="s">
        <v>336</v>
      </c>
      <c r="C72" s="1" t="s">
        <v>190</v>
      </c>
      <c r="D72" s="10">
        <v>-543</v>
      </c>
      <c r="E72" t="str">
        <f t="shared" si="6"/>
        <v>USD</v>
      </c>
      <c r="F72" t="str">
        <f t="shared" si="8"/>
        <v>ISLAND</v>
      </c>
      <c r="G72" s="1" t="str">
        <f t="shared" si="7"/>
        <v>NYSE</v>
      </c>
    </row>
    <row r="73" spans="1:7">
      <c r="A73" s="1" t="s">
        <v>173</v>
      </c>
      <c r="B73" s="1" t="s">
        <v>337</v>
      </c>
      <c r="C73" s="1" t="s">
        <v>174</v>
      </c>
      <c r="D73" s="10">
        <v>47</v>
      </c>
      <c r="E73" t="str">
        <f t="shared" si="6"/>
        <v>USD</v>
      </c>
      <c r="F73" t="str">
        <f t="shared" si="8"/>
        <v>ISLAND</v>
      </c>
      <c r="G73" s="1" t="str">
        <f t="shared" si="7"/>
        <v>NYSE</v>
      </c>
    </row>
    <row r="74" spans="1:7">
      <c r="A74" s="1" t="s">
        <v>143</v>
      </c>
      <c r="B74" s="1" t="s">
        <v>338</v>
      </c>
      <c r="C74" s="1" t="s">
        <v>144</v>
      </c>
      <c r="D74" s="10">
        <v>-5</v>
      </c>
      <c r="E74" t="str">
        <f t="shared" si="6"/>
        <v>USD</v>
      </c>
      <c r="F74" t="str">
        <f t="shared" si="8"/>
        <v>ISLAND</v>
      </c>
      <c r="G74" s="1" t="str">
        <f t="shared" si="7"/>
        <v>NYSE</v>
      </c>
    </row>
    <row r="75" spans="1:7">
      <c r="A75" s="1" t="s">
        <v>95</v>
      </c>
      <c r="B75" s="1" t="s">
        <v>339</v>
      </c>
      <c r="C75" s="1" t="s">
        <v>96</v>
      </c>
      <c r="D75" s="10">
        <v>-769</v>
      </c>
      <c r="E75" t="str">
        <f t="shared" si="6"/>
        <v>USD</v>
      </c>
      <c r="F75" t="str">
        <f t="shared" si="8"/>
        <v>ISLAND</v>
      </c>
      <c r="G75" s="1" t="str">
        <f t="shared" si="7"/>
        <v>NYSE</v>
      </c>
    </row>
    <row r="76" spans="1:7">
      <c r="A76" s="1" t="s">
        <v>43</v>
      </c>
      <c r="B76" s="1" t="s">
        <v>277</v>
      </c>
      <c r="C76" s="1" t="s">
        <v>44</v>
      </c>
      <c r="D76" s="10">
        <v>-14</v>
      </c>
      <c r="E76" t="str">
        <f t="shared" si="6"/>
        <v>CHF</v>
      </c>
      <c r="F76" t="str">
        <f t="shared" si="8"/>
        <v>EBS</v>
      </c>
      <c r="G76" s="1" t="str">
        <f t="shared" si="7"/>
        <v/>
      </c>
    </row>
    <row r="77" spans="1:7">
      <c r="A77" s="1" t="s">
        <v>141</v>
      </c>
      <c r="B77" s="1" t="s">
        <v>340</v>
      </c>
      <c r="C77" s="1" t="s">
        <v>142</v>
      </c>
      <c r="D77" s="10">
        <v>7</v>
      </c>
      <c r="E77" t="str">
        <f t="shared" si="6"/>
        <v>USD</v>
      </c>
      <c r="F77" t="str">
        <f t="shared" si="8"/>
        <v>ISLAND</v>
      </c>
      <c r="G77" s="1" t="str">
        <f t="shared" si="7"/>
        <v>NYSE</v>
      </c>
    </row>
    <row r="78" spans="1:7">
      <c r="A78" s="1" t="s">
        <v>187</v>
      </c>
      <c r="B78" s="1" t="s">
        <v>341</v>
      </c>
      <c r="C78" s="1" t="s">
        <v>188</v>
      </c>
      <c r="D78" s="10">
        <v>292</v>
      </c>
      <c r="E78" t="str">
        <f t="shared" si="6"/>
        <v>USD</v>
      </c>
      <c r="F78" t="str">
        <f t="shared" si="8"/>
        <v>ISLAND</v>
      </c>
      <c r="G78" s="1" t="str">
        <f t="shared" si="7"/>
        <v>NYSE</v>
      </c>
    </row>
    <row r="79" spans="1:7">
      <c r="A79" s="1" t="s">
        <v>93</v>
      </c>
      <c r="B79" s="1" t="s">
        <v>342</v>
      </c>
      <c r="C79" s="1" t="s">
        <v>94</v>
      </c>
      <c r="D79" s="10">
        <v>-51</v>
      </c>
      <c r="E79" t="str">
        <f t="shared" si="6"/>
        <v>USD</v>
      </c>
      <c r="F79" t="str">
        <f t="shared" si="8"/>
        <v>ISLAND</v>
      </c>
      <c r="G79" s="1" t="str">
        <f t="shared" si="7"/>
        <v>NYSE</v>
      </c>
    </row>
    <row r="80" spans="1:7">
      <c r="A80" s="1" t="s">
        <v>72</v>
      </c>
      <c r="B80" s="1" t="s">
        <v>343</v>
      </c>
      <c r="C80" s="1" t="s">
        <v>73</v>
      </c>
      <c r="D80" s="10">
        <v>-229</v>
      </c>
      <c r="E80" t="str">
        <f t="shared" si="6"/>
        <v>USD</v>
      </c>
      <c r="F80" t="str">
        <f t="shared" si="8"/>
        <v>ISLAND</v>
      </c>
      <c r="G80" s="1" t="str">
        <f t="shared" si="7"/>
        <v>NYSE</v>
      </c>
    </row>
    <row r="81" spans="1:7">
      <c r="A81" s="1" t="s">
        <v>81</v>
      </c>
      <c r="B81" s="1" t="s">
        <v>344</v>
      </c>
      <c r="C81" s="1" t="s">
        <v>82</v>
      </c>
      <c r="D81" s="10">
        <v>11</v>
      </c>
      <c r="E81" t="str">
        <f t="shared" si="6"/>
        <v>USD</v>
      </c>
      <c r="F81" t="str">
        <f t="shared" si="8"/>
        <v>ISLAND</v>
      </c>
      <c r="G81" s="1" t="str">
        <f t="shared" si="7"/>
        <v>NYSE</v>
      </c>
    </row>
    <row r="82" spans="1:7">
      <c r="A82" s="1" t="s">
        <v>75</v>
      </c>
      <c r="B82" s="1" t="s">
        <v>345</v>
      </c>
      <c r="C82" s="1" t="s">
        <v>76</v>
      </c>
      <c r="D82" s="10">
        <v>57</v>
      </c>
      <c r="E82" t="str">
        <f t="shared" si="6"/>
        <v>USD</v>
      </c>
      <c r="F82" t="str">
        <f t="shared" si="8"/>
        <v>ISLAND</v>
      </c>
      <c r="G82" s="1" t="str">
        <f t="shared" si="7"/>
        <v>NYSE</v>
      </c>
    </row>
    <row r="83" spans="1:7">
      <c r="A83" s="1" t="s">
        <v>35</v>
      </c>
      <c r="B83" s="1" t="s">
        <v>286</v>
      </c>
      <c r="C83" s="1" t="s">
        <v>36</v>
      </c>
      <c r="D83" s="10">
        <v>1537</v>
      </c>
      <c r="E83" t="str">
        <f t="shared" si="6"/>
        <v>EUR</v>
      </c>
      <c r="F83" t="str">
        <f t="shared" si="8"/>
        <v>BVME</v>
      </c>
      <c r="G83" s="1" t="str">
        <f t="shared" si="7"/>
        <v/>
      </c>
    </row>
    <row r="84" spans="1:7">
      <c r="A84" s="1" t="s">
        <v>171</v>
      </c>
      <c r="B84" s="1" t="s">
        <v>346</v>
      </c>
      <c r="C84" s="1" t="s">
        <v>172</v>
      </c>
      <c r="D84" s="10">
        <v>6</v>
      </c>
      <c r="E84" t="str">
        <f t="shared" si="6"/>
        <v>USD</v>
      </c>
      <c r="F84" t="str">
        <f t="shared" si="8"/>
        <v>ISLAND</v>
      </c>
      <c r="G84" s="1" t="str">
        <f t="shared" si="7"/>
        <v>NYSE</v>
      </c>
    </row>
    <row r="85" spans="1:7">
      <c r="A85" s="1" t="s">
        <v>135</v>
      </c>
      <c r="B85" s="1" t="s">
        <v>347</v>
      </c>
      <c r="C85" s="1" t="s">
        <v>136</v>
      </c>
      <c r="D85" s="10">
        <v>16</v>
      </c>
      <c r="E85" t="str">
        <f t="shared" si="6"/>
        <v>USD</v>
      </c>
      <c r="F85" t="str">
        <f t="shared" si="8"/>
        <v>ISLAND</v>
      </c>
      <c r="G85" s="1" t="str">
        <f t="shared" si="7"/>
        <v>NYSE</v>
      </c>
    </row>
    <row r="86" spans="1:7">
      <c r="A86" s="1" t="s">
        <v>155</v>
      </c>
      <c r="B86" s="1" t="s">
        <v>348</v>
      </c>
      <c r="C86" s="1" t="s">
        <v>156</v>
      </c>
      <c r="D86" s="10">
        <v>55</v>
      </c>
      <c r="E86" t="str">
        <f t="shared" si="6"/>
        <v>USD</v>
      </c>
      <c r="F86" t="str">
        <f t="shared" si="8"/>
        <v>ISLAND</v>
      </c>
      <c r="G86" s="1" t="str">
        <f t="shared" si="7"/>
        <v>NYSE</v>
      </c>
    </row>
    <row r="87" spans="1:7">
      <c r="A87" s="1" t="s">
        <v>177</v>
      </c>
      <c r="B87" s="1" t="s">
        <v>349</v>
      </c>
      <c r="C87" s="1" t="s">
        <v>178</v>
      </c>
      <c r="D87" s="10">
        <v>0</v>
      </c>
      <c r="E87" t="str">
        <f t="shared" si="6"/>
        <v>USD</v>
      </c>
      <c r="F87" t="str">
        <f t="shared" si="8"/>
        <v>ISLAND</v>
      </c>
      <c r="G87" s="1" t="str">
        <f t="shared" si="7"/>
        <v>NYSE</v>
      </c>
    </row>
    <row r="88" spans="1:7">
      <c r="A88" s="1" t="s">
        <v>91</v>
      </c>
      <c r="B88" s="1" t="s">
        <v>350</v>
      </c>
      <c r="C88" s="1" t="s">
        <v>92</v>
      </c>
      <c r="D88" s="10">
        <v>-861</v>
      </c>
      <c r="E88" t="str">
        <f t="shared" si="6"/>
        <v>USD</v>
      </c>
      <c r="F88" t="str">
        <f t="shared" si="8"/>
        <v>ISLAND</v>
      </c>
      <c r="G88" s="1" t="str">
        <f t="shared" si="7"/>
        <v>NYSE</v>
      </c>
    </row>
    <row r="89" spans="1:7">
      <c r="A89" s="1" t="s">
        <v>61</v>
      </c>
      <c r="B89" s="1" t="s">
        <v>294</v>
      </c>
      <c r="C89" s="1" t="s">
        <v>62</v>
      </c>
      <c r="D89" s="10">
        <v>5042</v>
      </c>
      <c r="E89" t="str">
        <f t="shared" si="6"/>
        <v>GBP</v>
      </c>
      <c r="F89" t="str">
        <f t="shared" si="8"/>
        <v>LSE</v>
      </c>
      <c r="G89" s="1" t="str">
        <f t="shared" si="7"/>
        <v/>
      </c>
    </row>
    <row r="90" spans="1:7">
      <c r="A90" s="1" t="s">
        <v>85</v>
      </c>
      <c r="B90" s="1" t="s">
        <v>351</v>
      </c>
      <c r="C90" s="1" t="s">
        <v>86</v>
      </c>
      <c r="D90" s="10">
        <v>-225</v>
      </c>
      <c r="E90" t="str">
        <f t="shared" si="6"/>
        <v>USD</v>
      </c>
      <c r="F90" t="str">
        <f t="shared" si="8"/>
        <v>ISLAND</v>
      </c>
      <c r="G90" s="1" t="str">
        <f t="shared" si="7"/>
        <v>NYSE</v>
      </c>
    </row>
    <row r="91" spans="1:7">
      <c r="A91" s="1" t="s">
        <v>380</v>
      </c>
      <c r="B91" s="1" t="s">
        <v>413</v>
      </c>
      <c r="C91" s="1" t="s">
        <v>381</v>
      </c>
      <c r="D91" s="10">
        <v>1083</v>
      </c>
      <c r="E91" t="str">
        <f t="shared" si="6"/>
        <v>USD</v>
      </c>
      <c r="F91" t="str">
        <f t="shared" si="8"/>
        <v>ISLAND</v>
      </c>
      <c r="G91" s="1" t="str">
        <f t="shared" si="7"/>
        <v>NYSE</v>
      </c>
    </row>
    <row r="92" spans="1:7">
      <c r="A92" s="1" t="s">
        <v>197</v>
      </c>
      <c r="B92" s="1" t="s">
        <v>352</v>
      </c>
      <c r="C92" s="1" t="s">
        <v>198</v>
      </c>
      <c r="D92" s="10">
        <v>1</v>
      </c>
      <c r="E92" t="str">
        <f t="shared" si="6"/>
        <v>USD</v>
      </c>
      <c r="F92" t="str">
        <f t="shared" si="8"/>
        <v>ISLAND</v>
      </c>
      <c r="G92" s="1" t="str">
        <f t="shared" si="7"/>
        <v>NYSE</v>
      </c>
    </row>
    <row r="93" spans="1:7">
      <c r="A93" s="1" t="s">
        <v>125</v>
      </c>
      <c r="B93" s="1" t="s">
        <v>353</v>
      </c>
      <c r="C93" s="1" t="s">
        <v>126</v>
      </c>
      <c r="D93" s="10">
        <v>27</v>
      </c>
      <c r="E93" t="str">
        <f t="shared" si="6"/>
        <v>USD</v>
      </c>
      <c r="F93" t="str">
        <f t="shared" si="8"/>
        <v>ISLAND</v>
      </c>
      <c r="G93" s="1" t="str">
        <f t="shared" si="7"/>
        <v>NYSE</v>
      </c>
    </row>
    <row r="94" spans="1:7">
      <c r="A94" s="1" t="s">
        <v>115</v>
      </c>
      <c r="B94" s="1" t="s">
        <v>354</v>
      </c>
      <c r="C94" s="1" t="s">
        <v>116</v>
      </c>
      <c r="D94" s="10">
        <v>167</v>
      </c>
      <c r="E94" t="str">
        <f t="shared" si="6"/>
        <v>USD</v>
      </c>
      <c r="F94" t="str">
        <f t="shared" si="8"/>
        <v>ISLAND</v>
      </c>
      <c r="G94" s="1" t="str">
        <f t="shared" si="7"/>
        <v>NYSE</v>
      </c>
    </row>
    <row r="95" spans="1:7">
      <c r="A95" s="1" t="s">
        <v>40</v>
      </c>
      <c r="B95" s="1" t="s">
        <v>278</v>
      </c>
      <c r="C95" s="1" t="s">
        <v>41</v>
      </c>
      <c r="D95" s="10">
        <v>5</v>
      </c>
      <c r="E95" t="str">
        <f t="shared" si="6"/>
        <v>CHF</v>
      </c>
      <c r="F95" t="str">
        <f t="shared" si="8"/>
        <v>EBS</v>
      </c>
      <c r="G95" s="1" t="str">
        <f t="shared" si="7"/>
        <v/>
      </c>
    </row>
    <row r="96" spans="1:7">
      <c r="A96" s="1" t="s">
        <v>119</v>
      </c>
      <c r="B96" s="1" t="s">
        <v>355</v>
      </c>
      <c r="C96" s="1" t="s">
        <v>120</v>
      </c>
      <c r="D96" s="10">
        <v>73</v>
      </c>
      <c r="E96" t="str">
        <f t="shared" si="6"/>
        <v>USD</v>
      </c>
      <c r="F96" t="str">
        <f t="shared" si="8"/>
        <v>ISLAND</v>
      </c>
      <c r="G96" s="1" t="str">
        <f t="shared" si="7"/>
        <v>NYSE</v>
      </c>
    </row>
    <row r="97" spans="1:7">
      <c r="A97" s="1" t="s">
        <v>129</v>
      </c>
      <c r="B97" s="1" t="s">
        <v>356</v>
      </c>
      <c r="C97" s="1" t="s">
        <v>130</v>
      </c>
      <c r="D97" s="10">
        <v>-35</v>
      </c>
      <c r="E97" t="str">
        <f t="shared" si="6"/>
        <v>USD</v>
      </c>
      <c r="F97" t="str">
        <f t="shared" si="8"/>
        <v>ISLAND</v>
      </c>
      <c r="G97" s="1" t="str">
        <f t="shared" si="7"/>
        <v>NYSE</v>
      </c>
    </row>
    <row r="98" spans="1:7">
      <c r="A98" s="1" t="s">
        <v>127</v>
      </c>
      <c r="B98" s="1" t="s">
        <v>357</v>
      </c>
      <c r="C98" s="1" t="s">
        <v>128</v>
      </c>
      <c r="D98" s="10">
        <v>-732</v>
      </c>
      <c r="E98" t="str">
        <f t="shared" ref="E98:E110" si="9">+INDEX(J:J,MATCH(MID($A98,LEN($A98)-8,2),$I:$I,0))</f>
        <v>USD</v>
      </c>
      <c r="F98" t="str">
        <f t="shared" si="8"/>
        <v>ISLAND</v>
      </c>
      <c r="G98" s="1" t="str">
        <f t="shared" ref="G98:G129" si="10">+IF(F98="ISLAND","NYSE","")</f>
        <v>NYSE</v>
      </c>
    </row>
    <row r="99" spans="1:7">
      <c r="A99" s="1" t="s">
        <v>107</v>
      </c>
      <c r="B99" s="1" t="s">
        <v>358</v>
      </c>
      <c r="C99" s="1" t="s">
        <v>108</v>
      </c>
      <c r="D99" s="10">
        <v>6</v>
      </c>
      <c r="E99" t="str">
        <f t="shared" si="9"/>
        <v>USD</v>
      </c>
      <c r="F99" t="str">
        <f t="shared" si="8"/>
        <v>ISLAND</v>
      </c>
      <c r="G99" s="1" t="str">
        <f t="shared" si="10"/>
        <v>NYSE</v>
      </c>
    </row>
    <row r="100" spans="1:7">
      <c r="A100" s="1" t="s">
        <v>103</v>
      </c>
      <c r="B100" s="1" t="s">
        <v>359</v>
      </c>
      <c r="C100" s="1" t="s">
        <v>104</v>
      </c>
      <c r="D100" s="10">
        <v>89</v>
      </c>
      <c r="E100" t="str">
        <f t="shared" si="9"/>
        <v>USD</v>
      </c>
      <c r="F100" t="str">
        <f t="shared" ref="F100:F119" si="11">+INDEX($K:$K,MATCH(MID($A100,LEN($A100)-8,2),$I:$I,0))</f>
        <v>ISLAND</v>
      </c>
      <c r="G100" s="1" t="str">
        <f t="shared" si="10"/>
        <v>NYSE</v>
      </c>
    </row>
    <row r="101" spans="1:7">
      <c r="A101" s="1" t="s">
        <v>159</v>
      </c>
      <c r="B101" s="1" t="s">
        <v>360</v>
      </c>
      <c r="C101" s="1" t="s">
        <v>160</v>
      </c>
      <c r="D101" s="10">
        <v>-2159</v>
      </c>
      <c r="E101" t="str">
        <f t="shared" si="9"/>
        <v>USD</v>
      </c>
      <c r="F101" t="str">
        <f t="shared" si="11"/>
        <v>ISLAND</v>
      </c>
      <c r="G101" s="1" t="str">
        <f t="shared" si="10"/>
        <v>NYSE</v>
      </c>
    </row>
    <row r="102" spans="1:7">
      <c r="A102" s="1" t="s">
        <v>69</v>
      </c>
      <c r="B102" s="1" t="s">
        <v>295</v>
      </c>
      <c r="C102" s="1" t="s">
        <v>70</v>
      </c>
      <c r="D102" s="10">
        <v>-765</v>
      </c>
      <c r="E102" t="str">
        <f t="shared" si="9"/>
        <v>GBP</v>
      </c>
      <c r="F102" t="str">
        <f t="shared" si="11"/>
        <v>LSE</v>
      </c>
      <c r="G102" s="1" t="str">
        <f t="shared" si="10"/>
        <v/>
      </c>
    </row>
    <row r="103" spans="1:7">
      <c r="A103" s="1" t="s">
        <v>145</v>
      </c>
      <c r="B103" s="1" t="s">
        <v>361</v>
      </c>
      <c r="C103" s="1" t="s">
        <v>146</v>
      </c>
      <c r="D103" s="10">
        <v>39</v>
      </c>
      <c r="E103" t="str">
        <f t="shared" si="9"/>
        <v>USD</v>
      </c>
      <c r="F103" t="str">
        <f t="shared" si="11"/>
        <v>ISLAND</v>
      </c>
      <c r="G103" s="1" t="str">
        <f t="shared" si="10"/>
        <v>NYSE</v>
      </c>
    </row>
    <row r="104" spans="1:7">
      <c r="A104" s="1" t="s">
        <v>133</v>
      </c>
      <c r="B104" s="1" t="s">
        <v>362</v>
      </c>
      <c r="C104" s="1" t="s">
        <v>134</v>
      </c>
      <c r="D104" s="10">
        <v>15</v>
      </c>
      <c r="E104" t="str">
        <f t="shared" si="9"/>
        <v>USD</v>
      </c>
      <c r="F104" t="str">
        <f t="shared" si="11"/>
        <v>ISLAND</v>
      </c>
      <c r="G104" s="1" t="str">
        <f t="shared" si="10"/>
        <v>NYSE</v>
      </c>
    </row>
    <row r="105" spans="1:7">
      <c r="A105" s="1" t="s">
        <v>20</v>
      </c>
      <c r="B105" s="1" t="s">
        <v>287</v>
      </c>
      <c r="C105" s="1" t="s">
        <v>21</v>
      </c>
      <c r="D105" s="10">
        <v>-2106</v>
      </c>
      <c r="E105" t="str">
        <f t="shared" si="9"/>
        <v>EUR</v>
      </c>
      <c r="F105" t="str">
        <f t="shared" si="11"/>
        <v>IBIS</v>
      </c>
      <c r="G105" s="1" t="str">
        <f t="shared" si="10"/>
        <v/>
      </c>
    </row>
    <row r="106" spans="1:7">
      <c r="A106" s="1" t="s">
        <v>153</v>
      </c>
      <c r="B106" s="1" t="s">
        <v>363</v>
      </c>
      <c r="C106" s="1" t="s">
        <v>154</v>
      </c>
      <c r="D106" s="10">
        <v>31</v>
      </c>
      <c r="E106" t="str">
        <f t="shared" si="9"/>
        <v>USD</v>
      </c>
      <c r="F106" t="str">
        <f t="shared" si="11"/>
        <v>ISLAND</v>
      </c>
      <c r="G106" s="1" t="str">
        <f t="shared" si="10"/>
        <v>NYSE</v>
      </c>
    </row>
    <row r="107" spans="1:7">
      <c r="A107" s="1" t="s">
        <v>169</v>
      </c>
      <c r="B107" s="1" t="s">
        <v>364</v>
      </c>
      <c r="C107" s="1" t="s">
        <v>170</v>
      </c>
      <c r="D107" s="10">
        <v>-226</v>
      </c>
      <c r="E107" t="str">
        <f t="shared" si="9"/>
        <v>USD</v>
      </c>
      <c r="F107" t="str">
        <f t="shared" si="11"/>
        <v>ISLAND</v>
      </c>
      <c r="G107" s="1" t="str">
        <f t="shared" si="10"/>
        <v>NYSE</v>
      </c>
    </row>
    <row r="108" spans="1:7">
      <c r="A108" s="1" t="s">
        <v>113</v>
      </c>
      <c r="B108" s="1" t="s">
        <v>365</v>
      </c>
      <c r="C108" s="1" t="s">
        <v>114</v>
      </c>
      <c r="D108" s="10">
        <v>-34</v>
      </c>
      <c r="E108" t="str">
        <f t="shared" si="9"/>
        <v>USD</v>
      </c>
      <c r="F108" t="str">
        <f t="shared" si="11"/>
        <v>ISLAND</v>
      </c>
      <c r="G108" s="1" t="str">
        <f t="shared" si="10"/>
        <v>NYSE</v>
      </c>
    </row>
    <row r="109" spans="1:7">
      <c r="A109" s="1" t="s">
        <v>37</v>
      </c>
      <c r="B109" s="1" t="s">
        <v>288</v>
      </c>
      <c r="C109" s="1" t="s">
        <v>38</v>
      </c>
      <c r="D109" s="10">
        <v>2487</v>
      </c>
      <c r="E109" t="str">
        <f t="shared" si="9"/>
        <v>EUR</v>
      </c>
      <c r="F109" t="str">
        <f t="shared" si="11"/>
        <v>SBF</v>
      </c>
      <c r="G109" s="1" t="str">
        <f t="shared" si="10"/>
        <v/>
      </c>
    </row>
    <row r="110" spans="1:7">
      <c r="A110" s="1" t="s">
        <v>388</v>
      </c>
      <c r="B110" s="1" t="s">
        <v>414</v>
      </c>
      <c r="C110" s="1" t="s">
        <v>389</v>
      </c>
      <c r="D110" s="10">
        <v>925</v>
      </c>
      <c r="E110" t="str">
        <f t="shared" si="9"/>
        <v>USD</v>
      </c>
      <c r="F110" t="str">
        <f t="shared" si="11"/>
        <v>ISLAND</v>
      </c>
      <c r="G110" s="1" t="str">
        <f t="shared" si="10"/>
        <v>NYSE</v>
      </c>
    </row>
    <row r="111" spans="1:7">
      <c r="A111" s="1" t="s">
        <v>183</v>
      </c>
      <c r="B111" s="1" t="s">
        <v>366</v>
      </c>
      <c r="C111" s="1" t="s">
        <v>184</v>
      </c>
      <c r="D111" s="10">
        <v>192</v>
      </c>
      <c r="E111" t="str">
        <f t="shared" ref="E111:E119" si="12">+INDEX(J:J,MATCH(MID($A111,LEN($A111)-8,2),$I:$I,0))</f>
        <v>USD</v>
      </c>
      <c r="F111" t="str">
        <f t="shared" si="11"/>
        <v>ISLAND</v>
      </c>
      <c r="G111" s="1" t="str">
        <f t="shared" si="10"/>
        <v>NYSE</v>
      </c>
    </row>
    <row r="112" spans="1:7">
      <c r="A112" s="1" t="s">
        <v>28</v>
      </c>
      <c r="B112" s="1" t="s">
        <v>289</v>
      </c>
      <c r="C112" s="1" t="s">
        <v>29</v>
      </c>
      <c r="D112" s="10">
        <v>29</v>
      </c>
      <c r="E112" t="str">
        <f t="shared" si="12"/>
        <v>EUR</v>
      </c>
      <c r="F112" t="str">
        <f t="shared" si="11"/>
        <v>SBF</v>
      </c>
      <c r="G112" s="1" t="str">
        <f t="shared" si="10"/>
        <v/>
      </c>
    </row>
    <row r="113" spans="1:7">
      <c r="A113" s="1" t="s">
        <v>175</v>
      </c>
      <c r="B113" s="1" t="s">
        <v>367</v>
      </c>
      <c r="C113" s="1" t="s">
        <v>176</v>
      </c>
      <c r="D113" s="10">
        <v>53</v>
      </c>
      <c r="E113" t="str">
        <f t="shared" si="12"/>
        <v>USD</v>
      </c>
      <c r="F113" t="str">
        <f t="shared" si="11"/>
        <v>ISLAND</v>
      </c>
      <c r="G113" s="1" t="str">
        <f t="shared" si="10"/>
        <v>NYSE</v>
      </c>
    </row>
    <row r="114" spans="1:7">
      <c r="A114" s="1" t="s">
        <v>77</v>
      </c>
      <c r="B114" s="1" t="s">
        <v>368</v>
      </c>
      <c r="C114" s="1" t="s">
        <v>78</v>
      </c>
      <c r="D114" s="10">
        <v>17</v>
      </c>
      <c r="E114" t="str">
        <f t="shared" si="12"/>
        <v>USD</v>
      </c>
      <c r="F114" t="str">
        <f t="shared" si="11"/>
        <v>ISLAND</v>
      </c>
      <c r="G114" s="1" t="str">
        <f t="shared" si="10"/>
        <v>NYSE</v>
      </c>
    </row>
    <row r="115" spans="1:7">
      <c r="A115" s="1" t="s">
        <v>99</v>
      </c>
      <c r="B115" s="1" t="s">
        <v>369</v>
      </c>
      <c r="C115" s="1" t="s">
        <v>100</v>
      </c>
      <c r="D115" s="10">
        <v>474</v>
      </c>
      <c r="E115" t="str">
        <f t="shared" si="12"/>
        <v>USD</v>
      </c>
      <c r="F115" t="str">
        <f t="shared" si="11"/>
        <v>ISLAND</v>
      </c>
      <c r="G115" s="1" t="str">
        <f t="shared" si="10"/>
        <v>NYSE</v>
      </c>
    </row>
    <row r="116" spans="1:7">
      <c r="A116" s="1" t="s">
        <v>89</v>
      </c>
      <c r="B116" s="1" t="s">
        <v>370</v>
      </c>
      <c r="C116" s="1" t="s">
        <v>90</v>
      </c>
      <c r="D116" s="10">
        <v>58</v>
      </c>
      <c r="E116" t="str">
        <f t="shared" si="12"/>
        <v>USD</v>
      </c>
      <c r="F116" t="str">
        <f t="shared" si="11"/>
        <v>ISLAND</v>
      </c>
      <c r="G116" s="1" t="str">
        <f t="shared" si="10"/>
        <v>NYSE</v>
      </c>
    </row>
    <row r="117" spans="1:7">
      <c r="A117" s="1" t="s">
        <v>137</v>
      </c>
      <c r="B117" s="1" t="s">
        <v>371</v>
      </c>
      <c r="C117" s="1" t="s">
        <v>138</v>
      </c>
      <c r="D117" s="10">
        <v>-16</v>
      </c>
      <c r="E117" t="str">
        <f t="shared" si="12"/>
        <v>USD</v>
      </c>
      <c r="F117" t="str">
        <f t="shared" si="11"/>
        <v>ISLAND</v>
      </c>
      <c r="G117" s="1" t="str">
        <f t="shared" si="10"/>
        <v>NYSE</v>
      </c>
    </row>
    <row r="118" spans="1:7">
      <c r="A118" s="1" t="s">
        <v>179</v>
      </c>
      <c r="B118" s="1" t="s">
        <v>372</v>
      </c>
      <c r="C118" s="1" t="s">
        <v>180</v>
      </c>
      <c r="D118" s="10">
        <v>14</v>
      </c>
      <c r="E118" t="str">
        <f t="shared" si="12"/>
        <v>USD</v>
      </c>
      <c r="F118" t="str">
        <f t="shared" si="11"/>
        <v>ISLAND</v>
      </c>
      <c r="G118" s="1" t="str">
        <f t="shared" si="10"/>
        <v>NYSE</v>
      </c>
    </row>
    <row r="119" spans="1:7">
      <c r="A119" s="1" t="s">
        <v>59</v>
      </c>
      <c r="B119" s="1" t="s">
        <v>296</v>
      </c>
      <c r="C119" s="1" t="s">
        <v>60</v>
      </c>
      <c r="D119" s="10">
        <v>-1034</v>
      </c>
      <c r="E119" t="str">
        <f t="shared" si="12"/>
        <v>GBP</v>
      </c>
      <c r="F119" t="str">
        <f t="shared" si="11"/>
        <v>LSE</v>
      </c>
      <c r="G119" s="1" t="str">
        <f t="shared" si="10"/>
        <v/>
      </c>
    </row>
  </sheetData>
  <sortState xmlns:xlrd2="http://schemas.microsoft.com/office/spreadsheetml/2017/richdata2" ref="A10:F26">
    <sortCondition ref="B10:B26"/>
    <sortCondition ref="A10:A26"/>
  </sortState>
  <conditionalFormatting sqref="D1:D1048576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26F4-4BB6-4E45-9166-30534C7F6ABA}">
  <sheetPr codeName="Hoja10">
    <pageSetUpPr fitToPage="1"/>
  </sheetPr>
  <dimension ref="A1:T323"/>
  <sheetViews>
    <sheetView topLeftCell="B102" workbookViewId="0">
      <selection activeCell="C3" sqref="C3:E120"/>
    </sheetView>
  </sheetViews>
  <sheetFormatPr defaultColWidth="11.42578125" defaultRowHeight="15"/>
  <cols>
    <col min="1" max="1" width="4.42578125" style="1" customWidth="1"/>
    <col min="2" max="2" width="12" style="1" customWidth="1"/>
    <col min="3" max="3" width="19.28515625" style="1" customWidth="1"/>
    <col min="4" max="4" width="34.140625" style="1" customWidth="1"/>
    <col min="5" max="5" width="10.5703125" style="1" customWidth="1"/>
    <col min="6" max="6" width="9.5703125" style="1" customWidth="1"/>
    <col min="7" max="7" width="4.85546875" style="1" bestFit="1" customWidth="1"/>
    <col min="8" max="8" width="8" style="1" customWidth="1"/>
    <col min="9" max="10" width="8.28515625" style="1" customWidth="1"/>
    <col min="11" max="11" width="6.28515625" style="1" customWidth="1"/>
    <col min="12" max="12" width="5.85546875" style="1" customWidth="1"/>
    <col min="13" max="13" width="6.28515625" style="1" customWidth="1"/>
    <col min="14" max="14" width="7.85546875" style="1" customWidth="1"/>
    <col min="15" max="15" width="8.140625" style="1" customWidth="1"/>
    <col min="16" max="16" width="11.42578125" style="1"/>
    <col min="21" max="16384" width="11.42578125" style="1"/>
  </cols>
  <sheetData>
    <row r="1" spans="1:20">
      <c r="B1" s="2">
        <v>20240531</v>
      </c>
      <c r="C1" s="3">
        <v>0</v>
      </c>
      <c r="D1" s="4" t="s">
        <v>0</v>
      </c>
      <c r="E1" s="4"/>
      <c r="F1" s="4"/>
      <c r="G1" s="4"/>
      <c r="I1" s="1" t="s">
        <v>1</v>
      </c>
      <c r="J1" s="1" t="s">
        <v>2</v>
      </c>
      <c r="K1" s="1" t="s">
        <v>3</v>
      </c>
      <c r="N1" s="5" t="s">
        <v>4</v>
      </c>
    </row>
    <row r="2" spans="1:20" ht="64.5" customHeight="1">
      <c r="A2" s="6">
        <v>118</v>
      </c>
      <c r="B2" s="1" t="s">
        <v>5</v>
      </c>
      <c r="C2" s="1" t="s">
        <v>6</v>
      </c>
      <c r="D2" s="1" t="s">
        <v>7</v>
      </c>
      <c r="E2" s="1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8">
        <v>100</v>
      </c>
      <c r="O2" s="9" t="s">
        <v>15</v>
      </c>
    </row>
    <row r="3" spans="1:20">
      <c r="A3" s="1">
        <v>105</v>
      </c>
      <c r="B3" s="1" t="s">
        <v>201</v>
      </c>
      <c r="C3" s="1" t="s">
        <v>217</v>
      </c>
      <c r="D3" s="1" t="s">
        <v>218</v>
      </c>
      <c r="E3" s="10">
        <v>-100</v>
      </c>
      <c r="F3" s="10">
        <v>1131000</v>
      </c>
      <c r="G3" s="10" t="s">
        <v>204</v>
      </c>
      <c r="H3" s="11">
        <v>0.13342650000000011</v>
      </c>
      <c r="I3" s="12">
        <v>1.0794021017564828</v>
      </c>
      <c r="J3" s="13">
        <v>1.6528179000000001</v>
      </c>
      <c r="K3" s="12">
        <v>1.3661100008782414</v>
      </c>
      <c r="L3" s="12">
        <v>0.37521028521011224</v>
      </c>
      <c r="M3" s="12">
        <v>0.99089971566812918</v>
      </c>
      <c r="N3" s="14">
        <v>600</v>
      </c>
      <c r="O3" s="14">
        <v>500</v>
      </c>
      <c r="S3" t="s">
        <v>218</v>
      </c>
      <c r="T3">
        <v>-100</v>
      </c>
    </row>
    <row r="4" spans="1:20">
      <c r="A4" s="1">
        <v>108</v>
      </c>
      <c r="B4" s="1" t="s">
        <v>201</v>
      </c>
      <c r="C4" s="1" t="s">
        <v>231</v>
      </c>
      <c r="D4" s="1" t="s">
        <v>232</v>
      </c>
      <c r="E4" s="10">
        <v>200</v>
      </c>
      <c r="F4" s="10">
        <v>-442900</v>
      </c>
      <c r="G4" s="10" t="s">
        <v>204</v>
      </c>
      <c r="H4" s="11">
        <v>0.1184677999999999</v>
      </c>
      <c r="I4" s="12">
        <v>1.4989324501296351</v>
      </c>
      <c r="J4" s="13">
        <v>0.71234120000000001</v>
      </c>
      <c r="K4" s="12">
        <v>1.1056368250648174</v>
      </c>
      <c r="L4" s="12">
        <v>0.24638106637148002</v>
      </c>
      <c r="M4" s="12">
        <v>0.85925575869333737</v>
      </c>
      <c r="N4" s="14">
        <v>2300</v>
      </c>
      <c r="O4" s="14">
        <v>2600</v>
      </c>
      <c r="S4" t="s">
        <v>232</v>
      </c>
      <c r="T4">
        <v>200</v>
      </c>
    </row>
    <row r="5" spans="1:20" ht="12.75" customHeight="1">
      <c r="A5" s="1">
        <v>117</v>
      </c>
      <c r="B5" s="1" t="s">
        <v>201</v>
      </c>
      <c r="C5" s="1" t="s">
        <v>235</v>
      </c>
      <c r="D5" s="1" t="s">
        <v>236</v>
      </c>
      <c r="E5" s="10">
        <v>-100</v>
      </c>
      <c r="F5" s="10">
        <v>585500</v>
      </c>
      <c r="G5" s="10" t="s">
        <v>204</v>
      </c>
      <c r="H5" s="11">
        <v>0.16800039999999994</v>
      </c>
      <c r="I5" s="12">
        <v>1.1227959997868573</v>
      </c>
      <c r="J5" s="13">
        <v>1.2098639</v>
      </c>
      <c r="K5" s="12">
        <v>1.1663299498934285</v>
      </c>
      <c r="L5" s="12">
        <v>0.53857558462677457</v>
      </c>
      <c r="M5" s="12">
        <v>0.62775436526665396</v>
      </c>
      <c r="N5" s="14">
        <v>1000</v>
      </c>
      <c r="O5" s="14">
        <v>1000</v>
      </c>
      <c r="S5" t="s">
        <v>236</v>
      </c>
      <c r="T5">
        <v>-100</v>
      </c>
    </row>
    <row r="6" spans="1:20">
      <c r="A6" s="1">
        <v>112</v>
      </c>
      <c r="B6" s="1" t="s">
        <v>201</v>
      </c>
      <c r="C6" s="1" t="s">
        <v>221</v>
      </c>
      <c r="D6" s="1" t="s">
        <v>222</v>
      </c>
      <c r="E6" s="10">
        <v>-200</v>
      </c>
      <c r="F6" s="10">
        <v>820000</v>
      </c>
      <c r="G6" s="10" t="s">
        <v>204</v>
      </c>
      <c r="H6" s="11">
        <v>0.1880641999999999</v>
      </c>
      <c r="I6" s="12">
        <v>1.2541754749695595</v>
      </c>
      <c r="J6" s="13">
        <v>1.3180196</v>
      </c>
      <c r="K6" s="12">
        <v>1.2860975374847796</v>
      </c>
      <c r="L6" s="12">
        <v>0.53522921121702183</v>
      </c>
      <c r="M6" s="12">
        <v>0.75086832626775779</v>
      </c>
      <c r="N6" s="14">
        <v>1500</v>
      </c>
      <c r="O6" s="14">
        <v>1400</v>
      </c>
      <c r="S6" t="s">
        <v>222</v>
      </c>
      <c r="T6">
        <v>-200</v>
      </c>
    </row>
    <row r="7" spans="1:20">
      <c r="A7" s="1">
        <v>109</v>
      </c>
      <c r="B7" s="1" t="s">
        <v>201</v>
      </c>
      <c r="C7" s="1" t="s">
        <v>225</v>
      </c>
      <c r="D7" s="1" t="s">
        <v>226</v>
      </c>
      <c r="E7" s="10">
        <v>-300</v>
      </c>
      <c r="F7" s="10">
        <v>1044000</v>
      </c>
      <c r="G7" s="10" t="s">
        <v>204</v>
      </c>
      <c r="H7" s="11">
        <v>0.23603569999999996</v>
      </c>
      <c r="I7" s="12">
        <v>1.1614701995693471</v>
      </c>
      <c r="J7" s="13">
        <v>1.2780472999999999</v>
      </c>
      <c r="K7" s="12">
        <v>1.2197587497846736</v>
      </c>
      <c r="L7" s="12">
        <v>0.43307266949985651</v>
      </c>
      <c r="M7" s="12">
        <v>0.78668608028481701</v>
      </c>
      <c r="N7" s="14">
        <v>1900</v>
      </c>
      <c r="O7" s="14">
        <v>1700</v>
      </c>
      <c r="S7" t="s">
        <v>226</v>
      </c>
      <c r="T7">
        <v>-300</v>
      </c>
    </row>
    <row r="8" spans="1:20">
      <c r="A8" s="1">
        <v>110</v>
      </c>
      <c r="B8" s="1" t="s">
        <v>201</v>
      </c>
      <c r="C8" s="1" t="s">
        <v>227</v>
      </c>
      <c r="D8" s="1" t="s">
        <v>228</v>
      </c>
      <c r="E8" s="10">
        <v>-1200</v>
      </c>
      <c r="F8" s="10">
        <v>5737200</v>
      </c>
      <c r="G8" s="10" t="s">
        <v>204</v>
      </c>
      <c r="H8" s="11">
        <v>8.8799800000000095E-2</v>
      </c>
      <c r="I8" s="12">
        <v>1.115472130655792</v>
      </c>
      <c r="J8" s="13">
        <v>1.1287113</v>
      </c>
      <c r="K8" s="12">
        <v>1.122091715327896</v>
      </c>
      <c r="L8" s="12">
        <v>0.33541396176351829</v>
      </c>
      <c r="M8" s="12">
        <v>0.78667775356437764</v>
      </c>
      <c r="N8" s="14">
        <v>1200</v>
      </c>
      <c r="O8" s="14">
        <v>0</v>
      </c>
      <c r="S8" t="s">
        <v>228</v>
      </c>
      <c r="T8">
        <v>-1200</v>
      </c>
    </row>
    <row r="9" spans="1:20">
      <c r="A9" s="1">
        <v>101</v>
      </c>
      <c r="B9" s="1" t="s">
        <v>201</v>
      </c>
      <c r="C9" s="1" t="s">
        <v>209</v>
      </c>
      <c r="D9" s="1" t="s">
        <v>210</v>
      </c>
      <c r="E9" s="10">
        <v>-100</v>
      </c>
      <c r="F9" s="10">
        <v>514000</v>
      </c>
      <c r="G9" s="10" t="s">
        <v>204</v>
      </c>
      <c r="H9" s="11">
        <v>0.18639919999999988</v>
      </c>
      <c r="I9" s="12">
        <v>1.5159172430386538</v>
      </c>
      <c r="J9" s="13">
        <v>0.90572607000000005</v>
      </c>
      <c r="K9" s="12">
        <v>1.210821656519327</v>
      </c>
      <c r="L9" s="12">
        <v>9.2851542330861098E-2</v>
      </c>
      <c r="M9" s="12">
        <v>1.1179701141884659</v>
      </c>
      <c r="N9" s="14">
        <v>1200</v>
      </c>
      <c r="O9" s="14">
        <v>1100</v>
      </c>
      <c r="S9" t="s">
        <v>210</v>
      </c>
      <c r="T9">
        <v>-100</v>
      </c>
    </row>
    <row r="10" spans="1:20">
      <c r="A10" s="1">
        <v>116</v>
      </c>
      <c r="B10" s="1" t="s">
        <v>201</v>
      </c>
      <c r="C10" s="1" t="s">
        <v>233</v>
      </c>
      <c r="D10" s="1" t="s">
        <v>234</v>
      </c>
      <c r="E10" s="10">
        <v>-300</v>
      </c>
      <c r="F10" s="10">
        <v>1309500</v>
      </c>
      <c r="G10" s="10" t="s">
        <v>204</v>
      </c>
      <c r="H10" s="11">
        <v>0.17428430000000006</v>
      </c>
      <c r="I10" s="12">
        <v>0.88578276041576232</v>
      </c>
      <c r="J10" s="13">
        <v>1.2213739000000001</v>
      </c>
      <c r="K10" s="12">
        <v>1.0535783302078812</v>
      </c>
      <c r="L10" s="12">
        <v>0.3813782144192655</v>
      </c>
      <c r="M10" s="12">
        <v>0.67220011578861572</v>
      </c>
      <c r="N10" s="14">
        <v>1600</v>
      </c>
      <c r="O10" s="14">
        <v>1300</v>
      </c>
      <c r="S10" t="s">
        <v>234</v>
      </c>
      <c r="T10">
        <v>-300</v>
      </c>
    </row>
    <row r="11" spans="1:20">
      <c r="A11" s="1">
        <v>114</v>
      </c>
      <c r="B11" s="1" t="s">
        <v>201</v>
      </c>
      <c r="C11" s="1" t="s">
        <v>223</v>
      </c>
      <c r="D11" s="1" t="s">
        <v>224</v>
      </c>
      <c r="E11" s="10">
        <v>0</v>
      </c>
      <c r="F11" s="10">
        <v>0</v>
      </c>
      <c r="G11" s="10" t="s">
        <v>204</v>
      </c>
      <c r="H11" s="11">
        <v>0.23280809999999996</v>
      </c>
      <c r="I11" s="12">
        <v>1.1951491574204465</v>
      </c>
      <c r="J11" s="13">
        <v>0.88410230000000001</v>
      </c>
      <c r="K11" s="12">
        <v>1.0396257287102233</v>
      </c>
      <c r="L11" s="12">
        <v>0.3466818849079199</v>
      </c>
      <c r="M11" s="12">
        <v>0.69294384380230345</v>
      </c>
      <c r="N11" s="14">
        <v>1800</v>
      </c>
      <c r="O11" s="14">
        <v>2000</v>
      </c>
      <c r="S11" t="s">
        <v>224</v>
      </c>
      <c r="T11">
        <v>0</v>
      </c>
    </row>
    <row r="12" spans="1:20">
      <c r="A12" s="1">
        <v>107</v>
      </c>
      <c r="B12" s="1" t="s">
        <v>201</v>
      </c>
      <c r="C12" s="1" t="s">
        <v>394</v>
      </c>
      <c r="D12" s="1" t="s">
        <v>395</v>
      </c>
      <c r="E12" s="10">
        <v>1900</v>
      </c>
      <c r="F12" s="10">
        <v>-5541350</v>
      </c>
      <c r="G12" s="10" t="s">
        <v>204</v>
      </c>
      <c r="H12" s="11">
        <v>0.16287490000000004</v>
      </c>
      <c r="I12" s="12">
        <v>1.3703340582607086</v>
      </c>
      <c r="J12" s="13">
        <v>1.6139157000000002</v>
      </c>
      <c r="K12" s="12">
        <v>1.4921248791303543</v>
      </c>
      <c r="L12" s="12">
        <v>0.5837948246506155</v>
      </c>
      <c r="M12" s="12">
        <v>0.9083300544797388</v>
      </c>
      <c r="N12" s="14">
        <v>0</v>
      </c>
      <c r="O12" s="14">
        <v>2000</v>
      </c>
      <c r="S12" t="s">
        <v>395</v>
      </c>
      <c r="T12">
        <v>1900</v>
      </c>
    </row>
    <row r="13" spans="1:20">
      <c r="A13" s="1">
        <v>100</v>
      </c>
      <c r="B13" s="1" t="s">
        <v>201</v>
      </c>
      <c r="C13" s="1" t="s">
        <v>390</v>
      </c>
      <c r="D13" s="1" t="s">
        <v>391</v>
      </c>
      <c r="E13" s="10">
        <v>500</v>
      </c>
      <c r="F13" s="10">
        <v>-5730000</v>
      </c>
      <c r="G13" s="10" t="s">
        <v>204</v>
      </c>
      <c r="H13" s="11">
        <v>0.14451510000000001</v>
      </c>
      <c r="I13" s="12">
        <v>1.3895088550179306</v>
      </c>
      <c r="J13" s="13">
        <v>1.6442486999999999</v>
      </c>
      <c r="K13" s="12">
        <v>1.5168787775089654</v>
      </c>
      <c r="L13" s="12">
        <v>0.33690505126095338</v>
      </c>
      <c r="M13" s="12">
        <v>1.1799737262480119</v>
      </c>
      <c r="N13" s="14">
        <v>0</v>
      </c>
      <c r="O13" s="14">
        <v>500</v>
      </c>
      <c r="S13" t="s">
        <v>391</v>
      </c>
      <c r="T13">
        <v>500</v>
      </c>
    </row>
    <row r="14" spans="1:20">
      <c r="A14" s="1">
        <v>102</v>
      </c>
      <c r="B14" s="1" t="s">
        <v>201</v>
      </c>
      <c r="C14" s="1" t="s">
        <v>211</v>
      </c>
      <c r="D14" s="1" t="s">
        <v>212</v>
      </c>
      <c r="E14" s="10">
        <v>-300</v>
      </c>
      <c r="F14" s="10">
        <v>918000</v>
      </c>
      <c r="G14" s="10" t="s">
        <v>204</v>
      </c>
      <c r="H14" s="11">
        <v>0.13636230000000005</v>
      </c>
      <c r="I14" s="12">
        <v>1.6539383624172266</v>
      </c>
      <c r="J14" s="13">
        <v>1.2785384</v>
      </c>
      <c r="K14" s="12">
        <v>1.4662383812086133</v>
      </c>
      <c r="L14" s="12">
        <v>0.38408344886654633</v>
      </c>
      <c r="M14" s="12">
        <v>1.0821549323420669</v>
      </c>
      <c r="N14" s="14">
        <v>2100</v>
      </c>
      <c r="O14" s="14">
        <v>1900</v>
      </c>
      <c r="S14" t="s">
        <v>212</v>
      </c>
      <c r="T14">
        <v>-300</v>
      </c>
    </row>
    <row r="15" spans="1:20">
      <c r="A15" s="1">
        <v>98</v>
      </c>
      <c r="B15" s="1" t="s">
        <v>201</v>
      </c>
      <c r="C15" s="1" t="s">
        <v>202</v>
      </c>
      <c r="D15" s="1" t="s">
        <v>203</v>
      </c>
      <c r="E15" s="10">
        <v>-200</v>
      </c>
      <c r="F15" s="10">
        <v>1218000</v>
      </c>
      <c r="G15" s="10" t="s">
        <v>204</v>
      </c>
      <c r="H15" s="11">
        <v>0.19562630000000003</v>
      </c>
      <c r="I15" s="12">
        <v>1.8647208837473566</v>
      </c>
      <c r="J15" s="13">
        <v>1.4528113</v>
      </c>
      <c r="K15" s="12">
        <v>1.6587660918736784</v>
      </c>
      <c r="L15" s="12">
        <v>0.34412976869060063</v>
      </c>
      <c r="M15" s="12">
        <v>1.3146363231830778</v>
      </c>
      <c r="N15" s="14">
        <v>1100</v>
      </c>
      <c r="O15" s="14">
        <v>900</v>
      </c>
      <c r="S15" t="s">
        <v>203</v>
      </c>
      <c r="T15">
        <v>-200</v>
      </c>
    </row>
    <row r="16" spans="1:20">
      <c r="A16" s="1">
        <v>103</v>
      </c>
      <c r="B16" s="1" t="s">
        <v>201</v>
      </c>
      <c r="C16" s="1" t="s">
        <v>207</v>
      </c>
      <c r="D16" s="1" t="s">
        <v>208</v>
      </c>
      <c r="E16" s="10">
        <v>0</v>
      </c>
      <c r="F16" s="10">
        <v>0</v>
      </c>
      <c r="G16" s="10" t="s">
        <v>204</v>
      </c>
      <c r="H16" s="11">
        <v>0.14136189999999993</v>
      </c>
      <c r="I16" s="12">
        <v>1.5124010863742001</v>
      </c>
      <c r="J16" s="13">
        <v>1.4622207999999999</v>
      </c>
      <c r="K16" s="12">
        <v>1.4873109431870999</v>
      </c>
      <c r="L16" s="12">
        <v>0.44739880744565436</v>
      </c>
      <c r="M16" s="12">
        <v>1.0399121357414456</v>
      </c>
      <c r="N16" s="14">
        <v>400</v>
      </c>
      <c r="O16" s="14">
        <v>500</v>
      </c>
      <c r="S16" t="s">
        <v>208</v>
      </c>
      <c r="T16">
        <v>0</v>
      </c>
    </row>
    <row r="17" spans="1:20">
      <c r="A17" s="1">
        <v>118</v>
      </c>
      <c r="B17" s="1" t="s">
        <v>201</v>
      </c>
      <c r="C17" s="1" t="s">
        <v>219</v>
      </c>
      <c r="D17" s="1" t="s">
        <v>220</v>
      </c>
      <c r="E17" s="10">
        <v>-1200</v>
      </c>
      <c r="F17" s="10">
        <v>6375600</v>
      </c>
      <c r="G17" s="10" t="s">
        <v>204</v>
      </c>
      <c r="H17" s="11">
        <v>0.33292450000000007</v>
      </c>
      <c r="I17" s="12">
        <v>0.98641727143775981</v>
      </c>
      <c r="J17" s="13">
        <v>1.04135691</v>
      </c>
      <c r="K17" s="12">
        <v>1.0138870907188799</v>
      </c>
      <c r="L17" s="12">
        <v>0.45291233705021666</v>
      </c>
      <c r="M17" s="12">
        <v>0.56097475366866334</v>
      </c>
      <c r="N17" s="14">
        <v>1200</v>
      </c>
      <c r="O17" s="14">
        <v>0</v>
      </c>
      <c r="S17" t="s">
        <v>220</v>
      </c>
      <c r="T17">
        <v>-1200</v>
      </c>
    </row>
    <row r="18" spans="1:20">
      <c r="A18" s="1">
        <v>111</v>
      </c>
      <c r="B18" s="1" t="s">
        <v>201</v>
      </c>
      <c r="C18" s="1" t="s">
        <v>215</v>
      </c>
      <c r="D18" s="1" t="s">
        <v>216</v>
      </c>
      <c r="E18" s="10">
        <v>100</v>
      </c>
      <c r="F18" s="10">
        <v>-4049000</v>
      </c>
      <c r="G18" s="10" t="s">
        <v>204</v>
      </c>
      <c r="H18" s="11">
        <v>0.65330559999999993</v>
      </c>
      <c r="I18" s="12">
        <v>0.83037436716605806</v>
      </c>
      <c r="J18" s="13">
        <v>1.6409586</v>
      </c>
      <c r="K18" s="12">
        <v>1.2356664835830291</v>
      </c>
      <c r="L18" s="12">
        <v>0.47207386438747068</v>
      </c>
      <c r="M18" s="12">
        <v>0.76359261919555843</v>
      </c>
      <c r="N18" s="14">
        <v>0</v>
      </c>
      <c r="O18" s="14">
        <v>100</v>
      </c>
      <c r="S18" t="s">
        <v>216</v>
      </c>
      <c r="T18">
        <v>100</v>
      </c>
    </row>
    <row r="19" spans="1:20">
      <c r="A19" s="1">
        <v>106</v>
      </c>
      <c r="B19" s="1" t="s">
        <v>201</v>
      </c>
      <c r="C19" s="1" t="s">
        <v>213</v>
      </c>
      <c r="D19" s="1" t="s">
        <v>214</v>
      </c>
      <c r="E19" s="10">
        <v>-100</v>
      </c>
      <c r="F19" s="10">
        <v>673600</v>
      </c>
      <c r="G19" s="10" t="s">
        <v>204</v>
      </c>
      <c r="H19" s="11">
        <v>0.16902369999999989</v>
      </c>
      <c r="I19" s="12">
        <v>1.5444052239846451</v>
      </c>
      <c r="J19" s="13">
        <v>1.2353345</v>
      </c>
      <c r="K19" s="12">
        <v>1.3898698619923224</v>
      </c>
      <c r="L19" s="12">
        <v>0.41208806634755446</v>
      </c>
      <c r="M19" s="12">
        <v>0.97778179564476797</v>
      </c>
      <c r="N19" s="14">
        <v>900</v>
      </c>
      <c r="O19" s="14">
        <v>900</v>
      </c>
      <c r="S19" t="s">
        <v>214</v>
      </c>
      <c r="T19">
        <v>-100</v>
      </c>
    </row>
    <row r="20" spans="1:20">
      <c r="A20" s="1">
        <v>113</v>
      </c>
      <c r="B20" s="1" t="s">
        <v>201</v>
      </c>
      <c r="C20" s="1" t="s">
        <v>229</v>
      </c>
      <c r="D20" s="1" t="s">
        <v>230</v>
      </c>
      <c r="E20" s="10">
        <v>-1100</v>
      </c>
      <c r="F20" s="10">
        <v>6154500</v>
      </c>
      <c r="G20" s="10" t="s">
        <v>204</v>
      </c>
      <c r="H20" s="11">
        <v>0.21260509999999999</v>
      </c>
      <c r="I20" s="12">
        <v>1.0452342432762385</v>
      </c>
      <c r="J20" s="13">
        <v>0.98379384000000003</v>
      </c>
      <c r="K20" s="12">
        <v>1.0145140416381193</v>
      </c>
      <c r="L20" s="12">
        <v>0.31038518260688669</v>
      </c>
      <c r="M20" s="12">
        <v>0.70412885903123268</v>
      </c>
      <c r="N20" s="14">
        <v>1100</v>
      </c>
      <c r="O20" s="14">
        <v>0</v>
      </c>
      <c r="S20" t="s">
        <v>230</v>
      </c>
      <c r="T20">
        <v>-1100</v>
      </c>
    </row>
    <row r="21" spans="1:20">
      <c r="A21" s="1">
        <v>104</v>
      </c>
      <c r="B21" s="1" t="s">
        <v>201</v>
      </c>
      <c r="C21" s="1" t="s">
        <v>392</v>
      </c>
      <c r="D21" s="1" t="s">
        <v>393</v>
      </c>
      <c r="E21" s="10">
        <v>400</v>
      </c>
      <c r="F21" s="10">
        <v>-6002000</v>
      </c>
      <c r="G21" s="10" t="s">
        <v>204</v>
      </c>
      <c r="H21" s="11">
        <v>0.29296889999999998</v>
      </c>
      <c r="I21" s="12">
        <v>1.2901326029041491</v>
      </c>
      <c r="J21" s="13">
        <v>1.823796</v>
      </c>
      <c r="K21" s="12">
        <v>1.5569643014520747</v>
      </c>
      <c r="L21" s="12">
        <v>0.55198714680510852</v>
      </c>
      <c r="M21" s="12">
        <v>1.0049771546469661</v>
      </c>
      <c r="N21" s="14">
        <v>0</v>
      </c>
      <c r="O21" s="14">
        <v>400</v>
      </c>
      <c r="S21" t="s">
        <v>393</v>
      </c>
      <c r="T21">
        <v>400</v>
      </c>
    </row>
    <row r="22" spans="1:20">
      <c r="A22" s="1">
        <v>115</v>
      </c>
      <c r="B22" s="1" t="s">
        <v>201</v>
      </c>
      <c r="C22" s="1" t="s">
        <v>396</v>
      </c>
      <c r="D22" s="1" t="s">
        <v>397</v>
      </c>
      <c r="E22" s="10">
        <v>200</v>
      </c>
      <c r="F22" s="10">
        <v>-6726000</v>
      </c>
      <c r="G22" s="10" t="s">
        <v>204</v>
      </c>
      <c r="H22" s="11">
        <v>0.33534620000000004</v>
      </c>
      <c r="I22" s="12">
        <v>0.93739878517222464</v>
      </c>
      <c r="J22" s="13">
        <v>1.5370188</v>
      </c>
      <c r="K22" s="12">
        <v>1.2372087925861124</v>
      </c>
      <c r="L22" s="12">
        <v>0.55112428930368695</v>
      </c>
      <c r="M22" s="12">
        <v>0.68608450328242543</v>
      </c>
      <c r="N22" s="14">
        <v>0</v>
      </c>
      <c r="O22" s="14">
        <v>200</v>
      </c>
      <c r="S22" t="s">
        <v>397</v>
      </c>
      <c r="T22">
        <v>200</v>
      </c>
    </row>
    <row r="23" spans="1:20">
      <c r="A23" s="1">
        <v>99</v>
      </c>
      <c r="B23" s="1" t="s">
        <v>201</v>
      </c>
      <c r="C23" s="1" t="s">
        <v>205</v>
      </c>
      <c r="D23" s="1" t="s">
        <v>206</v>
      </c>
      <c r="E23" s="10">
        <v>-200</v>
      </c>
      <c r="F23" s="10">
        <v>1296000</v>
      </c>
      <c r="G23" s="10" t="s">
        <v>204</v>
      </c>
      <c r="H23" s="11">
        <v>0.16066950000000002</v>
      </c>
      <c r="I23" s="12">
        <v>1.4652760013956225</v>
      </c>
      <c r="J23" s="13">
        <v>1.3015069000000001</v>
      </c>
      <c r="K23" s="12">
        <v>1.3833914506978113</v>
      </c>
      <c r="L23" s="12">
        <v>8.8772659202982662E-2</v>
      </c>
      <c r="M23" s="12">
        <v>1.2946187914948286</v>
      </c>
      <c r="N23" s="14">
        <v>1000</v>
      </c>
      <c r="O23" s="14">
        <v>900</v>
      </c>
      <c r="S23" t="s">
        <v>206</v>
      </c>
      <c r="T23">
        <v>-200</v>
      </c>
    </row>
    <row r="24" spans="1:20">
      <c r="A24" s="1">
        <v>16</v>
      </c>
      <c r="B24" s="1" t="s">
        <v>39</v>
      </c>
      <c r="C24" s="1" t="s">
        <v>47</v>
      </c>
      <c r="D24" s="1" t="s">
        <v>48</v>
      </c>
      <c r="E24" s="10">
        <v>50</v>
      </c>
      <c r="F24" s="10">
        <v>-2470</v>
      </c>
      <c r="G24" s="10" t="s">
        <v>42</v>
      </c>
      <c r="H24" s="11">
        <v>0.15368190000000004</v>
      </c>
      <c r="I24" s="12">
        <v>0.96759560816764956</v>
      </c>
      <c r="J24" s="13">
        <v>1.5033874</v>
      </c>
      <c r="K24" s="12">
        <v>1.2354915040838248</v>
      </c>
      <c r="L24" s="12">
        <v>0.49225817209026212</v>
      </c>
      <c r="M24" s="12">
        <v>0.74323333199356267</v>
      </c>
      <c r="N24" s="14">
        <v>725</v>
      </c>
      <c r="O24" s="14">
        <v>675</v>
      </c>
      <c r="S24" t="s">
        <v>48</v>
      </c>
      <c r="T24">
        <v>50</v>
      </c>
    </row>
    <row r="25" spans="1:20">
      <c r="A25" s="1">
        <v>78</v>
      </c>
      <c r="B25" s="1" t="s">
        <v>71</v>
      </c>
      <c r="C25" s="1" t="s">
        <v>121</v>
      </c>
      <c r="D25" s="1" t="s">
        <v>122</v>
      </c>
      <c r="E25" s="10">
        <v>-249</v>
      </c>
      <c r="F25" s="10">
        <v>110745.23999999999</v>
      </c>
      <c r="G25" s="10" t="s">
        <v>74</v>
      </c>
      <c r="H25" s="11">
        <v>0.11045240000000001</v>
      </c>
      <c r="I25" s="12">
        <v>0.95358520801369862</v>
      </c>
      <c r="J25" s="13">
        <v>1.04391923</v>
      </c>
      <c r="K25" s="12">
        <v>0.9987522190068493</v>
      </c>
      <c r="L25" s="12">
        <v>0.45154774695163757</v>
      </c>
      <c r="M25" s="12">
        <v>0.54720447205521172</v>
      </c>
      <c r="N25" s="14">
        <v>249</v>
      </c>
      <c r="O25" s="14">
        <v>0</v>
      </c>
      <c r="S25" t="s">
        <v>122</v>
      </c>
      <c r="T25">
        <v>-249</v>
      </c>
    </row>
    <row r="26" spans="1:20">
      <c r="A26" s="1">
        <v>64</v>
      </c>
      <c r="B26" s="1" t="s">
        <v>71</v>
      </c>
      <c r="C26" s="1" t="s">
        <v>157</v>
      </c>
      <c r="D26" s="1" t="s">
        <v>158</v>
      </c>
      <c r="E26" s="10">
        <v>132</v>
      </c>
      <c r="F26" s="10">
        <v>-14167.56</v>
      </c>
      <c r="G26" s="10" t="s">
        <v>74</v>
      </c>
      <c r="H26" s="11">
        <v>0.11988149999999997</v>
      </c>
      <c r="I26" s="12">
        <v>1.3927315918750511</v>
      </c>
      <c r="J26" s="13">
        <v>0.98584978000000001</v>
      </c>
      <c r="K26" s="12">
        <v>1.1892906859375256</v>
      </c>
      <c r="L26" s="12">
        <v>0.52264050451869315</v>
      </c>
      <c r="M26" s="12">
        <v>0.66665018141883248</v>
      </c>
      <c r="N26" s="14">
        <v>1083</v>
      </c>
      <c r="O26" s="14">
        <v>1237</v>
      </c>
      <c r="S26" t="s">
        <v>158</v>
      </c>
      <c r="T26">
        <v>132</v>
      </c>
    </row>
    <row r="27" spans="1:20">
      <c r="A27" s="1">
        <v>13</v>
      </c>
      <c r="B27" s="1" t="s">
        <v>39</v>
      </c>
      <c r="C27" s="1" t="s">
        <v>45</v>
      </c>
      <c r="D27" s="1" t="s">
        <v>46</v>
      </c>
      <c r="E27" s="10">
        <v>6</v>
      </c>
      <c r="F27" s="10">
        <v>-1572</v>
      </c>
      <c r="G27" s="10" t="s">
        <v>42</v>
      </c>
      <c r="H27" s="11">
        <v>0.2042714000000001</v>
      </c>
      <c r="I27" s="12">
        <v>1.0570461235221513</v>
      </c>
      <c r="J27" s="13">
        <v>1.4512069000000001</v>
      </c>
      <c r="K27" s="12">
        <v>1.2541265117610756</v>
      </c>
      <c r="L27" s="12">
        <v>0.33819958717398252</v>
      </c>
      <c r="M27" s="12">
        <v>0.91592692458709313</v>
      </c>
      <c r="N27" s="14">
        <v>140</v>
      </c>
      <c r="O27" s="14">
        <v>127</v>
      </c>
      <c r="S27" t="s">
        <v>46</v>
      </c>
      <c r="T27">
        <v>6</v>
      </c>
    </row>
    <row r="28" spans="1:20">
      <c r="A28" s="1">
        <v>73</v>
      </c>
      <c r="B28" s="1" t="s">
        <v>71</v>
      </c>
      <c r="C28" s="1" t="s">
        <v>123</v>
      </c>
      <c r="D28" s="1" t="s">
        <v>124</v>
      </c>
      <c r="E28" s="10">
        <v>13</v>
      </c>
      <c r="F28" s="10">
        <v>-2796.04</v>
      </c>
      <c r="G28" s="10" t="s">
        <v>74</v>
      </c>
      <c r="H28" s="11">
        <v>0.31313269999999993</v>
      </c>
      <c r="I28" s="12">
        <v>0.83962945504532138</v>
      </c>
      <c r="J28" s="13">
        <v>1.592789</v>
      </c>
      <c r="K28" s="12">
        <v>1.2162092275226608</v>
      </c>
      <c r="L28" s="12">
        <v>0.62783932565417289</v>
      </c>
      <c r="M28" s="12">
        <v>0.58836990186848792</v>
      </c>
      <c r="N28" s="14">
        <v>593</v>
      </c>
      <c r="O28" s="14">
        <v>617</v>
      </c>
      <c r="S28" t="s">
        <v>124</v>
      </c>
      <c r="T28">
        <v>13</v>
      </c>
    </row>
    <row r="29" spans="1:20">
      <c r="A29" s="1">
        <v>51</v>
      </c>
      <c r="B29" s="1" t="s">
        <v>71</v>
      </c>
      <c r="C29" s="1" t="s">
        <v>109</v>
      </c>
      <c r="D29" s="1" t="s">
        <v>110</v>
      </c>
      <c r="E29" s="10">
        <v>10</v>
      </c>
      <c r="F29" s="10">
        <v>-4366.1000000000004</v>
      </c>
      <c r="G29" s="10" t="s">
        <v>74</v>
      </c>
      <c r="H29" s="11">
        <v>0.19782119999999992</v>
      </c>
      <c r="I29" s="12">
        <v>1.4734683501601606</v>
      </c>
      <c r="J29" s="13">
        <v>1.4546246</v>
      </c>
      <c r="K29" s="12">
        <v>1.4640464750800803</v>
      </c>
      <c r="L29" s="12">
        <v>0.64042671244495863</v>
      </c>
      <c r="M29" s="12">
        <v>0.82361976263512171</v>
      </c>
      <c r="N29" s="14">
        <v>289</v>
      </c>
      <c r="O29" s="14">
        <v>304</v>
      </c>
      <c r="S29" t="s">
        <v>110</v>
      </c>
      <c r="T29">
        <v>10</v>
      </c>
    </row>
    <row r="30" spans="1:20">
      <c r="A30" s="1">
        <v>8</v>
      </c>
      <c r="B30" s="1" t="s">
        <v>16</v>
      </c>
      <c r="C30" s="1" t="s">
        <v>32</v>
      </c>
      <c r="D30" s="1" t="s">
        <v>373</v>
      </c>
      <c r="E30" s="10">
        <v>-391</v>
      </c>
      <c r="F30" s="10">
        <v>90125.5</v>
      </c>
      <c r="G30" s="10" t="s">
        <v>19</v>
      </c>
      <c r="H30" s="11">
        <v>0.31402400000000008</v>
      </c>
      <c r="I30" s="12">
        <v>0.88387804413875792</v>
      </c>
      <c r="J30" s="13">
        <v>1.1513412000000001</v>
      </c>
      <c r="K30" s="12">
        <v>1.0176096220693789</v>
      </c>
      <c r="L30" s="12">
        <v>0.40847347194020195</v>
      </c>
      <c r="M30" s="12">
        <v>0.60913615012917699</v>
      </c>
      <c r="N30" s="14">
        <v>391</v>
      </c>
      <c r="O30" s="14">
        <v>0</v>
      </c>
      <c r="S30" t="s">
        <v>373</v>
      </c>
      <c r="T30">
        <v>-391</v>
      </c>
    </row>
    <row r="31" spans="1:20">
      <c r="A31" s="1">
        <v>83</v>
      </c>
      <c r="B31" s="1" t="s">
        <v>71</v>
      </c>
      <c r="C31" s="1" t="s">
        <v>185</v>
      </c>
      <c r="D31" s="1" t="s">
        <v>186</v>
      </c>
      <c r="E31" s="10">
        <v>123</v>
      </c>
      <c r="F31" s="10">
        <v>-10287.719999999999</v>
      </c>
      <c r="G31" s="10" t="s">
        <v>74</v>
      </c>
      <c r="H31" s="11">
        <v>0.17352670000000003</v>
      </c>
      <c r="I31" s="12">
        <v>0.92405952327083007</v>
      </c>
      <c r="J31" s="13">
        <v>1.3033407000000001</v>
      </c>
      <c r="K31" s="12">
        <v>1.113700111635415</v>
      </c>
      <c r="L31" s="12">
        <v>0.61255367065150357</v>
      </c>
      <c r="M31" s="12">
        <v>0.50114644098391148</v>
      </c>
      <c r="N31" s="14">
        <v>1436</v>
      </c>
      <c r="O31" s="14">
        <v>1587</v>
      </c>
      <c r="S31" t="s">
        <v>186</v>
      </c>
      <c r="T31">
        <v>123</v>
      </c>
    </row>
    <row r="32" spans="1:20">
      <c r="A32" s="1">
        <v>88</v>
      </c>
      <c r="B32" s="1" t="s">
        <v>71</v>
      </c>
      <c r="C32" s="1" t="s">
        <v>191</v>
      </c>
      <c r="D32" s="1" t="s">
        <v>192</v>
      </c>
      <c r="E32" s="10">
        <v>-2</v>
      </c>
      <c r="F32" s="10">
        <v>264.74</v>
      </c>
      <c r="G32" s="10" t="s">
        <v>74</v>
      </c>
      <c r="H32" s="11">
        <v>0.22559130000000005</v>
      </c>
      <c r="I32" s="12">
        <v>0.75312673926594831</v>
      </c>
      <c r="J32" s="13">
        <v>1.7339247</v>
      </c>
      <c r="K32" s="12">
        <v>1.2435257196329741</v>
      </c>
      <c r="L32" s="12">
        <v>0.78785435444992902</v>
      </c>
      <c r="M32" s="12">
        <v>0.45567136518304507</v>
      </c>
      <c r="N32" s="14">
        <v>987</v>
      </c>
      <c r="O32" s="14">
        <v>1003</v>
      </c>
      <c r="S32" t="s">
        <v>192</v>
      </c>
      <c r="T32">
        <v>-2</v>
      </c>
    </row>
    <row r="33" spans="1:20">
      <c r="A33" s="1">
        <v>49</v>
      </c>
      <c r="B33" s="1" t="s">
        <v>71</v>
      </c>
      <c r="C33" s="1" t="s">
        <v>101</v>
      </c>
      <c r="D33" s="1" t="s">
        <v>102</v>
      </c>
      <c r="E33" s="10">
        <v>182</v>
      </c>
      <c r="F33" s="10">
        <v>-19204.64</v>
      </c>
      <c r="G33" s="10" t="s">
        <v>74</v>
      </c>
      <c r="H33" s="11">
        <v>0.12948890000000013</v>
      </c>
      <c r="I33" s="12">
        <v>1.3189187959495192</v>
      </c>
      <c r="J33" s="13">
        <v>1.2394278000000001</v>
      </c>
      <c r="K33" s="12">
        <v>1.2791732979747596</v>
      </c>
      <c r="L33" s="12">
        <v>0.43963560572351629</v>
      </c>
      <c r="M33" s="12">
        <v>0.83953769225124342</v>
      </c>
      <c r="N33" s="14">
        <v>1054</v>
      </c>
      <c r="O33" s="14">
        <v>1258</v>
      </c>
      <c r="S33" t="s">
        <v>102</v>
      </c>
      <c r="T33">
        <v>182</v>
      </c>
    </row>
    <row r="34" spans="1:20">
      <c r="A34" s="1">
        <v>11</v>
      </c>
      <c r="B34" s="1" t="s">
        <v>16</v>
      </c>
      <c r="C34" s="1" t="s">
        <v>33</v>
      </c>
      <c r="D34" s="1" t="s">
        <v>34</v>
      </c>
      <c r="E34" s="10">
        <v>-4</v>
      </c>
      <c r="F34" s="10">
        <v>3483.2</v>
      </c>
      <c r="G34" s="10" t="s">
        <v>19</v>
      </c>
      <c r="H34" s="11">
        <v>0.31243169999999987</v>
      </c>
      <c r="I34" s="12">
        <v>0.79263763227808504</v>
      </c>
      <c r="J34" s="13">
        <v>1.3069983999999999</v>
      </c>
      <c r="K34" s="12">
        <v>1.0498180161390425</v>
      </c>
      <c r="L34" s="12">
        <v>0.60414920651600046</v>
      </c>
      <c r="M34" s="12">
        <v>0.44566880962304201</v>
      </c>
      <c r="N34" s="14">
        <v>112</v>
      </c>
      <c r="O34" s="14">
        <v>99</v>
      </c>
      <c r="S34" t="s">
        <v>34</v>
      </c>
      <c r="T34">
        <v>-4</v>
      </c>
    </row>
    <row r="35" spans="1:20">
      <c r="A35" s="1">
        <v>44</v>
      </c>
      <c r="B35" s="1" t="s">
        <v>71</v>
      </c>
      <c r="C35" s="1" t="s">
        <v>384</v>
      </c>
      <c r="D35" s="1" t="s">
        <v>385</v>
      </c>
      <c r="E35" s="10">
        <v>950</v>
      </c>
      <c r="F35" s="10">
        <v>-130425.49999999999</v>
      </c>
      <c r="G35" s="10" t="s">
        <v>74</v>
      </c>
      <c r="H35" s="11">
        <v>0.25103619999999993</v>
      </c>
      <c r="I35" s="12">
        <v>1.0802565043375147</v>
      </c>
      <c r="J35" s="13">
        <v>1.9669964</v>
      </c>
      <c r="K35" s="12">
        <v>1.5236264521687573</v>
      </c>
      <c r="L35" s="12">
        <v>0.58765535037489935</v>
      </c>
      <c r="M35" s="12">
        <v>0.9359711017938579</v>
      </c>
      <c r="N35" s="14">
        <v>0</v>
      </c>
      <c r="O35" s="14">
        <v>967</v>
      </c>
      <c r="S35" t="s">
        <v>385</v>
      </c>
      <c r="T35">
        <v>950</v>
      </c>
    </row>
    <row r="36" spans="1:20">
      <c r="A36" s="1">
        <v>4</v>
      </c>
      <c r="B36" s="1" t="s">
        <v>16</v>
      </c>
      <c r="C36" s="1" t="s">
        <v>24</v>
      </c>
      <c r="D36" s="1" t="s">
        <v>25</v>
      </c>
      <c r="E36" s="10">
        <v>-52</v>
      </c>
      <c r="F36" s="10">
        <v>7020</v>
      </c>
      <c r="G36" s="10" t="s">
        <v>19</v>
      </c>
      <c r="H36" s="11">
        <v>0.42528600000000005</v>
      </c>
      <c r="I36" s="12">
        <v>1.3261106286521076</v>
      </c>
      <c r="J36" s="13">
        <v>1.3311345000000001</v>
      </c>
      <c r="K36" s="12">
        <v>1.3286225643260539</v>
      </c>
      <c r="L36" s="12">
        <v>0.37129449029379152</v>
      </c>
      <c r="M36" s="12">
        <v>0.95732807403226228</v>
      </c>
      <c r="N36" s="14">
        <v>749</v>
      </c>
      <c r="O36" s="14">
        <v>636</v>
      </c>
      <c r="P36" s="1" t="s">
        <v>241</v>
      </c>
      <c r="Q36">
        <v>1.0391999999999999</v>
      </c>
      <c r="S36" t="s">
        <v>25</v>
      </c>
      <c r="T36">
        <v>-52</v>
      </c>
    </row>
    <row r="37" spans="1:20">
      <c r="A37" s="1">
        <v>67</v>
      </c>
      <c r="B37" s="1" t="s">
        <v>71</v>
      </c>
      <c r="C37" s="1" t="s">
        <v>163</v>
      </c>
      <c r="D37" s="1" t="s">
        <v>164</v>
      </c>
      <c r="E37" s="10">
        <v>1</v>
      </c>
      <c r="F37" s="10">
        <v>-3776.35</v>
      </c>
      <c r="G37" s="10" t="s">
        <v>74</v>
      </c>
      <c r="H37" s="11">
        <v>0.14037750000000004</v>
      </c>
      <c r="I37" s="12">
        <v>1.0248237514121974</v>
      </c>
      <c r="J37" s="13">
        <v>1.4783862000000001</v>
      </c>
      <c r="K37" s="12">
        <v>1.2516049757060987</v>
      </c>
      <c r="L37" s="12">
        <v>0.62172443305171998</v>
      </c>
      <c r="M37" s="12">
        <v>0.62988054265437876</v>
      </c>
      <c r="N37" s="14">
        <v>34</v>
      </c>
      <c r="O37" s="14">
        <v>35</v>
      </c>
      <c r="S37" t="s">
        <v>164</v>
      </c>
      <c r="T37">
        <v>1</v>
      </c>
    </row>
    <row r="38" spans="1:20">
      <c r="A38" s="1">
        <v>94</v>
      </c>
      <c r="B38" s="1" t="s">
        <v>71</v>
      </c>
      <c r="C38" s="1" t="s">
        <v>199</v>
      </c>
      <c r="D38" s="1" t="s">
        <v>200</v>
      </c>
      <c r="E38" s="10">
        <v>10</v>
      </c>
      <c r="F38" s="10">
        <v>-7720.2999999999993</v>
      </c>
      <c r="G38" s="10" t="s">
        <v>74</v>
      </c>
      <c r="H38" s="11">
        <v>0.15153290000000008</v>
      </c>
      <c r="I38" s="12">
        <v>1.0133959899987033</v>
      </c>
      <c r="J38" s="13">
        <v>1.1829008999999999</v>
      </c>
      <c r="K38" s="12">
        <v>1.0981484449993517</v>
      </c>
      <c r="L38" s="12">
        <v>0.74438720753447096</v>
      </c>
      <c r="M38" s="12">
        <v>0.35376123746488075</v>
      </c>
      <c r="N38" s="14">
        <v>159</v>
      </c>
      <c r="O38" s="14">
        <v>172</v>
      </c>
      <c r="S38" t="s">
        <v>200</v>
      </c>
      <c r="T38">
        <v>10</v>
      </c>
    </row>
    <row r="39" spans="1:20">
      <c r="A39" s="1">
        <v>74</v>
      </c>
      <c r="B39" s="1" t="s">
        <v>71</v>
      </c>
      <c r="C39" s="1" t="s">
        <v>149</v>
      </c>
      <c r="D39" s="1" t="s">
        <v>150</v>
      </c>
      <c r="E39" s="10">
        <v>56</v>
      </c>
      <c r="F39" s="10">
        <v>-6748</v>
      </c>
      <c r="G39" s="10" t="s">
        <v>74</v>
      </c>
      <c r="H39" s="11">
        <v>0.23690260000000007</v>
      </c>
      <c r="I39" s="12">
        <v>1.1332705458474883</v>
      </c>
      <c r="J39" s="13">
        <v>1.4215404999999999</v>
      </c>
      <c r="K39" s="12">
        <v>1.2774055229237442</v>
      </c>
      <c r="L39" s="12">
        <v>0.69084354632896361</v>
      </c>
      <c r="M39" s="12">
        <v>0.5865619765947806</v>
      </c>
      <c r="N39" s="14">
        <v>1026</v>
      </c>
      <c r="O39" s="14">
        <v>1102</v>
      </c>
      <c r="S39" t="s">
        <v>150</v>
      </c>
      <c r="T39">
        <v>56</v>
      </c>
    </row>
    <row r="40" spans="1:20">
      <c r="A40" s="1">
        <v>34</v>
      </c>
      <c r="B40" s="1" t="s">
        <v>71</v>
      </c>
      <c r="C40" s="1" t="s">
        <v>83</v>
      </c>
      <c r="D40" s="1" t="s">
        <v>84</v>
      </c>
      <c r="E40" s="10">
        <v>-674</v>
      </c>
      <c r="F40" s="10">
        <v>116595.26000000001</v>
      </c>
      <c r="G40" s="10" t="s">
        <v>74</v>
      </c>
      <c r="H40" s="11">
        <v>0.12041339999999989</v>
      </c>
      <c r="I40" s="12">
        <v>1.0687168511571612</v>
      </c>
      <c r="J40" s="13">
        <v>1.2966565000000001</v>
      </c>
      <c r="K40" s="12">
        <v>1.1826866755785805</v>
      </c>
      <c r="L40" s="12">
        <v>6.5359822836299042E-2</v>
      </c>
      <c r="M40" s="12">
        <v>1.1173268527422815</v>
      </c>
      <c r="N40" s="14">
        <v>674</v>
      </c>
      <c r="O40" s="14">
        <v>0</v>
      </c>
      <c r="S40" t="s">
        <v>84</v>
      </c>
      <c r="T40">
        <v>-674</v>
      </c>
    </row>
    <row r="41" spans="1:20">
      <c r="A41" s="1">
        <v>24</v>
      </c>
      <c r="B41" s="1" t="s">
        <v>55</v>
      </c>
      <c r="C41" s="1" t="s">
        <v>65</v>
      </c>
      <c r="D41" s="1" t="s">
        <v>66</v>
      </c>
      <c r="E41" s="10">
        <v>-232</v>
      </c>
      <c r="F41" s="10">
        <v>6528.4800000000005</v>
      </c>
      <c r="G41" s="10" t="s">
        <v>58</v>
      </c>
      <c r="H41" s="11">
        <v>0.18267060000000002</v>
      </c>
      <c r="I41" s="12">
        <v>1.2001145337284906</v>
      </c>
      <c r="J41" s="13">
        <v>1.2571924999999999</v>
      </c>
      <c r="K41" s="12">
        <v>1.2286535168642452</v>
      </c>
      <c r="L41" s="12">
        <v>0.30131538054306622</v>
      </c>
      <c r="M41" s="12">
        <v>0.92733813632117901</v>
      </c>
      <c r="N41" s="14">
        <v>2070</v>
      </c>
      <c r="O41" s="14">
        <v>1648</v>
      </c>
      <c r="S41" t="s">
        <v>66</v>
      </c>
      <c r="T41">
        <v>-232</v>
      </c>
    </row>
    <row r="42" spans="1:20">
      <c r="A42" s="1">
        <v>97</v>
      </c>
      <c r="B42" s="1" t="s">
        <v>71</v>
      </c>
      <c r="C42" s="1" t="s">
        <v>193</v>
      </c>
      <c r="D42" s="1" t="s">
        <v>194</v>
      </c>
      <c r="E42" s="10">
        <v>-430</v>
      </c>
      <c r="F42" s="10">
        <v>123113.3</v>
      </c>
      <c r="G42" s="10" t="s">
        <v>74</v>
      </c>
      <c r="H42" s="11">
        <v>0.35849339999999996</v>
      </c>
      <c r="I42" s="12">
        <v>0.73455527673034882</v>
      </c>
      <c r="J42" s="13">
        <v>1.2153799000000001</v>
      </c>
      <c r="K42" s="12">
        <v>0.9749675883651745</v>
      </c>
      <c r="L42" s="12">
        <v>0.65729615568075894</v>
      </c>
      <c r="M42" s="12">
        <v>0.31767143268441556</v>
      </c>
      <c r="N42" s="14">
        <v>430</v>
      </c>
      <c r="O42" s="14">
        <v>0</v>
      </c>
      <c r="S42" t="s">
        <v>194</v>
      </c>
      <c r="T42">
        <v>-430</v>
      </c>
    </row>
    <row r="43" spans="1:20">
      <c r="A43" s="1">
        <v>40</v>
      </c>
      <c r="B43" s="1" t="s">
        <v>71</v>
      </c>
      <c r="C43" s="1" t="s">
        <v>382</v>
      </c>
      <c r="D43" s="1" t="s">
        <v>383</v>
      </c>
      <c r="E43" s="10">
        <v>1630</v>
      </c>
      <c r="F43" s="10">
        <v>-130367.40000000001</v>
      </c>
      <c r="G43" s="10" t="s">
        <v>74</v>
      </c>
      <c r="H43" s="11">
        <v>0.84694340000000001</v>
      </c>
      <c r="I43" s="12">
        <v>0.80605241554838147</v>
      </c>
      <c r="J43" s="13">
        <v>1.8713708</v>
      </c>
      <c r="K43" s="12">
        <v>1.3387116077741907</v>
      </c>
      <c r="L43" s="12">
        <v>0.27791597065378448</v>
      </c>
      <c r="M43" s="12">
        <v>1.0607956371204064</v>
      </c>
      <c r="N43" s="14">
        <v>0</v>
      </c>
      <c r="O43" s="14">
        <v>1660</v>
      </c>
      <c r="S43" t="s">
        <v>383</v>
      </c>
      <c r="T43">
        <v>1630</v>
      </c>
    </row>
    <row r="44" spans="1:20">
      <c r="A44" s="1">
        <v>29</v>
      </c>
      <c r="B44" s="1" t="s">
        <v>71</v>
      </c>
      <c r="C44" s="1" t="s">
        <v>79</v>
      </c>
      <c r="D44" s="1" t="s">
        <v>80</v>
      </c>
      <c r="E44" s="10">
        <v>34</v>
      </c>
      <c r="F44" s="10">
        <v>-7703.38</v>
      </c>
      <c r="G44" s="10" t="s">
        <v>74</v>
      </c>
      <c r="H44" s="11">
        <v>0.16267969999999998</v>
      </c>
      <c r="I44" s="12">
        <v>1.2289406706392503</v>
      </c>
      <c r="J44" s="13">
        <v>1.3176038999999999</v>
      </c>
      <c r="K44" s="12">
        <v>1.2732722853196252</v>
      </c>
      <c r="L44" s="12">
        <v>3.0757177233416335E-3</v>
      </c>
      <c r="M44" s="12">
        <v>1.2701965675962836</v>
      </c>
      <c r="N44" s="14">
        <v>541</v>
      </c>
      <c r="O44" s="14">
        <v>586</v>
      </c>
      <c r="S44" t="s">
        <v>80</v>
      </c>
      <c r="T44">
        <v>34</v>
      </c>
    </row>
    <row r="45" spans="1:20">
      <c r="A45" s="1">
        <v>85</v>
      </c>
      <c r="B45" s="1" t="s">
        <v>71</v>
      </c>
      <c r="C45" s="1" t="s">
        <v>167</v>
      </c>
      <c r="D45" s="1" t="s">
        <v>168</v>
      </c>
      <c r="E45" s="10">
        <v>-2</v>
      </c>
      <c r="F45" s="10">
        <v>1619.78</v>
      </c>
      <c r="G45" s="10" t="s">
        <v>74</v>
      </c>
      <c r="H45" s="11">
        <v>0.2691205000000001</v>
      </c>
      <c r="I45" s="12">
        <v>0.65067418451093118</v>
      </c>
      <c r="J45" s="13">
        <v>1.5963889999999998</v>
      </c>
      <c r="K45" s="12">
        <v>1.1235315922554654</v>
      </c>
      <c r="L45" s="12">
        <v>0.63321406425392524</v>
      </c>
      <c r="M45" s="12">
        <v>0.49031752800154016</v>
      </c>
      <c r="N45" s="14">
        <v>163</v>
      </c>
      <c r="O45" s="14">
        <v>164</v>
      </c>
      <c r="S45" t="s">
        <v>168</v>
      </c>
      <c r="T45">
        <v>-2</v>
      </c>
    </row>
    <row r="46" spans="1:20">
      <c r="A46" s="1">
        <v>18</v>
      </c>
      <c r="B46" s="1" t="s">
        <v>39</v>
      </c>
      <c r="C46" s="1" t="s">
        <v>51</v>
      </c>
      <c r="D46" s="1" t="s">
        <v>52</v>
      </c>
      <c r="E46" s="10">
        <v>1</v>
      </c>
      <c r="F46" s="10">
        <v>-333.5</v>
      </c>
      <c r="G46" s="10" t="s">
        <v>42</v>
      </c>
      <c r="H46" s="11">
        <v>0.22590200000000005</v>
      </c>
      <c r="I46" s="12">
        <v>0.9191868795929059</v>
      </c>
      <c r="J46" s="13">
        <v>1.3417511</v>
      </c>
      <c r="K46" s="12">
        <v>1.1304689897964528</v>
      </c>
      <c r="L46" s="12">
        <v>0.631100096146473</v>
      </c>
      <c r="M46" s="12">
        <v>0.49936889364997983</v>
      </c>
      <c r="N46" s="14">
        <v>114</v>
      </c>
      <c r="O46" s="14">
        <v>100</v>
      </c>
      <c r="S46" t="s">
        <v>52</v>
      </c>
      <c r="T46">
        <v>1</v>
      </c>
    </row>
    <row r="47" spans="1:20">
      <c r="A47" s="1">
        <v>50</v>
      </c>
      <c r="B47" s="1" t="s">
        <v>71</v>
      </c>
      <c r="C47" s="1" t="s">
        <v>386</v>
      </c>
      <c r="D47" s="1" t="s">
        <v>387</v>
      </c>
      <c r="E47" s="10">
        <v>838</v>
      </c>
      <c r="F47" s="10">
        <v>-130426.31999999999</v>
      </c>
      <c r="G47" s="10" t="s">
        <v>74</v>
      </c>
      <c r="H47" s="11">
        <v>0.29320689999999994</v>
      </c>
      <c r="I47" s="12">
        <v>1.0770052094929798</v>
      </c>
      <c r="J47" s="13">
        <v>1.3583284</v>
      </c>
      <c r="K47" s="12">
        <v>1.2176668047464898</v>
      </c>
      <c r="L47" s="12">
        <v>0.39292444343221061</v>
      </c>
      <c r="M47" s="12">
        <v>0.82474236131427925</v>
      </c>
      <c r="N47" s="14">
        <v>0</v>
      </c>
      <c r="O47" s="14">
        <v>853</v>
      </c>
      <c r="S47" t="s">
        <v>387</v>
      </c>
      <c r="T47">
        <v>838</v>
      </c>
    </row>
    <row r="48" spans="1:20">
      <c r="A48" s="1">
        <v>79</v>
      </c>
      <c r="B48" s="1" t="s">
        <v>71</v>
      </c>
      <c r="C48" s="1" t="s">
        <v>161</v>
      </c>
      <c r="D48" s="1" t="s">
        <v>162</v>
      </c>
      <c r="E48" s="10">
        <v>-180</v>
      </c>
      <c r="F48" s="10">
        <v>122034.6</v>
      </c>
      <c r="G48" s="10" t="s">
        <v>74</v>
      </c>
      <c r="H48" s="11">
        <v>0.2707672000000001</v>
      </c>
      <c r="I48" s="12">
        <v>0.65823034699441574</v>
      </c>
      <c r="J48" s="13">
        <v>1.4201632</v>
      </c>
      <c r="K48" s="12">
        <v>1.0391967734972078</v>
      </c>
      <c r="L48" s="12">
        <v>0.49516751245015317</v>
      </c>
      <c r="M48" s="12">
        <v>0.54402926104705474</v>
      </c>
      <c r="N48" s="14">
        <v>180</v>
      </c>
      <c r="O48" s="14">
        <v>0</v>
      </c>
      <c r="S48" t="s">
        <v>162</v>
      </c>
      <c r="T48">
        <v>-180</v>
      </c>
    </row>
    <row r="49" spans="1:20">
      <c r="A49" s="1">
        <v>25</v>
      </c>
      <c r="B49" s="1" t="s">
        <v>55</v>
      </c>
      <c r="C49" s="1" t="s">
        <v>376</v>
      </c>
      <c r="D49" s="1" t="s">
        <v>377</v>
      </c>
      <c r="E49" s="10">
        <v>1164</v>
      </c>
      <c r="F49" s="10">
        <v>-51739.8</v>
      </c>
      <c r="G49" s="10" t="s">
        <v>58</v>
      </c>
      <c r="H49" s="11">
        <v>0.13744859999999992</v>
      </c>
      <c r="I49" s="12">
        <v>1.0079286327205845</v>
      </c>
      <c r="J49" s="13">
        <v>1.4094555</v>
      </c>
      <c r="K49" s="12">
        <v>1.2086920663602922</v>
      </c>
      <c r="L49" s="12">
        <v>0.32026138643355079</v>
      </c>
      <c r="M49" s="12">
        <v>0.88843067992674141</v>
      </c>
      <c r="N49" s="14">
        <v>0</v>
      </c>
      <c r="O49" s="14">
        <v>1043</v>
      </c>
      <c r="S49" t="s">
        <v>377</v>
      </c>
      <c r="T49">
        <v>1164</v>
      </c>
    </row>
    <row r="50" spans="1:20">
      <c r="A50" s="1">
        <v>47</v>
      </c>
      <c r="B50" s="1" t="s">
        <v>71</v>
      </c>
      <c r="C50" s="1" t="s">
        <v>111</v>
      </c>
      <c r="D50" s="1" t="s">
        <v>112</v>
      </c>
      <c r="E50" s="10">
        <v>12</v>
      </c>
      <c r="F50" s="10">
        <v>-5368.2000000000007</v>
      </c>
      <c r="G50" s="10" t="s">
        <v>74</v>
      </c>
      <c r="H50" s="11">
        <v>0.19717649999999987</v>
      </c>
      <c r="I50" s="12">
        <v>0.90922450159666013</v>
      </c>
      <c r="J50" s="13">
        <v>1.6776276000000001</v>
      </c>
      <c r="K50" s="12">
        <v>1.2934260507983302</v>
      </c>
      <c r="L50" s="12">
        <v>0.44372789987413686</v>
      </c>
      <c r="M50" s="12">
        <v>0.84969815092419332</v>
      </c>
      <c r="N50" s="14">
        <v>279</v>
      </c>
      <c r="O50" s="14">
        <v>297</v>
      </c>
      <c r="S50" t="s">
        <v>112</v>
      </c>
      <c r="T50">
        <v>12</v>
      </c>
    </row>
    <row r="51" spans="1:20">
      <c r="A51" s="1">
        <v>28</v>
      </c>
      <c r="B51" s="1" t="s">
        <v>71</v>
      </c>
      <c r="C51" s="1" t="s">
        <v>87</v>
      </c>
      <c r="D51" s="1" t="s">
        <v>88</v>
      </c>
      <c r="E51" s="10">
        <v>-144</v>
      </c>
      <c r="F51" s="10">
        <v>157524.48000000001</v>
      </c>
      <c r="G51" s="10" t="s">
        <v>74</v>
      </c>
      <c r="H51" s="11">
        <v>0.33332859999999997</v>
      </c>
      <c r="I51" s="12">
        <v>0.7912106064682245</v>
      </c>
      <c r="J51" s="13">
        <v>2.253593</v>
      </c>
      <c r="K51" s="12">
        <v>1.5224018032341122</v>
      </c>
      <c r="L51" s="12">
        <v>0.19776823311728189</v>
      </c>
      <c r="M51" s="12">
        <v>1.3246335701168304</v>
      </c>
      <c r="N51" s="14">
        <v>144</v>
      </c>
      <c r="O51" s="14">
        <v>0</v>
      </c>
      <c r="S51" t="s">
        <v>88</v>
      </c>
      <c r="T51">
        <v>-144</v>
      </c>
    </row>
    <row r="52" spans="1:20">
      <c r="A52" s="1">
        <v>66</v>
      </c>
      <c r="B52" s="1" t="s">
        <v>71</v>
      </c>
      <c r="C52" s="1" t="s">
        <v>151</v>
      </c>
      <c r="D52" s="1" t="s">
        <v>152</v>
      </c>
      <c r="E52" s="10">
        <v>66</v>
      </c>
      <c r="F52" s="10">
        <v>-9754.8000000000011</v>
      </c>
      <c r="G52" s="10" t="s">
        <v>74</v>
      </c>
      <c r="H52" s="11">
        <v>0.24222840000000012</v>
      </c>
      <c r="I52" s="12">
        <v>1.2707434958382604</v>
      </c>
      <c r="J52" s="13">
        <v>1.3671144</v>
      </c>
      <c r="K52" s="12">
        <v>1.3189289479191302</v>
      </c>
      <c r="L52" s="12">
        <v>0.65769403867154208</v>
      </c>
      <c r="M52" s="12">
        <v>0.6612349092475881</v>
      </c>
      <c r="N52" s="14">
        <v>816</v>
      </c>
      <c r="O52" s="14">
        <v>898</v>
      </c>
      <c r="S52" t="s">
        <v>152</v>
      </c>
      <c r="T52">
        <v>66</v>
      </c>
    </row>
    <row r="53" spans="1:20">
      <c r="A53" s="1">
        <v>7</v>
      </c>
      <c r="B53" s="1" t="s">
        <v>16</v>
      </c>
      <c r="C53" s="1" t="s">
        <v>30</v>
      </c>
      <c r="D53" s="1" t="s">
        <v>31</v>
      </c>
      <c r="E53" s="10">
        <v>-139</v>
      </c>
      <c r="F53" s="10">
        <v>11773.300000000001</v>
      </c>
      <c r="G53" s="10" t="s">
        <v>19</v>
      </c>
      <c r="H53" s="11">
        <v>0.20555370000000006</v>
      </c>
      <c r="I53" s="12">
        <v>1.1544655091541012</v>
      </c>
      <c r="J53" s="13">
        <v>1.3065591999999999</v>
      </c>
      <c r="K53" s="12">
        <v>1.2305123545770504</v>
      </c>
      <c r="L53" s="12">
        <v>0.3665603944130425</v>
      </c>
      <c r="M53" s="12">
        <v>0.86395196016400799</v>
      </c>
      <c r="N53" s="14">
        <v>1251</v>
      </c>
      <c r="O53" s="14">
        <v>1014</v>
      </c>
      <c r="S53" t="s">
        <v>31</v>
      </c>
      <c r="T53">
        <v>-139</v>
      </c>
    </row>
    <row r="54" spans="1:20">
      <c r="A54" s="1">
        <v>45</v>
      </c>
      <c r="B54" s="1" t="s">
        <v>71</v>
      </c>
      <c r="C54" s="1" t="s">
        <v>105</v>
      </c>
      <c r="D54" s="1" t="s">
        <v>106</v>
      </c>
      <c r="E54" s="10">
        <v>4</v>
      </c>
      <c r="F54" s="10">
        <v>-811.76</v>
      </c>
      <c r="G54" s="10" t="s">
        <v>74</v>
      </c>
      <c r="H54" s="11">
        <v>0.19300959999999989</v>
      </c>
      <c r="I54" s="12">
        <v>1.2036439689102807</v>
      </c>
      <c r="J54" s="13">
        <v>1.8757237</v>
      </c>
      <c r="K54" s="12">
        <v>1.5396838344551402</v>
      </c>
      <c r="L54" s="12">
        <v>0.65011300184026821</v>
      </c>
      <c r="M54" s="12">
        <v>0.88957083261487202</v>
      </c>
      <c r="N54" s="14">
        <v>638</v>
      </c>
      <c r="O54" s="14">
        <v>654</v>
      </c>
      <c r="S54" t="s">
        <v>106</v>
      </c>
      <c r="T54">
        <v>4</v>
      </c>
    </row>
    <row r="55" spans="1:20">
      <c r="A55" s="1">
        <v>77</v>
      </c>
      <c r="B55" s="1" t="s">
        <v>71</v>
      </c>
      <c r="C55" s="1" t="s">
        <v>165</v>
      </c>
      <c r="D55" s="1" t="s">
        <v>166</v>
      </c>
      <c r="E55" s="10">
        <v>206</v>
      </c>
      <c r="F55" s="10">
        <v>-13591.880000000001</v>
      </c>
      <c r="G55" s="10" t="s">
        <v>74</v>
      </c>
      <c r="H55" s="11">
        <v>0.1613578</v>
      </c>
      <c r="I55" s="12">
        <v>0.84173977754453333</v>
      </c>
      <c r="J55" s="13">
        <v>1.2372130000000001</v>
      </c>
      <c r="K55" s="12">
        <v>1.0394763887722667</v>
      </c>
      <c r="L55" s="12">
        <v>0.48420558645458511</v>
      </c>
      <c r="M55" s="12">
        <v>0.55527080231768156</v>
      </c>
      <c r="N55" s="14">
        <v>1770</v>
      </c>
      <c r="O55" s="14">
        <v>2012</v>
      </c>
      <c r="S55" t="s">
        <v>166</v>
      </c>
      <c r="T55">
        <v>206</v>
      </c>
    </row>
    <row r="56" spans="1:20">
      <c r="A56" s="1">
        <v>72</v>
      </c>
      <c r="B56" s="1" t="s">
        <v>71</v>
      </c>
      <c r="C56" s="1" t="s">
        <v>139</v>
      </c>
      <c r="D56" s="1" t="s">
        <v>140</v>
      </c>
      <c r="E56" s="10">
        <v>76</v>
      </c>
      <c r="F56" s="10">
        <v>-15636.240000000002</v>
      </c>
      <c r="G56" s="10" t="s">
        <v>74</v>
      </c>
      <c r="H56" s="11">
        <v>0.19474900000000006</v>
      </c>
      <c r="I56" s="12">
        <v>1.0097816104834516</v>
      </c>
      <c r="J56" s="13">
        <v>1.4157502</v>
      </c>
      <c r="K56" s="12">
        <v>1.2127659052417257</v>
      </c>
      <c r="L56" s="12">
        <v>0.6217395344922364</v>
      </c>
      <c r="M56" s="12">
        <v>0.59102637074948927</v>
      </c>
      <c r="N56" s="14">
        <v>558</v>
      </c>
      <c r="O56" s="14">
        <v>645</v>
      </c>
      <c r="S56" t="s">
        <v>140</v>
      </c>
      <c r="T56">
        <v>76</v>
      </c>
    </row>
    <row r="57" spans="1:20">
      <c r="A57" s="1">
        <v>20</v>
      </c>
      <c r="B57" s="1" t="s">
        <v>55</v>
      </c>
      <c r="C57" s="1" t="s">
        <v>56</v>
      </c>
      <c r="D57" s="1" t="s">
        <v>57</v>
      </c>
      <c r="E57" s="10">
        <v>-84</v>
      </c>
      <c r="F57" s="10">
        <v>5451.6</v>
      </c>
      <c r="G57" s="10" t="s">
        <v>58</v>
      </c>
      <c r="H57" s="11">
        <v>0.23577469999999989</v>
      </c>
      <c r="I57" s="12">
        <v>1.1985105483285758</v>
      </c>
      <c r="J57" s="13">
        <v>1.4603683000000001</v>
      </c>
      <c r="K57" s="12">
        <v>1.329439424164288</v>
      </c>
      <c r="L57" s="12">
        <v>0.18234801111798632</v>
      </c>
      <c r="M57" s="12">
        <v>1.1470914130463017</v>
      </c>
      <c r="N57" s="14">
        <v>881</v>
      </c>
      <c r="O57" s="14">
        <v>715</v>
      </c>
      <c r="S57" t="s">
        <v>57</v>
      </c>
      <c r="T57">
        <v>-84</v>
      </c>
    </row>
    <row r="58" spans="1:20">
      <c r="A58" s="1">
        <v>33</v>
      </c>
      <c r="B58" s="1" t="s">
        <v>71</v>
      </c>
      <c r="C58" s="1" t="s">
        <v>378</v>
      </c>
      <c r="D58" s="1" t="s">
        <v>379</v>
      </c>
      <c r="E58" s="10">
        <v>480</v>
      </c>
      <c r="F58" s="10">
        <v>-130444.79999999999</v>
      </c>
      <c r="G58" s="10" t="s">
        <v>74</v>
      </c>
      <c r="H58" s="11">
        <v>0.18638709999999992</v>
      </c>
      <c r="I58" s="12">
        <v>1.3613788351962577</v>
      </c>
      <c r="J58" s="13">
        <v>1.3122064</v>
      </c>
      <c r="K58" s="12">
        <v>1.3367926175981288</v>
      </c>
      <c r="L58" s="12">
        <v>0.21421454842915039</v>
      </c>
      <c r="M58" s="12">
        <v>1.1225780691689784</v>
      </c>
      <c r="N58" s="14">
        <v>0</v>
      </c>
      <c r="O58" s="14">
        <v>489</v>
      </c>
      <c r="S58" t="s">
        <v>379</v>
      </c>
      <c r="T58">
        <v>480</v>
      </c>
    </row>
    <row r="59" spans="1:20">
      <c r="A59" s="1">
        <v>1</v>
      </c>
      <c r="B59" s="1" t="s">
        <v>16</v>
      </c>
      <c r="C59" s="1" t="s">
        <v>17</v>
      </c>
      <c r="D59" s="1" t="s">
        <v>18</v>
      </c>
      <c r="E59" s="10">
        <v>-628</v>
      </c>
      <c r="F59" s="10">
        <v>8760.6</v>
      </c>
      <c r="G59" s="10" t="s">
        <v>19</v>
      </c>
      <c r="H59" s="11">
        <v>0.25925759999999998</v>
      </c>
      <c r="I59" s="12">
        <v>1.6102253491918657</v>
      </c>
      <c r="J59" s="13">
        <v>1.5828742999999998</v>
      </c>
      <c r="K59" s="12">
        <v>1.5965498245959329</v>
      </c>
      <c r="L59" s="12">
        <v>0.16350597528143887</v>
      </c>
      <c r="M59" s="12">
        <v>1.4330438493144939</v>
      </c>
      <c r="N59" s="14">
        <v>7377</v>
      </c>
      <c r="O59" s="14">
        <v>6160</v>
      </c>
      <c r="P59" s="1" t="s">
        <v>238</v>
      </c>
      <c r="Q59" s="15">
        <v>2</v>
      </c>
      <c r="S59" t="s">
        <v>18</v>
      </c>
      <c r="T59">
        <v>-628</v>
      </c>
    </row>
    <row r="60" spans="1:20">
      <c r="A60" s="1">
        <v>5</v>
      </c>
      <c r="B60" s="1" t="s">
        <v>16</v>
      </c>
      <c r="C60" s="1" t="s">
        <v>26</v>
      </c>
      <c r="D60" s="1" t="s">
        <v>27</v>
      </c>
      <c r="E60" s="10">
        <v>258</v>
      </c>
      <c r="F60" s="10">
        <v>-6875.7</v>
      </c>
      <c r="G60" s="10" t="s">
        <v>19</v>
      </c>
      <c r="H60" s="11">
        <v>0.12036340000000001</v>
      </c>
      <c r="I60" s="12">
        <v>1.5903300863798713</v>
      </c>
      <c r="J60" s="13">
        <v>0.92122738999999998</v>
      </c>
      <c r="K60" s="12">
        <v>1.2557787381899357</v>
      </c>
      <c r="L60" s="12">
        <v>0.31848932284502562</v>
      </c>
      <c r="M60" s="12">
        <v>0.93728941534491006</v>
      </c>
      <c r="N60" s="14">
        <v>3275</v>
      </c>
      <c r="O60" s="14">
        <v>3224</v>
      </c>
      <c r="S60" t="s">
        <v>27</v>
      </c>
      <c r="T60">
        <v>258</v>
      </c>
    </row>
    <row r="61" spans="1:20">
      <c r="A61" s="1">
        <v>52</v>
      </c>
      <c r="B61" s="1" t="s">
        <v>71</v>
      </c>
      <c r="C61" s="1" t="s">
        <v>97</v>
      </c>
      <c r="D61" s="1" t="s">
        <v>98</v>
      </c>
      <c r="E61" s="10">
        <v>32</v>
      </c>
      <c r="F61" s="10">
        <v>-5520</v>
      </c>
      <c r="G61" s="10" t="s">
        <v>74</v>
      </c>
      <c r="H61" s="11">
        <v>0.22447600000000012</v>
      </c>
      <c r="I61" s="12">
        <v>0.99958129624995995</v>
      </c>
      <c r="J61" s="13">
        <v>1.3756694999999999</v>
      </c>
      <c r="K61" s="12">
        <v>1.1876253981249798</v>
      </c>
      <c r="L61" s="12">
        <v>0.37039554556099769</v>
      </c>
      <c r="M61" s="12">
        <v>0.81722985256398206</v>
      </c>
      <c r="N61" s="14">
        <v>724</v>
      </c>
      <c r="O61" s="14">
        <v>770</v>
      </c>
      <c r="S61" t="s">
        <v>98</v>
      </c>
      <c r="T61">
        <v>32</v>
      </c>
    </row>
    <row r="62" spans="1:20">
      <c r="A62" s="1">
        <v>3</v>
      </c>
      <c r="B62" s="1" t="s">
        <v>16</v>
      </c>
      <c r="C62" s="1" t="s">
        <v>22</v>
      </c>
      <c r="D62" s="1" t="s">
        <v>23</v>
      </c>
      <c r="E62" s="10">
        <v>-6</v>
      </c>
      <c r="F62" s="10">
        <v>803.40000000000009</v>
      </c>
      <c r="G62" s="10" t="s">
        <v>19</v>
      </c>
      <c r="H62" s="11">
        <v>0.14389990000000008</v>
      </c>
      <c r="I62" s="12">
        <v>1.4744184420473301</v>
      </c>
      <c r="J62" s="13">
        <v>1.4756947999999999</v>
      </c>
      <c r="K62" s="12">
        <v>1.4750566210236649</v>
      </c>
      <c r="L62" s="12">
        <v>0.23818263212630736</v>
      </c>
      <c r="M62" s="12">
        <v>1.2368739888973574</v>
      </c>
      <c r="N62" s="14">
        <v>709</v>
      </c>
      <c r="O62" s="14">
        <v>642</v>
      </c>
      <c r="P62" s="1" t="s">
        <v>240</v>
      </c>
      <c r="Q62" s="15">
        <v>1</v>
      </c>
      <c r="S62" t="s">
        <v>23</v>
      </c>
      <c r="T62">
        <v>-6</v>
      </c>
    </row>
    <row r="63" spans="1:20">
      <c r="A63" s="1">
        <v>62</v>
      </c>
      <c r="B63" s="1" t="s">
        <v>71</v>
      </c>
      <c r="C63" s="1" t="s">
        <v>131</v>
      </c>
      <c r="D63" s="1" t="s">
        <v>132</v>
      </c>
      <c r="E63" s="10">
        <v>11</v>
      </c>
      <c r="F63" s="10">
        <v>-10136.060000000001</v>
      </c>
      <c r="G63" s="10" t="s">
        <v>74</v>
      </c>
      <c r="H63" s="11">
        <v>0.18217499999999998</v>
      </c>
      <c r="I63" s="12">
        <v>0.92089390984234509</v>
      </c>
      <c r="J63" s="13">
        <v>1.4037306000000001</v>
      </c>
      <c r="K63" s="12">
        <v>1.1623122549211726</v>
      </c>
      <c r="L63" s="12">
        <v>0.47567888800720837</v>
      </c>
      <c r="M63" s="12">
        <v>0.68663336691396426</v>
      </c>
      <c r="N63" s="14">
        <v>130</v>
      </c>
      <c r="O63" s="14">
        <v>144</v>
      </c>
      <c r="S63" t="s">
        <v>132</v>
      </c>
      <c r="T63">
        <v>11</v>
      </c>
    </row>
    <row r="64" spans="1:20">
      <c r="A64" s="1">
        <v>71</v>
      </c>
      <c r="B64" s="1" t="s">
        <v>71</v>
      </c>
      <c r="C64" s="1" t="s">
        <v>147</v>
      </c>
      <c r="D64" s="1" t="s">
        <v>148</v>
      </c>
      <c r="E64" s="10">
        <v>16</v>
      </c>
      <c r="F64" s="10">
        <v>-6222.24</v>
      </c>
      <c r="G64" s="10" t="s">
        <v>74</v>
      </c>
      <c r="H64" s="11">
        <v>0.17963909999999994</v>
      </c>
      <c r="I64" s="12">
        <v>0.81248906717184943</v>
      </c>
      <c r="J64" s="13">
        <v>1.3680895</v>
      </c>
      <c r="K64" s="12">
        <v>1.0902892835859248</v>
      </c>
      <c r="L64" s="12">
        <v>0.48377642476238997</v>
      </c>
      <c r="M64" s="12">
        <v>0.60651285882353489</v>
      </c>
      <c r="N64" s="14">
        <v>319</v>
      </c>
      <c r="O64" s="14">
        <v>341</v>
      </c>
      <c r="S64" t="s">
        <v>148</v>
      </c>
      <c r="T64">
        <v>16</v>
      </c>
    </row>
    <row r="65" spans="1:20">
      <c r="A65" s="1">
        <v>19</v>
      </c>
      <c r="B65" s="1" t="s">
        <v>39</v>
      </c>
      <c r="C65" s="1" t="s">
        <v>53</v>
      </c>
      <c r="D65" s="1" t="s">
        <v>54</v>
      </c>
      <c r="E65" s="10">
        <v>2</v>
      </c>
      <c r="F65" s="10">
        <v>-2864</v>
      </c>
      <c r="G65" s="10" t="s">
        <v>42</v>
      </c>
      <c r="H65" s="11">
        <v>0.22943580000000008</v>
      </c>
      <c r="I65" s="12">
        <v>0.83118422439050699</v>
      </c>
      <c r="J65" s="13">
        <v>1.4282052999999999</v>
      </c>
      <c r="K65" s="12">
        <v>1.1296947621952533</v>
      </c>
      <c r="L65" s="12">
        <v>0.66624406990293095</v>
      </c>
      <c r="M65" s="12">
        <v>0.46345069229232239</v>
      </c>
      <c r="N65" s="14">
        <v>25</v>
      </c>
      <c r="O65" s="14">
        <v>23</v>
      </c>
      <c r="S65" t="s">
        <v>54</v>
      </c>
      <c r="T65">
        <v>2</v>
      </c>
    </row>
    <row r="66" spans="1:20">
      <c r="A66" s="1">
        <v>10</v>
      </c>
      <c r="B66" s="1" t="s">
        <v>16</v>
      </c>
      <c r="C66" s="1" t="s">
        <v>374</v>
      </c>
      <c r="D66" s="1" t="s">
        <v>375</v>
      </c>
      <c r="E66" s="10">
        <v>2549</v>
      </c>
      <c r="F66" s="10">
        <v>-94147.315000000002</v>
      </c>
      <c r="G66" s="10" t="s">
        <v>19</v>
      </c>
      <c r="H66" s="11">
        <v>0.1641667</v>
      </c>
      <c r="I66" s="12">
        <v>1.019974754812508</v>
      </c>
      <c r="J66" s="13">
        <v>1.0729677900000001</v>
      </c>
      <c r="K66" s="12">
        <v>1.0464712724062539</v>
      </c>
      <c r="L66" s="12">
        <v>0.57166862256779882</v>
      </c>
      <c r="M66" s="12">
        <v>0.4748026498384551</v>
      </c>
      <c r="N66" s="14">
        <v>0</v>
      </c>
      <c r="O66" s="14">
        <v>2326</v>
      </c>
      <c r="S66" t="s">
        <v>375</v>
      </c>
      <c r="T66">
        <v>2549</v>
      </c>
    </row>
    <row r="67" spans="1:20">
      <c r="A67" s="1">
        <v>23</v>
      </c>
      <c r="B67" s="1" t="s">
        <v>55</v>
      </c>
      <c r="C67" s="1" t="s">
        <v>63</v>
      </c>
      <c r="D67" s="1" t="s">
        <v>64</v>
      </c>
      <c r="E67" s="10">
        <v>-46</v>
      </c>
      <c r="F67" s="10">
        <v>1316.98</v>
      </c>
      <c r="G67" s="10" t="s">
        <v>58</v>
      </c>
      <c r="H67" s="11">
        <v>0.24806240000000002</v>
      </c>
      <c r="I67" s="12">
        <v>1.7249495021104042</v>
      </c>
      <c r="J67" s="13">
        <v>1.5147148000000001</v>
      </c>
      <c r="K67" s="12">
        <v>1.6198321510552023</v>
      </c>
      <c r="L67" s="12">
        <v>0.63552823456772545</v>
      </c>
      <c r="M67" s="12">
        <v>0.98430391648747684</v>
      </c>
      <c r="N67" s="14">
        <v>1853</v>
      </c>
      <c r="O67" s="14">
        <v>1620</v>
      </c>
      <c r="S67" t="s">
        <v>64</v>
      </c>
      <c r="T67">
        <v>-46</v>
      </c>
    </row>
    <row r="68" spans="1:20">
      <c r="A68" s="1">
        <v>27</v>
      </c>
      <c r="B68" s="1" t="s">
        <v>55</v>
      </c>
      <c r="C68" s="1" t="s">
        <v>67</v>
      </c>
      <c r="D68" s="1" t="s">
        <v>68</v>
      </c>
      <c r="E68" s="10">
        <v>-11773</v>
      </c>
      <c r="F68" s="10">
        <v>51153.684999999998</v>
      </c>
      <c r="G68" s="10" t="s">
        <v>58</v>
      </c>
      <c r="H68" s="11">
        <v>0.13234060000000003</v>
      </c>
      <c r="I68" s="12">
        <v>1.7003901802396828</v>
      </c>
      <c r="J68" s="13">
        <v>0.65196659999999995</v>
      </c>
      <c r="K68" s="12">
        <v>1.1761783901198415</v>
      </c>
      <c r="L68" s="12">
        <v>0.3813583144908157</v>
      </c>
      <c r="M68" s="12">
        <v>0.79482007562902579</v>
      </c>
      <c r="N68" s="14">
        <v>11773</v>
      </c>
      <c r="O68" s="14">
        <v>0</v>
      </c>
      <c r="S68" t="s">
        <v>68</v>
      </c>
      <c r="T68">
        <v>-11773</v>
      </c>
    </row>
    <row r="69" spans="1:20">
      <c r="A69" s="1">
        <v>81</v>
      </c>
      <c r="B69" s="1" t="s">
        <v>71</v>
      </c>
      <c r="C69" s="1" t="s">
        <v>181</v>
      </c>
      <c r="D69" s="1" t="s">
        <v>182</v>
      </c>
      <c r="E69" s="10">
        <v>37</v>
      </c>
      <c r="F69" s="10">
        <v>-4916.5599999999995</v>
      </c>
      <c r="G69" s="10" t="s">
        <v>74</v>
      </c>
      <c r="H69" s="11">
        <v>0.15660040000000008</v>
      </c>
      <c r="I69" s="12">
        <v>0.86661686295735041</v>
      </c>
      <c r="J69" s="13">
        <v>1.7280595000000001</v>
      </c>
      <c r="K69" s="12">
        <v>1.2973381814786753</v>
      </c>
      <c r="L69" s="12">
        <v>0.7761593130072636</v>
      </c>
      <c r="M69" s="12">
        <v>0.5211788684714117</v>
      </c>
      <c r="N69" s="14">
        <v>944</v>
      </c>
      <c r="O69" s="14">
        <v>999</v>
      </c>
      <c r="S69" t="s">
        <v>182</v>
      </c>
      <c r="T69">
        <v>37</v>
      </c>
    </row>
    <row r="70" spans="1:20">
      <c r="A70" s="1">
        <v>17</v>
      </c>
      <c r="B70" s="1" t="s">
        <v>39</v>
      </c>
      <c r="C70" s="1" t="s">
        <v>49</v>
      </c>
      <c r="D70" s="1" t="s">
        <v>50</v>
      </c>
      <c r="E70" s="10">
        <v>17</v>
      </c>
      <c r="F70" s="10">
        <v>-4233</v>
      </c>
      <c r="G70" s="10" t="s">
        <v>42</v>
      </c>
      <c r="H70" s="11">
        <v>0.15536719999999993</v>
      </c>
      <c r="I70" s="12">
        <v>1.0063009796145759</v>
      </c>
      <c r="J70" s="13">
        <v>1.2770143</v>
      </c>
      <c r="K70" s="12">
        <v>1.141657639807288</v>
      </c>
      <c r="L70" s="12">
        <v>0.52837400361555809</v>
      </c>
      <c r="M70" s="12">
        <v>0.61328363619172988</v>
      </c>
      <c r="N70" s="14">
        <v>137</v>
      </c>
      <c r="O70" s="14">
        <v>134</v>
      </c>
      <c r="S70" t="s">
        <v>50</v>
      </c>
      <c r="T70">
        <v>17</v>
      </c>
    </row>
    <row r="71" spans="1:20">
      <c r="A71" s="1">
        <v>91</v>
      </c>
      <c r="B71" s="1" t="s">
        <v>71</v>
      </c>
      <c r="C71" s="1" t="s">
        <v>195</v>
      </c>
      <c r="D71" s="1" t="s">
        <v>196</v>
      </c>
      <c r="E71" s="10">
        <v>217</v>
      </c>
      <c r="F71" s="10">
        <v>-13412.77</v>
      </c>
      <c r="G71" s="10" t="s">
        <v>74</v>
      </c>
      <c r="H71" s="11">
        <v>0.15176889999999998</v>
      </c>
      <c r="I71" s="12">
        <v>1.0103471418820371</v>
      </c>
      <c r="J71" s="13">
        <v>1.0768786699999999</v>
      </c>
      <c r="K71" s="12">
        <v>1.0436129059410186</v>
      </c>
      <c r="L71" s="12">
        <v>0.6156778955486506</v>
      </c>
      <c r="M71" s="12">
        <v>0.42793501039236803</v>
      </c>
      <c r="N71" s="14">
        <v>1892</v>
      </c>
      <c r="O71" s="14">
        <v>2148</v>
      </c>
      <c r="S71" t="s">
        <v>196</v>
      </c>
      <c r="T71">
        <v>217</v>
      </c>
    </row>
    <row r="72" spans="1:20">
      <c r="A72" s="1">
        <v>68</v>
      </c>
      <c r="B72" s="1" t="s">
        <v>71</v>
      </c>
      <c r="C72" s="1" t="s">
        <v>117</v>
      </c>
      <c r="D72" s="1" t="s">
        <v>118</v>
      </c>
      <c r="E72" s="10">
        <v>-2</v>
      </c>
      <c r="F72" s="10">
        <v>1519.06</v>
      </c>
      <c r="G72" s="10" t="s">
        <v>74</v>
      </c>
      <c r="H72" s="11">
        <v>0.36439819999999989</v>
      </c>
      <c r="I72" s="12">
        <v>0.90174260240571658</v>
      </c>
      <c r="J72" s="13">
        <v>1.6951225000000001</v>
      </c>
      <c r="K72" s="12">
        <v>1.2984325512028583</v>
      </c>
      <c r="L72" s="12">
        <v>0.67573436623320637</v>
      </c>
      <c r="M72" s="12">
        <v>0.6226981849696519</v>
      </c>
      <c r="N72" s="14">
        <v>174</v>
      </c>
      <c r="O72" s="14">
        <v>175</v>
      </c>
      <c r="S72" t="s">
        <v>118</v>
      </c>
      <c r="T72">
        <v>-2</v>
      </c>
    </row>
    <row r="73" spans="1:20">
      <c r="A73" s="1">
        <v>92</v>
      </c>
      <c r="B73" s="1" t="s">
        <v>71</v>
      </c>
      <c r="C73" s="1" t="s">
        <v>189</v>
      </c>
      <c r="D73" s="1" t="s">
        <v>190</v>
      </c>
      <c r="E73" s="10">
        <v>-543</v>
      </c>
      <c r="F73" s="10">
        <v>106623.48000000001</v>
      </c>
      <c r="G73" s="10" t="s">
        <v>74</v>
      </c>
      <c r="H73" s="11">
        <v>0.16233330000000001</v>
      </c>
      <c r="I73" s="12">
        <v>0.89435799506653912</v>
      </c>
      <c r="J73" s="13">
        <v>1.1491264000000001</v>
      </c>
      <c r="K73" s="12">
        <v>1.0217421975332697</v>
      </c>
      <c r="L73" s="12">
        <v>0.61044820077754336</v>
      </c>
      <c r="M73" s="12">
        <v>0.41129399675572631</v>
      </c>
      <c r="N73" s="14">
        <v>543</v>
      </c>
      <c r="O73" s="14">
        <v>0</v>
      </c>
      <c r="S73" t="s">
        <v>190</v>
      </c>
      <c r="T73">
        <v>-543</v>
      </c>
    </row>
    <row r="74" spans="1:20">
      <c r="A74" s="1">
        <v>75</v>
      </c>
      <c r="B74" s="1" t="s">
        <v>71</v>
      </c>
      <c r="C74" s="1" t="s">
        <v>173</v>
      </c>
      <c r="D74" s="1" t="s">
        <v>174</v>
      </c>
      <c r="E74" s="10">
        <v>47</v>
      </c>
      <c r="F74" s="10">
        <v>-7536.45</v>
      </c>
      <c r="G74" s="10" t="s">
        <v>74</v>
      </c>
      <c r="H74" s="11">
        <v>0.18210330000000008</v>
      </c>
      <c r="I74" s="12">
        <v>1.167621194830746</v>
      </c>
      <c r="J74" s="13">
        <v>1.4856315</v>
      </c>
      <c r="K74" s="12">
        <v>1.326626347415373</v>
      </c>
      <c r="L74" s="12">
        <v>0.74724631487962812</v>
      </c>
      <c r="M74" s="12">
        <v>0.57938003253574488</v>
      </c>
      <c r="N74" s="14">
        <v>766</v>
      </c>
      <c r="O74" s="14">
        <v>828</v>
      </c>
      <c r="S74" t="s">
        <v>174</v>
      </c>
      <c r="T74">
        <v>47</v>
      </c>
    </row>
    <row r="75" spans="1:20">
      <c r="A75" s="1">
        <v>59</v>
      </c>
      <c r="B75" s="1" t="s">
        <v>71</v>
      </c>
      <c r="C75" s="1" t="s">
        <v>143</v>
      </c>
      <c r="D75" s="1" t="s">
        <v>144</v>
      </c>
      <c r="E75" s="10">
        <v>-5</v>
      </c>
      <c r="F75" s="10">
        <v>2513</v>
      </c>
      <c r="G75" s="10" t="s">
        <v>74</v>
      </c>
      <c r="H75" s="11">
        <v>0.15890160000000009</v>
      </c>
      <c r="I75" s="12">
        <v>0.93946317133821211</v>
      </c>
      <c r="J75" s="13">
        <v>1.8060641</v>
      </c>
      <c r="K75" s="12">
        <v>1.372763635669106</v>
      </c>
      <c r="L75" s="12">
        <v>0.66743060314607372</v>
      </c>
      <c r="M75" s="12">
        <v>0.70533303252303226</v>
      </c>
      <c r="N75" s="14">
        <v>264</v>
      </c>
      <c r="O75" s="14">
        <v>264</v>
      </c>
      <c r="S75" t="s">
        <v>144</v>
      </c>
      <c r="T75">
        <v>-5</v>
      </c>
    </row>
    <row r="76" spans="1:20">
      <c r="A76" s="1">
        <v>42</v>
      </c>
      <c r="B76" s="1" t="s">
        <v>71</v>
      </c>
      <c r="C76" s="1" t="s">
        <v>95</v>
      </c>
      <c r="D76" s="1" t="s">
        <v>96</v>
      </c>
      <c r="E76" s="10">
        <v>-769</v>
      </c>
      <c r="F76" s="10">
        <v>121340.51</v>
      </c>
      <c r="G76" s="10" t="s">
        <v>74</v>
      </c>
      <c r="H76" s="11">
        <v>0.1159631000000001</v>
      </c>
      <c r="I76" s="12">
        <v>1.2628648640022693</v>
      </c>
      <c r="J76" s="13">
        <v>1.1184512</v>
      </c>
      <c r="K76" s="12">
        <v>1.1906580320011346</v>
      </c>
      <c r="L76" s="12">
        <v>0.18117811035644277</v>
      </c>
      <c r="M76" s="12">
        <v>1.0094799216446919</v>
      </c>
      <c r="N76" s="14">
        <v>769</v>
      </c>
      <c r="O76" s="14">
        <v>0</v>
      </c>
      <c r="S76" t="s">
        <v>96</v>
      </c>
      <c r="T76">
        <v>-769</v>
      </c>
    </row>
    <row r="77" spans="1:20">
      <c r="A77" s="1">
        <v>15</v>
      </c>
      <c r="B77" s="1" t="s">
        <v>39</v>
      </c>
      <c r="C77" s="1" t="s">
        <v>43</v>
      </c>
      <c r="D77" s="1" t="s">
        <v>44</v>
      </c>
      <c r="E77" s="10">
        <v>-14</v>
      </c>
      <c r="F77" s="10">
        <v>1251.6000000000001</v>
      </c>
      <c r="G77" s="10" t="s">
        <v>42</v>
      </c>
      <c r="H77" s="11">
        <v>0.24667069999999991</v>
      </c>
      <c r="I77" s="12">
        <v>0.86596322688724725</v>
      </c>
      <c r="J77" s="13">
        <v>1.5445913</v>
      </c>
      <c r="K77" s="12">
        <v>1.2052772634436235</v>
      </c>
      <c r="L77" s="12">
        <v>0.31079098678873424</v>
      </c>
      <c r="M77" s="12">
        <v>0.89448627665488933</v>
      </c>
      <c r="N77" s="14">
        <v>442</v>
      </c>
      <c r="O77" s="14">
        <v>373</v>
      </c>
      <c r="S77" t="s">
        <v>44</v>
      </c>
      <c r="T77">
        <v>-14</v>
      </c>
    </row>
    <row r="78" spans="1:20">
      <c r="A78" s="1">
        <v>86</v>
      </c>
      <c r="B78" s="1" t="s">
        <v>71</v>
      </c>
      <c r="C78" s="1" t="s">
        <v>141</v>
      </c>
      <c r="D78" s="1" t="s">
        <v>142</v>
      </c>
      <c r="E78" s="10">
        <v>7</v>
      </c>
      <c r="F78" s="10">
        <v>-6527.08</v>
      </c>
      <c r="G78" s="10" t="s">
        <v>74</v>
      </c>
      <c r="H78" s="11">
        <v>0.36083949999999998</v>
      </c>
      <c r="I78" s="12">
        <v>0.84325786192983043</v>
      </c>
      <c r="J78" s="13">
        <v>1.4970650000000001</v>
      </c>
      <c r="K78" s="12">
        <v>1.1701614309649153</v>
      </c>
      <c r="L78" s="12">
        <v>0.68769676879643304</v>
      </c>
      <c r="M78" s="12">
        <v>0.48246466216848227</v>
      </c>
      <c r="N78" s="14">
        <v>133</v>
      </c>
      <c r="O78" s="14">
        <v>142</v>
      </c>
      <c r="S78" t="s">
        <v>142</v>
      </c>
      <c r="T78">
        <v>7</v>
      </c>
    </row>
    <row r="79" spans="1:20">
      <c r="A79" s="1">
        <v>87</v>
      </c>
      <c r="B79" s="1" t="s">
        <v>71</v>
      </c>
      <c r="C79" s="1" t="s">
        <v>187</v>
      </c>
      <c r="D79" s="1" t="s">
        <v>188</v>
      </c>
      <c r="E79" s="10">
        <v>292</v>
      </c>
      <c r="F79" s="10">
        <v>-130544.44</v>
      </c>
      <c r="G79" s="10" t="s">
        <v>74</v>
      </c>
      <c r="H79" s="11">
        <v>0.13442850000000006</v>
      </c>
      <c r="I79" s="12">
        <v>0.94663073700129508</v>
      </c>
      <c r="J79" s="13">
        <v>1.207587</v>
      </c>
      <c r="K79" s="12">
        <v>1.0771088685006476</v>
      </c>
      <c r="L79" s="12">
        <v>0.61271315214107958</v>
      </c>
      <c r="M79" s="12">
        <v>0.464395716359568</v>
      </c>
      <c r="N79" s="14">
        <v>0</v>
      </c>
      <c r="O79" s="14">
        <v>297</v>
      </c>
      <c r="S79" t="s">
        <v>188</v>
      </c>
      <c r="T79">
        <v>292</v>
      </c>
    </row>
    <row r="80" spans="1:20">
      <c r="A80" s="1">
        <v>41</v>
      </c>
      <c r="B80" s="1" t="s">
        <v>71</v>
      </c>
      <c r="C80" s="1" t="s">
        <v>93</v>
      </c>
      <c r="D80" s="1" t="s">
        <v>94</v>
      </c>
      <c r="E80" s="10">
        <v>-51</v>
      </c>
      <c r="F80" s="10">
        <v>6538.2</v>
      </c>
      <c r="G80" s="10" t="s">
        <v>74</v>
      </c>
      <c r="H80" s="11">
        <v>0.23067150000000014</v>
      </c>
      <c r="I80" s="12">
        <v>0.71623061446921521</v>
      </c>
      <c r="J80" s="13">
        <v>1.8600745000000001</v>
      </c>
      <c r="K80" s="12">
        <v>1.2881525572346075</v>
      </c>
      <c r="L80" s="12">
        <v>0.238044505896925</v>
      </c>
      <c r="M80" s="12">
        <v>1.0501080513376826</v>
      </c>
      <c r="N80" s="14">
        <v>1068</v>
      </c>
      <c r="O80" s="14">
        <v>1036</v>
      </c>
      <c r="S80" t="s">
        <v>94</v>
      </c>
      <c r="T80">
        <v>-51</v>
      </c>
    </row>
    <row r="81" spans="1:20">
      <c r="A81" s="1">
        <v>35</v>
      </c>
      <c r="B81" s="1" t="s">
        <v>71</v>
      </c>
      <c r="C81" s="1" t="s">
        <v>72</v>
      </c>
      <c r="D81" s="1" t="s">
        <v>73</v>
      </c>
      <c r="E81" s="10">
        <v>-229</v>
      </c>
      <c r="F81" s="10">
        <v>130436.11</v>
      </c>
      <c r="G81" s="10" t="s">
        <v>74</v>
      </c>
      <c r="H81" s="11">
        <v>0</v>
      </c>
      <c r="I81" s="12">
        <v>1.2052961440900394</v>
      </c>
      <c r="J81" s="13">
        <v>1</v>
      </c>
      <c r="K81" s="12">
        <v>1.1026480720450196</v>
      </c>
      <c r="L81" s="12">
        <v>-1.1918389107197749E-2</v>
      </c>
      <c r="M81" s="12">
        <v>1.1145664611522172</v>
      </c>
      <c r="N81" s="14">
        <v>229</v>
      </c>
      <c r="O81" s="14">
        <v>0</v>
      </c>
      <c r="S81" t="s">
        <v>73</v>
      </c>
      <c r="T81">
        <v>-229</v>
      </c>
    </row>
    <row r="82" spans="1:20">
      <c r="A82" s="1">
        <v>37</v>
      </c>
      <c r="B82" s="1" t="s">
        <v>71</v>
      </c>
      <c r="C82" s="1" t="s">
        <v>81</v>
      </c>
      <c r="D82" s="1" t="s">
        <v>82</v>
      </c>
      <c r="E82" s="10">
        <v>11</v>
      </c>
      <c r="F82" s="10">
        <v>-5135.13</v>
      </c>
      <c r="G82" s="10" t="s">
        <v>74</v>
      </c>
      <c r="H82" s="11">
        <v>0.2203691000000001</v>
      </c>
      <c r="I82" s="12">
        <v>0.98292398424357963</v>
      </c>
      <c r="J82" s="13">
        <v>1.7287600999999999</v>
      </c>
      <c r="K82" s="12">
        <v>1.3558420421217898</v>
      </c>
      <c r="L82" s="12">
        <v>0.28214597367763633</v>
      </c>
      <c r="M82" s="12">
        <v>1.0736960684441534</v>
      </c>
      <c r="N82" s="14">
        <v>268</v>
      </c>
      <c r="O82" s="14">
        <v>284</v>
      </c>
      <c r="S82" t="s">
        <v>82</v>
      </c>
      <c r="T82">
        <v>11</v>
      </c>
    </row>
    <row r="83" spans="1:20">
      <c r="A83" s="1">
        <v>30</v>
      </c>
      <c r="B83" s="1" t="s">
        <v>71</v>
      </c>
      <c r="C83" s="1" t="s">
        <v>75</v>
      </c>
      <c r="D83" s="1" t="s">
        <v>76</v>
      </c>
      <c r="E83" s="10">
        <v>57</v>
      </c>
      <c r="F83" s="10">
        <v>-17931.059999999998</v>
      </c>
      <c r="G83" s="10" t="s">
        <v>74</v>
      </c>
      <c r="H83" s="11">
        <v>0.17852270000000003</v>
      </c>
      <c r="I83" s="12">
        <v>1.485963874551304</v>
      </c>
      <c r="J83" s="13">
        <v>1.1260254000000001</v>
      </c>
      <c r="K83" s="12">
        <v>1.3059946372756519</v>
      </c>
      <c r="L83" s="12">
        <v>5.8550845202645752E-2</v>
      </c>
      <c r="M83" s="12">
        <v>1.2474437920730062</v>
      </c>
      <c r="N83" s="14">
        <v>357</v>
      </c>
      <c r="O83" s="14">
        <v>422</v>
      </c>
      <c r="S83" t="s">
        <v>76</v>
      </c>
      <c r="T83">
        <v>57</v>
      </c>
    </row>
    <row r="84" spans="1:20">
      <c r="A84" s="1">
        <v>9</v>
      </c>
      <c r="B84" s="1" t="s">
        <v>16</v>
      </c>
      <c r="C84" s="1" t="s">
        <v>35</v>
      </c>
      <c r="D84" s="1" t="s">
        <v>36</v>
      </c>
      <c r="E84" s="10">
        <v>1537</v>
      </c>
      <c r="F84" s="10">
        <v>-94125.88</v>
      </c>
      <c r="G84" s="10" t="s">
        <v>19</v>
      </c>
      <c r="H84" s="11">
        <v>0.1445704000000001</v>
      </c>
      <c r="I84" s="12">
        <v>1.0992516171188953</v>
      </c>
      <c r="J84" s="13">
        <v>0.98484092999999995</v>
      </c>
      <c r="K84" s="12">
        <v>1.0420462735594476</v>
      </c>
      <c r="L84" s="12">
        <v>0.47400685556751915</v>
      </c>
      <c r="M84" s="12">
        <v>0.56803941799192836</v>
      </c>
      <c r="N84" s="14">
        <v>0</v>
      </c>
      <c r="O84" s="14">
        <v>1403</v>
      </c>
      <c r="S84" t="s">
        <v>36</v>
      </c>
      <c r="T84">
        <v>1537</v>
      </c>
    </row>
    <row r="85" spans="1:20">
      <c r="A85" s="1">
        <v>93</v>
      </c>
      <c r="B85" s="1" t="s">
        <v>71</v>
      </c>
      <c r="C85" s="1" t="s">
        <v>171</v>
      </c>
      <c r="D85" s="1" t="s">
        <v>172</v>
      </c>
      <c r="E85" s="10">
        <v>6</v>
      </c>
      <c r="F85" s="10">
        <v>-4413.78</v>
      </c>
      <c r="G85" s="10" t="s">
        <v>74</v>
      </c>
      <c r="H85" s="11">
        <v>0.38428649999999998</v>
      </c>
      <c r="I85" s="12">
        <v>0.71990489276193448</v>
      </c>
      <c r="J85" s="13">
        <v>1.4821329000000001</v>
      </c>
      <c r="K85" s="12">
        <v>1.1010188963809673</v>
      </c>
      <c r="L85" s="12">
        <v>0.698249529172003</v>
      </c>
      <c r="M85" s="12">
        <v>0.40276936720896428</v>
      </c>
      <c r="N85" s="14">
        <v>171</v>
      </c>
      <c r="O85" s="14">
        <v>180</v>
      </c>
      <c r="S85" t="s">
        <v>172</v>
      </c>
      <c r="T85">
        <v>6</v>
      </c>
    </row>
    <row r="86" spans="1:20">
      <c r="A86" s="1">
        <v>69</v>
      </c>
      <c r="B86" s="1" t="s">
        <v>71</v>
      </c>
      <c r="C86" s="1" t="s">
        <v>135</v>
      </c>
      <c r="D86" s="1" t="s">
        <v>136</v>
      </c>
      <c r="E86" s="10">
        <v>16</v>
      </c>
      <c r="F86" s="10">
        <v>-6642.08</v>
      </c>
      <c r="G86" s="10" t="s">
        <v>74</v>
      </c>
      <c r="H86" s="11">
        <v>0.29322580000000009</v>
      </c>
      <c r="I86" s="12">
        <v>0.93277723675735424</v>
      </c>
      <c r="J86" s="13">
        <v>1.2486629</v>
      </c>
      <c r="K86" s="12">
        <v>1.0907200683786771</v>
      </c>
      <c r="L86" s="12">
        <v>0.47657089140335962</v>
      </c>
      <c r="M86" s="12">
        <v>0.61414917697531746</v>
      </c>
      <c r="N86" s="14">
        <v>298</v>
      </c>
      <c r="O86" s="14">
        <v>320</v>
      </c>
      <c r="S86" t="s">
        <v>136</v>
      </c>
      <c r="T86">
        <v>16</v>
      </c>
    </row>
    <row r="87" spans="1:20">
      <c r="A87" s="1">
        <v>63</v>
      </c>
      <c r="B87" s="1" t="s">
        <v>71</v>
      </c>
      <c r="C87" s="1" t="s">
        <v>155</v>
      </c>
      <c r="D87" s="1" t="s">
        <v>156</v>
      </c>
      <c r="E87" s="10">
        <v>55</v>
      </c>
      <c r="F87" s="10">
        <v>-9699.25</v>
      </c>
      <c r="G87" s="10" t="s">
        <v>74</v>
      </c>
      <c r="H87" s="11">
        <v>0.18787179999999992</v>
      </c>
      <c r="I87" s="12">
        <v>1.2283398615850916</v>
      </c>
      <c r="J87" s="13">
        <v>1.513698</v>
      </c>
      <c r="K87" s="12">
        <v>1.3710189307925458</v>
      </c>
      <c r="L87" s="12">
        <v>0.70089994393104826</v>
      </c>
      <c r="M87" s="12">
        <v>0.67011898686149751</v>
      </c>
      <c r="N87" s="14">
        <v>684</v>
      </c>
      <c r="O87" s="14">
        <v>753</v>
      </c>
      <c r="S87" t="s">
        <v>156</v>
      </c>
      <c r="T87">
        <v>55</v>
      </c>
    </row>
    <row r="88" spans="1:20">
      <c r="A88" s="1">
        <v>80</v>
      </c>
      <c r="B88" s="1" t="s">
        <v>71</v>
      </c>
      <c r="C88" s="1" t="s">
        <v>177</v>
      </c>
      <c r="D88" s="1" t="s">
        <v>178</v>
      </c>
      <c r="E88" s="10">
        <v>0</v>
      </c>
      <c r="F88" s="10">
        <v>0</v>
      </c>
      <c r="G88" s="10" t="s">
        <v>74</v>
      </c>
      <c r="H88" s="11">
        <v>0.2277266</v>
      </c>
      <c r="I88" s="12">
        <v>1.0107383846212696</v>
      </c>
      <c r="J88" s="13">
        <v>1.1921497999999999</v>
      </c>
      <c r="K88" s="12">
        <v>1.1014440923106348</v>
      </c>
      <c r="L88" s="12">
        <v>0.56770642865964815</v>
      </c>
      <c r="M88" s="12">
        <v>0.53373766365098663</v>
      </c>
      <c r="N88" s="14">
        <v>841</v>
      </c>
      <c r="O88" s="14">
        <v>856</v>
      </c>
      <c r="S88" t="s">
        <v>178</v>
      </c>
      <c r="T88">
        <v>0</v>
      </c>
    </row>
    <row r="89" spans="1:20">
      <c r="A89" s="1">
        <v>32</v>
      </c>
      <c r="B89" s="1" t="s">
        <v>71</v>
      </c>
      <c r="C89" s="1" t="s">
        <v>91</v>
      </c>
      <c r="D89" s="1" t="s">
        <v>92</v>
      </c>
      <c r="E89" s="10">
        <v>-861</v>
      </c>
      <c r="F89" s="10">
        <v>116588.01</v>
      </c>
      <c r="G89" s="10" t="s">
        <v>74</v>
      </c>
      <c r="H89" s="11">
        <v>0.10436010000000007</v>
      </c>
      <c r="I89" s="12">
        <v>1.2728366476117341</v>
      </c>
      <c r="J89" s="13">
        <v>1.4817149999999999</v>
      </c>
      <c r="K89" s="12">
        <v>1.3772758238058671</v>
      </c>
      <c r="L89" s="12">
        <v>0.23959377704943066</v>
      </c>
      <c r="M89" s="12">
        <v>1.1376820467564364</v>
      </c>
      <c r="N89" s="14">
        <v>861</v>
      </c>
      <c r="O89" s="14">
        <v>0</v>
      </c>
      <c r="S89" t="s">
        <v>92</v>
      </c>
      <c r="T89">
        <v>-861</v>
      </c>
    </row>
    <row r="90" spans="1:20">
      <c r="A90" s="1">
        <v>22</v>
      </c>
      <c r="B90" s="1" t="s">
        <v>55</v>
      </c>
      <c r="C90" s="1" t="s">
        <v>61</v>
      </c>
      <c r="D90" s="1" t="s">
        <v>62</v>
      </c>
      <c r="E90" s="10">
        <v>5042</v>
      </c>
      <c r="F90" s="10">
        <v>-51730.92</v>
      </c>
      <c r="G90" s="10" t="s">
        <v>58</v>
      </c>
      <c r="H90" s="11">
        <v>0.14444030000000008</v>
      </c>
      <c r="I90" s="12">
        <v>1.3945548590911416</v>
      </c>
      <c r="J90" s="13">
        <v>1.4206601999999999</v>
      </c>
      <c r="K90" s="12">
        <v>1.4076075295455708</v>
      </c>
      <c r="L90" s="12">
        <v>0.36052016585050967</v>
      </c>
      <c r="M90" s="12">
        <v>1.0470873636950611</v>
      </c>
      <c r="N90" s="14">
        <v>0</v>
      </c>
      <c r="O90" s="14">
        <v>4520</v>
      </c>
      <c r="S90" t="s">
        <v>62</v>
      </c>
      <c r="T90">
        <v>5042</v>
      </c>
    </row>
    <row r="91" spans="1:20">
      <c r="A91" s="1">
        <v>43</v>
      </c>
      <c r="B91" s="1" t="s">
        <v>71</v>
      </c>
      <c r="C91" s="1" t="s">
        <v>85</v>
      </c>
      <c r="D91" s="1" t="s">
        <v>86</v>
      </c>
      <c r="E91" s="10">
        <v>-225</v>
      </c>
      <c r="F91" s="10">
        <v>11171.25</v>
      </c>
      <c r="G91" s="10" t="s">
        <v>74</v>
      </c>
      <c r="H91" s="11">
        <v>0.30988539999999998</v>
      </c>
      <c r="I91" s="12">
        <v>0.95193438836324029</v>
      </c>
      <c r="J91" s="13">
        <v>1.3188979999999999</v>
      </c>
      <c r="K91" s="12">
        <v>1.1354161941816201</v>
      </c>
      <c r="L91" s="12">
        <v>0.18363972602736092</v>
      </c>
      <c r="M91" s="12">
        <v>0.9517764681542592</v>
      </c>
      <c r="N91" s="14">
        <v>2851</v>
      </c>
      <c r="O91" s="14">
        <v>2674</v>
      </c>
      <c r="S91" t="s">
        <v>86</v>
      </c>
      <c r="T91">
        <v>-225</v>
      </c>
    </row>
    <row r="92" spans="1:20">
      <c r="A92" s="1">
        <v>38</v>
      </c>
      <c r="B92" s="1" t="s">
        <v>71</v>
      </c>
      <c r="C92" s="1" t="s">
        <v>380</v>
      </c>
      <c r="D92" s="1" t="s">
        <v>381</v>
      </c>
      <c r="E92" s="10">
        <v>1083</v>
      </c>
      <c r="F92" s="10">
        <v>-130425.69</v>
      </c>
      <c r="G92" s="10" t="s">
        <v>74</v>
      </c>
      <c r="H92" s="11">
        <v>0.18083369999999999</v>
      </c>
      <c r="I92" s="12">
        <v>1.0879923741335706</v>
      </c>
      <c r="J92" s="13">
        <v>1.8198623</v>
      </c>
      <c r="K92" s="12">
        <v>1.4539273370667853</v>
      </c>
      <c r="L92" s="12">
        <v>0.38824147238907836</v>
      </c>
      <c r="M92" s="12">
        <v>1.065685864677707</v>
      </c>
      <c r="N92" s="14">
        <v>0</v>
      </c>
      <c r="O92" s="14">
        <v>1102</v>
      </c>
      <c r="S92" t="s">
        <v>381</v>
      </c>
      <c r="T92">
        <v>1083</v>
      </c>
    </row>
    <row r="93" spans="1:20">
      <c r="A93" s="1">
        <v>89</v>
      </c>
      <c r="B93" s="1" t="s">
        <v>71</v>
      </c>
      <c r="C93" s="1" t="s">
        <v>197</v>
      </c>
      <c r="D93" s="1" t="s">
        <v>198</v>
      </c>
      <c r="E93" s="10">
        <v>1</v>
      </c>
      <c r="F93" s="10">
        <v>-7680.73</v>
      </c>
      <c r="G93" s="10" t="s">
        <v>74</v>
      </c>
      <c r="H93" s="11">
        <v>0.1978666</v>
      </c>
      <c r="I93" s="12">
        <v>0.96111913261589355</v>
      </c>
      <c r="J93" s="13">
        <v>1.3550903000000001</v>
      </c>
      <c r="K93" s="12">
        <v>1.1581047163079468</v>
      </c>
      <c r="L93" s="12">
        <v>0.70659778322811229</v>
      </c>
      <c r="M93" s="12">
        <v>0.45150693307983447</v>
      </c>
      <c r="N93" s="14">
        <v>16</v>
      </c>
      <c r="O93" s="14">
        <v>17</v>
      </c>
      <c r="S93" t="s">
        <v>198</v>
      </c>
      <c r="T93">
        <v>1</v>
      </c>
    </row>
    <row r="94" spans="1:20">
      <c r="A94" s="1">
        <v>55</v>
      </c>
      <c r="B94" s="1" t="s">
        <v>71</v>
      </c>
      <c r="C94" s="1" t="s">
        <v>125</v>
      </c>
      <c r="D94" s="1" t="s">
        <v>126</v>
      </c>
      <c r="E94" s="10">
        <v>27</v>
      </c>
      <c r="F94" s="10">
        <v>-4888.8899999999994</v>
      </c>
      <c r="G94" s="10" t="s">
        <v>74</v>
      </c>
      <c r="H94" s="11">
        <v>0.20522440000000008</v>
      </c>
      <c r="I94" s="12">
        <v>1.1132701081398095</v>
      </c>
      <c r="J94" s="13">
        <v>1.694585</v>
      </c>
      <c r="K94" s="12">
        <v>1.4039275540699048</v>
      </c>
      <c r="L94" s="12">
        <v>0.64983369065061114</v>
      </c>
      <c r="M94" s="12">
        <v>0.75409386341929363</v>
      </c>
      <c r="N94" s="14">
        <v>693</v>
      </c>
      <c r="O94" s="14">
        <v>733</v>
      </c>
      <c r="S94" t="s">
        <v>126</v>
      </c>
      <c r="T94">
        <v>27</v>
      </c>
    </row>
    <row r="95" spans="1:20">
      <c r="A95" s="1">
        <v>48</v>
      </c>
      <c r="B95" s="1" t="s">
        <v>71</v>
      </c>
      <c r="C95" s="1" t="s">
        <v>115</v>
      </c>
      <c r="D95" s="1" t="s">
        <v>116</v>
      </c>
      <c r="E95" s="10">
        <v>167</v>
      </c>
      <c r="F95" s="10">
        <v>-8977.92</v>
      </c>
      <c r="G95" s="10" t="s">
        <v>74</v>
      </c>
      <c r="H95" s="11">
        <v>0.1279245</v>
      </c>
      <c r="I95" s="12">
        <v>1.3659574479631265</v>
      </c>
      <c r="J95" s="13">
        <v>1.1311789999999999</v>
      </c>
      <c r="K95" s="12">
        <v>1.2485682239815632</v>
      </c>
      <c r="L95" s="12">
        <v>0.40179450617726781</v>
      </c>
      <c r="M95" s="12">
        <v>0.84677371780429533</v>
      </c>
      <c r="N95" s="14">
        <v>2258</v>
      </c>
      <c r="O95" s="14">
        <v>2470</v>
      </c>
      <c r="S95" t="s">
        <v>116</v>
      </c>
      <c r="T95">
        <v>167</v>
      </c>
    </row>
    <row r="96" spans="1:20">
      <c r="A96" s="1">
        <v>14</v>
      </c>
      <c r="B96" s="1" t="s">
        <v>39</v>
      </c>
      <c r="C96" s="1" t="s">
        <v>40</v>
      </c>
      <c r="D96" s="1" t="s">
        <v>41</v>
      </c>
      <c r="E96" s="10">
        <v>5</v>
      </c>
      <c r="F96" s="10">
        <v>-6030</v>
      </c>
      <c r="G96" s="10" t="s">
        <v>42</v>
      </c>
      <c r="H96" s="11">
        <v>0.18124980000000002</v>
      </c>
      <c r="I96" s="12">
        <v>1.474638624540153</v>
      </c>
      <c r="J96" s="13">
        <v>1.502972</v>
      </c>
      <c r="K96" s="12">
        <v>1.4888053122700766</v>
      </c>
      <c r="L96" s="12">
        <v>0.58939970093177207</v>
      </c>
      <c r="M96" s="12">
        <v>0.89940561133830454</v>
      </c>
      <c r="N96" s="14">
        <v>27</v>
      </c>
      <c r="O96" s="14">
        <v>28</v>
      </c>
      <c r="S96" t="s">
        <v>41</v>
      </c>
      <c r="T96">
        <v>5</v>
      </c>
    </row>
    <row r="97" spans="1:20">
      <c r="A97" s="1">
        <v>53</v>
      </c>
      <c r="B97" s="1" t="s">
        <v>71</v>
      </c>
      <c r="C97" s="1" t="s">
        <v>119</v>
      </c>
      <c r="D97" s="1" t="s">
        <v>120</v>
      </c>
      <c r="E97" s="10">
        <v>73</v>
      </c>
      <c r="F97" s="10">
        <v>-8564.3599999999988</v>
      </c>
      <c r="G97" s="10" t="s">
        <v>74</v>
      </c>
      <c r="H97" s="11">
        <v>0.24043320000000001</v>
      </c>
      <c r="I97" s="12">
        <v>1.250937561740207</v>
      </c>
      <c r="J97" s="13">
        <v>1.7525918</v>
      </c>
      <c r="K97" s="12">
        <v>1.5017646808701035</v>
      </c>
      <c r="L97" s="12">
        <v>0.70480951339299225</v>
      </c>
      <c r="M97" s="12">
        <v>0.79695516747711126</v>
      </c>
      <c r="N97" s="14">
        <v>1038</v>
      </c>
      <c r="O97" s="14">
        <v>1132</v>
      </c>
      <c r="S97" t="s">
        <v>120</v>
      </c>
      <c r="T97">
        <v>73</v>
      </c>
    </row>
    <row r="98" spans="1:20">
      <c r="A98" s="1">
        <v>56</v>
      </c>
      <c r="B98" s="1" t="s">
        <v>71</v>
      </c>
      <c r="C98" s="1" t="s">
        <v>129</v>
      </c>
      <c r="D98" s="1" t="s">
        <v>130</v>
      </c>
      <c r="E98" s="10">
        <v>-35</v>
      </c>
      <c r="F98" s="10">
        <v>7141.75</v>
      </c>
      <c r="G98" s="10" t="s">
        <v>74</v>
      </c>
      <c r="H98" s="11">
        <v>0.15651440000000005</v>
      </c>
      <c r="I98" s="12">
        <v>0.95371332298880485</v>
      </c>
      <c r="J98" s="13">
        <v>1.8018626000000002</v>
      </c>
      <c r="K98" s="12">
        <v>1.3777879614944024</v>
      </c>
      <c r="L98" s="12">
        <v>0.63518176365816981</v>
      </c>
      <c r="M98" s="12">
        <v>0.74260619783623261</v>
      </c>
      <c r="N98" s="14">
        <v>674</v>
      </c>
      <c r="O98" s="14">
        <v>651</v>
      </c>
      <c r="S98" t="s">
        <v>130</v>
      </c>
      <c r="T98">
        <v>-35</v>
      </c>
    </row>
    <row r="99" spans="1:20">
      <c r="A99" s="1">
        <v>70</v>
      </c>
      <c r="B99" s="1" t="s">
        <v>71</v>
      </c>
      <c r="C99" s="1" t="s">
        <v>127</v>
      </c>
      <c r="D99" s="1" t="s">
        <v>128</v>
      </c>
      <c r="E99" s="10">
        <v>-732</v>
      </c>
      <c r="F99" s="10">
        <v>102933.84</v>
      </c>
      <c r="G99" s="10" t="s">
        <v>74</v>
      </c>
      <c r="H99" s="11">
        <v>0.10294209999999993</v>
      </c>
      <c r="I99" s="12">
        <v>0.94317397761354538</v>
      </c>
      <c r="J99" s="13">
        <v>1.0920107999999999</v>
      </c>
      <c r="K99" s="12">
        <v>1.0175923888067726</v>
      </c>
      <c r="L99" s="12">
        <v>0.40923069106452514</v>
      </c>
      <c r="M99" s="12">
        <v>0.60836169774224746</v>
      </c>
      <c r="N99" s="14">
        <v>732</v>
      </c>
      <c r="O99" s="14">
        <v>0</v>
      </c>
      <c r="S99" t="s">
        <v>128</v>
      </c>
      <c r="T99">
        <v>-732</v>
      </c>
    </row>
    <row r="100" spans="1:20">
      <c r="A100" s="1">
        <v>46</v>
      </c>
      <c r="B100" s="1" t="s">
        <v>71</v>
      </c>
      <c r="C100" s="1" t="s">
        <v>107</v>
      </c>
      <c r="D100" s="1" t="s">
        <v>108</v>
      </c>
      <c r="E100" s="10">
        <v>6</v>
      </c>
      <c r="F100" s="10">
        <v>-5880.96</v>
      </c>
      <c r="G100" s="10" t="s">
        <v>74</v>
      </c>
      <c r="H100" s="11">
        <v>0.14901469999999994</v>
      </c>
      <c r="I100" s="12">
        <v>0.88511908483135426</v>
      </c>
      <c r="J100" s="13">
        <v>1.3059052</v>
      </c>
      <c r="K100" s="12">
        <v>1.0955121424156771</v>
      </c>
      <c r="L100" s="12">
        <v>0.23082982010313302</v>
      </c>
      <c r="M100" s="12">
        <v>0.86468232231254405</v>
      </c>
      <c r="N100" s="14">
        <v>127</v>
      </c>
      <c r="O100" s="14">
        <v>135</v>
      </c>
      <c r="S100" t="s">
        <v>108</v>
      </c>
      <c r="T100">
        <v>6</v>
      </c>
    </row>
    <row r="101" spans="1:20">
      <c r="A101" s="1">
        <v>54</v>
      </c>
      <c r="B101" s="1" t="s">
        <v>71</v>
      </c>
      <c r="C101" s="1" t="s">
        <v>103</v>
      </c>
      <c r="D101" s="1" t="s">
        <v>104</v>
      </c>
      <c r="E101" s="10">
        <v>89</v>
      </c>
      <c r="F101" s="10">
        <v>-10924.75</v>
      </c>
      <c r="G101" s="10" t="s">
        <v>74</v>
      </c>
      <c r="H101" s="11">
        <v>0.18649690000000008</v>
      </c>
      <c r="I101" s="12">
        <v>1.428385499681909</v>
      </c>
      <c r="J101" s="13">
        <v>1.3524446999999999</v>
      </c>
      <c r="K101" s="12">
        <v>1.3904150998409546</v>
      </c>
      <c r="L101" s="12">
        <v>0.60833700325244178</v>
      </c>
      <c r="M101" s="12">
        <v>0.78207809658851279</v>
      </c>
      <c r="N101" s="14">
        <v>973</v>
      </c>
      <c r="O101" s="14">
        <v>1082</v>
      </c>
      <c r="S101" t="s">
        <v>104</v>
      </c>
      <c r="T101">
        <v>89</v>
      </c>
    </row>
    <row r="102" spans="1:20">
      <c r="A102" s="1">
        <v>95</v>
      </c>
      <c r="B102" s="1" t="s">
        <v>71</v>
      </c>
      <c r="C102" s="1" t="s">
        <v>159</v>
      </c>
      <c r="D102" s="1" t="s">
        <v>160</v>
      </c>
      <c r="E102" s="10">
        <v>-2159</v>
      </c>
      <c r="F102" s="10">
        <v>119306.34</v>
      </c>
      <c r="G102" s="10" t="s">
        <v>74</v>
      </c>
      <c r="H102" s="11">
        <v>0.19084119999999993</v>
      </c>
      <c r="I102" s="12">
        <v>0.97266072222396105</v>
      </c>
      <c r="J102" s="13">
        <v>0.84771399999999997</v>
      </c>
      <c r="K102" s="12">
        <v>0.91018736111198051</v>
      </c>
      <c r="L102" s="12">
        <v>0.55783704792009514</v>
      </c>
      <c r="M102" s="12">
        <v>0.35235031319188537</v>
      </c>
      <c r="N102" s="14">
        <v>2159</v>
      </c>
      <c r="O102" s="14">
        <v>0</v>
      </c>
      <c r="S102" t="s">
        <v>160</v>
      </c>
      <c r="T102">
        <v>-2159</v>
      </c>
    </row>
    <row r="103" spans="1:20">
      <c r="A103" s="1">
        <v>26</v>
      </c>
      <c r="B103" s="1" t="s">
        <v>55</v>
      </c>
      <c r="C103" s="1" t="s">
        <v>69</v>
      </c>
      <c r="D103" s="1" t="s">
        <v>70</v>
      </c>
      <c r="E103" s="10">
        <v>-765</v>
      </c>
      <c r="F103" s="10">
        <v>8170.2</v>
      </c>
      <c r="G103" s="10" t="s">
        <v>58</v>
      </c>
      <c r="H103" s="11">
        <v>0.17976679999999989</v>
      </c>
      <c r="I103" s="12">
        <v>1.1547995168762364</v>
      </c>
      <c r="J103" s="13">
        <v>1.5379588</v>
      </c>
      <c r="K103" s="12">
        <v>1.3463791584381182</v>
      </c>
      <c r="L103" s="12">
        <v>0.48782566347009293</v>
      </c>
      <c r="M103" s="12">
        <v>0.85855349496802524</v>
      </c>
      <c r="N103" s="14">
        <v>5609</v>
      </c>
      <c r="O103" s="14">
        <v>4342</v>
      </c>
      <c r="S103" t="s">
        <v>70</v>
      </c>
      <c r="T103">
        <v>-765</v>
      </c>
    </row>
    <row r="104" spans="1:20">
      <c r="A104" s="1">
        <v>60</v>
      </c>
      <c r="B104" s="1" t="s">
        <v>71</v>
      </c>
      <c r="C104" s="1" t="s">
        <v>145</v>
      </c>
      <c r="D104" s="1" t="s">
        <v>146</v>
      </c>
      <c r="E104" s="10">
        <v>39</v>
      </c>
      <c r="F104" s="10">
        <v>-2942.9399999999996</v>
      </c>
      <c r="G104" s="10" t="s">
        <v>74</v>
      </c>
      <c r="H104" s="11">
        <v>0.16794479999999989</v>
      </c>
      <c r="I104" s="12">
        <v>1.0298420707180758</v>
      </c>
      <c r="J104" s="13">
        <v>1.4136879</v>
      </c>
      <c r="K104" s="12">
        <v>1.2217649853590378</v>
      </c>
      <c r="L104" s="12">
        <v>0.51960762902600588</v>
      </c>
      <c r="M104" s="12">
        <v>0.70215735633303189</v>
      </c>
      <c r="N104" s="14">
        <v>1689</v>
      </c>
      <c r="O104" s="14">
        <v>1759</v>
      </c>
      <c r="S104" t="s">
        <v>146</v>
      </c>
      <c r="T104">
        <v>39</v>
      </c>
    </row>
    <row r="105" spans="1:20">
      <c r="A105" s="1">
        <v>61</v>
      </c>
      <c r="B105" s="1" t="s">
        <v>71</v>
      </c>
      <c r="C105" s="1" t="s">
        <v>133</v>
      </c>
      <c r="D105" s="1" t="s">
        <v>134</v>
      </c>
      <c r="E105" s="10">
        <v>15</v>
      </c>
      <c r="F105" s="10">
        <v>-6142.2000000000007</v>
      </c>
      <c r="G105" s="10" t="s">
        <v>74</v>
      </c>
      <c r="H105" s="11">
        <v>0.27985309999999997</v>
      </c>
      <c r="I105" s="12">
        <v>0.87020286848983974</v>
      </c>
      <c r="J105" s="13">
        <v>1.4119185999999999</v>
      </c>
      <c r="K105" s="12">
        <v>1.1410607342449199</v>
      </c>
      <c r="L105" s="12">
        <v>0.45184069434333979</v>
      </c>
      <c r="M105" s="12">
        <v>0.68922003990158021</v>
      </c>
      <c r="N105" s="14">
        <v>303</v>
      </c>
      <c r="O105" s="14">
        <v>324</v>
      </c>
      <c r="S105" t="s">
        <v>134</v>
      </c>
      <c r="T105">
        <v>15</v>
      </c>
    </row>
    <row r="106" spans="1:20">
      <c r="A106" s="1">
        <v>2</v>
      </c>
      <c r="B106" s="1" t="s">
        <v>16</v>
      </c>
      <c r="C106" s="1" t="s">
        <v>20</v>
      </c>
      <c r="D106" s="1" t="s">
        <v>21</v>
      </c>
      <c r="E106" s="10">
        <v>-2106</v>
      </c>
      <c r="F106" s="10">
        <v>114566.39999999999</v>
      </c>
      <c r="G106" s="10" t="s">
        <v>19</v>
      </c>
      <c r="H106" s="11">
        <v>0.20449289999999998</v>
      </c>
      <c r="I106" s="12">
        <v>1.0207331957680335</v>
      </c>
      <c r="J106" s="13">
        <v>2.2114440000000002</v>
      </c>
      <c r="K106" s="12">
        <v>1.6160885978840169</v>
      </c>
      <c r="L106" s="12">
        <v>0.27654738720861799</v>
      </c>
      <c r="M106" s="12">
        <v>1.339541210675399</v>
      </c>
      <c r="N106" s="14">
        <v>2106</v>
      </c>
      <c r="O106" s="14">
        <v>0</v>
      </c>
      <c r="P106" s="1" t="s">
        <v>239</v>
      </c>
      <c r="Q106" s="15">
        <v>2</v>
      </c>
      <c r="S106" t="s">
        <v>21</v>
      </c>
      <c r="T106">
        <v>-2106</v>
      </c>
    </row>
    <row r="107" spans="1:20">
      <c r="A107" s="1">
        <v>65</v>
      </c>
      <c r="B107" s="1" t="s">
        <v>71</v>
      </c>
      <c r="C107" s="1" t="s">
        <v>153</v>
      </c>
      <c r="D107" s="1" t="s">
        <v>154</v>
      </c>
      <c r="E107" s="10">
        <v>31</v>
      </c>
      <c r="F107" s="10">
        <v>-8458.66</v>
      </c>
      <c r="G107" s="10" t="s">
        <v>74</v>
      </c>
      <c r="H107" s="11">
        <v>0.13798010000000005</v>
      </c>
      <c r="I107" s="12">
        <v>1.1288680271070961</v>
      </c>
      <c r="J107" s="13">
        <v>1.1036698</v>
      </c>
      <c r="K107" s="12">
        <v>1.1162689135535482</v>
      </c>
      <c r="L107" s="12">
        <v>0.45225188755736723</v>
      </c>
      <c r="M107" s="12">
        <v>0.66401702599618095</v>
      </c>
      <c r="N107" s="14">
        <v>447</v>
      </c>
      <c r="O107" s="14">
        <v>487</v>
      </c>
      <c r="S107" t="s">
        <v>154</v>
      </c>
      <c r="T107">
        <v>31</v>
      </c>
    </row>
    <row r="108" spans="1:20">
      <c r="A108" s="1">
        <v>96</v>
      </c>
      <c r="B108" s="1" t="s">
        <v>71</v>
      </c>
      <c r="C108" s="1" t="s">
        <v>169</v>
      </c>
      <c r="D108" s="1" t="s">
        <v>170</v>
      </c>
      <c r="E108" s="10">
        <v>-226</v>
      </c>
      <c r="F108" s="10">
        <v>126740.79999999999</v>
      </c>
      <c r="G108" s="10" t="s">
        <v>74</v>
      </c>
      <c r="H108" s="11">
        <v>0.33719870000000007</v>
      </c>
      <c r="I108" s="12">
        <v>0.75328435715264708</v>
      </c>
      <c r="J108" s="13">
        <v>1.208259</v>
      </c>
      <c r="K108" s="12">
        <v>0.98077167857632352</v>
      </c>
      <c r="L108" s="12">
        <v>0.6473887847229417</v>
      </c>
      <c r="M108" s="12">
        <v>0.33338289385338182</v>
      </c>
      <c r="N108" s="14">
        <v>226</v>
      </c>
      <c r="O108" s="14">
        <v>0</v>
      </c>
      <c r="S108" t="s">
        <v>170</v>
      </c>
      <c r="T108">
        <v>-226</v>
      </c>
    </row>
    <row r="109" spans="1:20">
      <c r="A109" s="1">
        <v>58</v>
      </c>
      <c r="B109" s="1" t="s">
        <v>71</v>
      </c>
      <c r="C109" s="1" t="s">
        <v>113</v>
      </c>
      <c r="D109" s="1" t="s">
        <v>114</v>
      </c>
      <c r="E109" s="10">
        <v>-34</v>
      </c>
      <c r="F109" s="10">
        <v>1139.68</v>
      </c>
      <c r="G109" s="10" t="s">
        <v>74</v>
      </c>
      <c r="H109" s="11">
        <v>0.19072719999999999</v>
      </c>
      <c r="I109" s="12">
        <v>0.94375609207060063</v>
      </c>
      <c r="J109" s="13">
        <v>1.3455969999999999</v>
      </c>
      <c r="K109" s="12">
        <v>1.1446765460353003</v>
      </c>
      <c r="L109" s="12">
        <v>0.42073317688351358</v>
      </c>
      <c r="M109" s="12">
        <v>0.7239433691517867</v>
      </c>
      <c r="N109" s="14">
        <v>3924</v>
      </c>
      <c r="O109" s="14">
        <v>3961</v>
      </c>
      <c r="S109" t="s">
        <v>114</v>
      </c>
      <c r="T109">
        <v>-34</v>
      </c>
    </row>
    <row r="110" spans="1:20">
      <c r="A110" s="1">
        <v>12</v>
      </c>
      <c r="B110" s="1" t="s">
        <v>16</v>
      </c>
      <c r="C110" s="1" t="s">
        <v>37</v>
      </c>
      <c r="D110" s="1" t="s">
        <v>38</v>
      </c>
      <c r="E110" s="10">
        <v>2487</v>
      </c>
      <c r="F110" s="10">
        <v>-94145.384999999995</v>
      </c>
      <c r="G110" s="10" t="s">
        <v>19</v>
      </c>
      <c r="H110" s="11">
        <v>0.20135330000000007</v>
      </c>
      <c r="I110" s="12">
        <v>1.1520948695416755</v>
      </c>
      <c r="J110" s="13">
        <v>0.93756379999999995</v>
      </c>
      <c r="K110" s="12">
        <v>1.0448293347708377</v>
      </c>
      <c r="L110" s="12">
        <v>0.64545314937102372</v>
      </c>
      <c r="M110" s="12">
        <v>0.39937618539981401</v>
      </c>
      <c r="N110" s="14">
        <v>0</v>
      </c>
      <c r="O110" s="14">
        <v>2270</v>
      </c>
      <c r="S110" t="s">
        <v>38</v>
      </c>
      <c r="T110">
        <v>2487</v>
      </c>
    </row>
    <row r="111" spans="1:20">
      <c r="A111" s="1">
        <v>90</v>
      </c>
      <c r="B111" s="1" t="s">
        <v>71</v>
      </c>
      <c r="C111" s="1" t="s">
        <v>388</v>
      </c>
      <c r="D111" s="1" t="s">
        <v>389</v>
      </c>
      <c r="E111" s="10">
        <v>925</v>
      </c>
      <c r="F111" s="10">
        <v>-130369.5</v>
      </c>
      <c r="G111" s="10" t="s">
        <v>74</v>
      </c>
      <c r="H111" s="11">
        <v>0.26736209999999994</v>
      </c>
      <c r="I111" s="12">
        <v>0.71930692169114241</v>
      </c>
      <c r="J111" s="13">
        <v>1.3842402</v>
      </c>
      <c r="K111" s="12">
        <v>1.0517735608455712</v>
      </c>
      <c r="L111" s="12">
        <v>0.60379854806067845</v>
      </c>
      <c r="M111" s="12">
        <v>0.44797501278489271</v>
      </c>
      <c r="N111" s="14">
        <v>0</v>
      </c>
      <c r="O111" s="14">
        <v>942</v>
      </c>
      <c r="S111" t="s">
        <v>389</v>
      </c>
      <c r="T111">
        <v>925</v>
      </c>
    </row>
    <row r="112" spans="1:20">
      <c r="A112" s="1">
        <v>84</v>
      </c>
      <c r="B112" s="1" t="s">
        <v>71</v>
      </c>
      <c r="C112" s="1" t="s">
        <v>183</v>
      </c>
      <c r="D112" s="1" t="s">
        <v>184</v>
      </c>
      <c r="E112" s="10">
        <v>192</v>
      </c>
      <c r="F112" s="10">
        <v>-16604.16</v>
      </c>
      <c r="G112" s="10" t="s">
        <v>74</v>
      </c>
      <c r="H112" s="11">
        <v>0.24337650000000011</v>
      </c>
      <c r="I112" s="12">
        <v>0.71465819800618746</v>
      </c>
      <c r="J112" s="13">
        <v>1.6494159000000002</v>
      </c>
      <c r="K112" s="12">
        <v>1.1820370490030938</v>
      </c>
      <c r="L112" s="12">
        <v>0.68796302783175889</v>
      </c>
      <c r="M112" s="12">
        <v>0.49407402117133492</v>
      </c>
      <c r="N112" s="14">
        <v>1316</v>
      </c>
      <c r="O112" s="14">
        <v>1535</v>
      </c>
      <c r="S112" t="s">
        <v>184</v>
      </c>
      <c r="T112">
        <v>192</v>
      </c>
    </row>
    <row r="113" spans="1:20">
      <c r="A113" s="1">
        <v>6</v>
      </c>
      <c r="B113" s="1" t="s">
        <v>16</v>
      </c>
      <c r="C113" s="1" t="s">
        <v>28</v>
      </c>
      <c r="D113" s="1" t="s">
        <v>29</v>
      </c>
      <c r="E113" s="10">
        <v>29</v>
      </c>
      <c r="F113" s="10">
        <v>-4054.2000000000003</v>
      </c>
      <c r="G113" s="10" t="s">
        <v>19</v>
      </c>
      <c r="H113" s="11">
        <v>0.18438639999999995</v>
      </c>
      <c r="I113" s="12">
        <v>1.6473889393881005</v>
      </c>
      <c r="J113" s="13">
        <v>1.1309529</v>
      </c>
      <c r="K113" s="12">
        <v>1.3891709196940503</v>
      </c>
      <c r="L113" s="12">
        <v>0.45552289732672674</v>
      </c>
      <c r="M113" s="12">
        <v>0.93364802236732358</v>
      </c>
      <c r="N113" s="14">
        <v>644</v>
      </c>
      <c r="O113" s="14">
        <v>615</v>
      </c>
      <c r="S113" t="s">
        <v>29</v>
      </c>
      <c r="T113">
        <v>29</v>
      </c>
    </row>
    <row r="114" spans="1:20">
      <c r="A114" s="1">
        <v>76</v>
      </c>
      <c r="B114" s="1" t="s">
        <v>71</v>
      </c>
      <c r="C114" s="1" t="s">
        <v>175</v>
      </c>
      <c r="D114" s="1" t="s">
        <v>176</v>
      </c>
      <c r="E114" s="10">
        <v>53</v>
      </c>
      <c r="F114" s="10">
        <v>-6332.4400000000005</v>
      </c>
      <c r="G114" s="10" t="s">
        <v>74</v>
      </c>
      <c r="H114" s="11">
        <v>0.26264440000000011</v>
      </c>
      <c r="I114" s="12">
        <v>1.0909465861106877</v>
      </c>
      <c r="J114" s="13">
        <v>1.5114198999999999</v>
      </c>
      <c r="K114" s="12">
        <v>1.3011832430553438</v>
      </c>
      <c r="L114" s="12">
        <v>0.72752834687000956</v>
      </c>
      <c r="M114" s="12">
        <v>0.57365489618533427</v>
      </c>
      <c r="N114" s="14">
        <v>1038</v>
      </c>
      <c r="O114" s="14">
        <v>1111</v>
      </c>
      <c r="S114" t="s">
        <v>176</v>
      </c>
      <c r="T114">
        <v>53</v>
      </c>
    </row>
    <row r="115" spans="1:20">
      <c r="A115" s="1">
        <v>31</v>
      </c>
      <c r="B115" s="1" t="s">
        <v>71</v>
      </c>
      <c r="C115" s="1" t="s">
        <v>77</v>
      </c>
      <c r="D115" s="1" t="s">
        <v>78</v>
      </c>
      <c r="E115" s="10">
        <v>17</v>
      </c>
      <c r="F115" s="10">
        <v>-8421.2900000000009</v>
      </c>
      <c r="G115" s="10" t="s">
        <v>74</v>
      </c>
      <c r="H115" s="11">
        <v>0.17808460000000004</v>
      </c>
      <c r="I115" s="12">
        <v>1.2313630635593802</v>
      </c>
      <c r="J115" s="13">
        <v>1.0124319799999999</v>
      </c>
      <c r="K115" s="12">
        <v>1.12189752177969</v>
      </c>
      <c r="L115" s="12">
        <v>-0.11628009480972709</v>
      </c>
      <c r="M115" s="12">
        <v>1.2381776165894172</v>
      </c>
      <c r="N115" s="14">
        <v>246</v>
      </c>
      <c r="O115" s="14">
        <v>268</v>
      </c>
      <c r="S115" t="s">
        <v>78</v>
      </c>
      <c r="T115">
        <v>17</v>
      </c>
    </row>
    <row r="116" spans="1:20">
      <c r="A116" s="1">
        <v>36</v>
      </c>
      <c r="B116" s="1" t="s">
        <v>71</v>
      </c>
      <c r="C116" s="1" t="s">
        <v>99</v>
      </c>
      <c r="D116" s="1" t="s">
        <v>100</v>
      </c>
      <c r="E116" s="10">
        <v>474</v>
      </c>
      <c r="F116" s="10">
        <v>-130411.62</v>
      </c>
      <c r="G116" s="10" t="s">
        <v>74</v>
      </c>
      <c r="H116" s="11">
        <v>0.13697859999999995</v>
      </c>
      <c r="I116" s="12">
        <v>1.2576572952632898</v>
      </c>
      <c r="J116" s="13">
        <v>1.2856067</v>
      </c>
      <c r="K116" s="12">
        <v>1.271631997631645</v>
      </c>
      <c r="L116" s="12">
        <v>0.16596526405760922</v>
      </c>
      <c r="M116" s="12">
        <v>1.1056667335740358</v>
      </c>
      <c r="N116" s="14">
        <v>0</v>
      </c>
      <c r="O116" s="14">
        <v>483</v>
      </c>
      <c r="S116" t="s">
        <v>100</v>
      </c>
      <c r="T116">
        <v>474</v>
      </c>
    </row>
    <row r="117" spans="1:20">
      <c r="A117" s="1">
        <v>39</v>
      </c>
      <c r="B117" s="1" t="s">
        <v>71</v>
      </c>
      <c r="C117" s="1" t="s">
        <v>89</v>
      </c>
      <c r="D117" s="1" t="s">
        <v>90</v>
      </c>
      <c r="E117" s="10">
        <v>58</v>
      </c>
      <c r="F117" s="10">
        <v>-9114.119999999999</v>
      </c>
      <c r="G117" s="10" t="s">
        <v>74</v>
      </c>
      <c r="H117" s="11">
        <v>0.18012779999999995</v>
      </c>
      <c r="I117" s="12">
        <v>1.1173657434734707</v>
      </c>
      <c r="J117" s="13">
        <v>1.4836594000000001</v>
      </c>
      <c r="K117" s="12">
        <v>1.3005125717367354</v>
      </c>
      <c r="L117" s="12">
        <v>0.23859891786550796</v>
      </c>
      <c r="M117" s="12">
        <v>1.0619136538712275</v>
      </c>
      <c r="N117" s="14">
        <v>772</v>
      </c>
      <c r="O117" s="14">
        <v>845</v>
      </c>
      <c r="S117" t="s">
        <v>90</v>
      </c>
      <c r="T117">
        <v>58</v>
      </c>
    </row>
    <row r="118" spans="1:20">
      <c r="A118" s="1">
        <v>57</v>
      </c>
      <c r="B118" s="1" t="s">
        <v>71</v>
      </c>
      <c r="C118" s="1" t="s">
        <v>137</v>
      </c>
      <c r="D118" s="1" t="s">
        <v>138</v>
      </c>
      <c r="E118" s="10">
        <v>-16</v>
      </c>
      <c r="F118" s="10">
        <v>7285.44</v>
      </c>
      <c r="G118" s="10" t="s">
        <v>74</v>
      </c>
      <c r="H118" s="11">
        <v>0.22976920000000001</v>
      </c>
      <c r="I118" s="12">
        <v>0.93873630993136226</v>
      </c>
      <c r="J118" s="13">
        <v>1.3789091</v>
      </c>
      <c r="K118" s="12">
        <v>1.1588227049656812</v>
      </c>
      <c r="L118" s="12">
        <v>0.43058338127819556</v>
      </c>
      <c r="M118" s="12">
        <v>0.72823932368748556</v>
      </c>
      <c r="N118" s="14">
        <v>302</v>
      </c>
      <c r="O118" s="14">
        <v>292</v>
      </c>
      <c r="S118" t="s">
        <v>138</v>
      </c>
      <c r="T118">
        <v>-16</v>
      </c>
    </row>
    <row r="119" spans="1:20">
      <c r="A119" s="1">
        <v>82</v>
      </c>
      <c r="B119" s="1" t="s">
        <v>71</v>
      </c>
      <c r="C119" s="1" t="s">
        <v>179</v>
      </c>
      <c r="D119" s="1" t="s">
        <v>180</v>
      </c>
      <c r="E119" s="10">
        <v>14</v>
      </c>
      <c r="F119" s="10">
        <v>-6648.5999999999995</v>
      </c>
      <c r="G119" s="10" t="s">
        <v>74</v>
      </c>
      <c r="H119" s="11">
        <v>0.23198910000000006</v>
      </c>
      <c r="I119" s="12">
        <v>0.79837274040907136</v>
      </c>
      <c r="J119" s="13">
        <v>1.4715362999999999</v>
      </c>
      <c r="K119" s="12">
        <v>1.1349545202045357</v>
      </c>
      <c r="L119" s="12">
        <v>0.6235624378519341</v>
      </c>
      <c r="M119" s="12">
        <v>0.51139208235260158</v>
      </c>
      <c r="N119" s="14">
        <v>261</v>
      </c>
      <c r="O119" s="14">
        <v>280</v>
      </c>
      <c r="S119" t="s">
        <v>180</v>
      </c>
      <c r="T119">
        <v>14</v>
      </c>
    </row>
    <row r="120" spans="1:20">
      <c r="A120" s="1">
        <v>21</v>
      </c>
      <c r="B120" s="1" t="s">
        <v>55</v>
      </c>
      <c r="C120" s="1" t="s">
        <v>59</v>
      </c>
      <c r="D120" s="1" t="s">
        <v>60</v>
      </c>
      <c r="E120" s="10">
        <v>-1034</v>
      </c>
      <c r="F120" s="10">
        <v>10153.880000000001</v>
      </c>
      <c r="G120" s="10" t="s">
        <v>58</v>
      </c>
      <c r="H120" s="11">
        <v>0.14810539999999994</v>
      </c>
      <c r="I120" s="12">
        <v>1.3809602738249003</v>
      </c>
      <c r="J120" s="13">
        <v>1.0022401430000001</v>
      </c>
      <c r="K120" s="12">
        <v>1.1916002084124502</v>
      </c>
      <c r="L120" s="12">
        <v>0.10457577577846569</v>
      </c>
      <c r="M120" s="12">
        <v>1.0870244326339844</v>
      </c>
      <c r="N120" s="14">
        <v>6302</v>
      </c>
      <c r="O120" s="14">
        <v>4722</v>
      </c>
      <c r="S120" t="s">
        <v>60</v>
      </c>
      <c r="T120">
        <v>-1034</v>
      </c>
    </row>
    <row r="121" spans="1:20">
      <c r="A121" s="1" t="s">
        <v>237</v>
      </c>
      <c r="B121" s="1" t="s">
        <v>237</v>
      </c>
      <c r="C121" s="1" t="s">
        <v>237</v>
      </c>
      <c r="D121" s="1" t="s">
        <v>237</v>
      </c>
      <c r="E121" s="10" t="s">
        <v>237</v>
      </c>
      <c r="F121" s="10" t="s">
        <v>237</v>
      </c>
      <c r="G121" s="10" t="s">
        <v>237</v>
      </c>
      <c r="H121" s="11" t="s">
        <v>237</v>
      </c>
      <c r="I121" s="12" t="s">
        <v>237</v>
      </c>
      <c r="J121" s="13" t="s">
        <v>237</v>
      </c>
      <c r="K121" s="12" t="s">
        <v>237</v>
      </c>
      <c r="L121" s="12" t="s">
        <v>237</v>
      </c>
      <c r="M121" s="12" t="s">
        <v>237</v>
      </c>
      <c r="N121" s="14" t="s">
        <v>237</v>
      </c>
      <c r="O121" s="14" t="s">
        <v>237</v>
      </c>
    </row>
    <row r="122" spans="1:20">
      <c r="A122" s="1" t="s">
        <v>237</v>
      </c>
      <c r="B122" s="1" t="s">
        <v>237</v>
      </c>
      <c r="C122" s="1" t="s">
        <v>237</v>
      </c>
      <c r="D122" s="1" t="s">
        <v>237</v>
      </c>
      <c r="E122" s="10" t="s">
        <v>237</v>
      </c>
      <c r="F122" s="10" t="s">
        <v>237</v>
      </c>
      <c r="G122" s="10" t="s">
        <v>237</v>
      </c>
      <c r="H122" s="11" t="s">
        <v>237</v>
      </c>
      <c r="I122" s="12" t="s">
        <v>237</v>
      </c>
      <c r="J122" s="13" t="s">
        <v>237</v>
      </c>
      <c r="K122" s="12" t="s">
        <v>237</v>
      </c>
      <c r="L122" s="12" t="s">
        <v>237</v>
      </c>
      <c r="M122" s="12" t="s">
        <v>237</v>
      </c>
      <c r="N122" s="14" t="s">
        <v>237</v>
      </c>
      <c r="O122" s="14" t="s">
        <v>237</v>
      </c>
    </row>
    <row r="123" spans="1:20">
      <c r="A123" s="1" t="s">
        <v>237</v>
      </c>
      <c r="B123" s="1" t="s">
        <v>237</v>
      </c>
      <c r="C123" s="1" t="s">
        <v>237</v>
      </c>
      <c r="D123" s="1" t="s">
        <v>237</v>
      </c>
      <c r="E123" s="10" t="s">
        <v>237</v>
      </c>
      <c r="F123" s="10" t="s">
        <v>237</v>
      </c>
      <c r="G123" s="10" t="s">
        <v>237</v>
      </c>
      <c r="H123" s="11" t="s">
        <v>237</v>
      </c>
      <c r="I123" s="12" t="s">
        <v>237</v>
      </c>
      <c r="J123" s="13" t="s">
        <v>237</v>
      </c>
      <c r="K123" s="12" t="s">
        <v>237</v>
      </c>
      <c r="L123" s="12" t="s">
        <v>237</v>
      </c>
      <c r="M123" s="12" t="s">
        <v>237</v>
      </c>
      <c r="N123" s="14" t="s">
        <v>237</v>
      </c>
      <c r="O123" s="14" t="s">
        <v>237</v>
      </c>
    </row>
    <row r="124" spans="1:20">
      <c r="A124" s="1" t="s">
        <v>237</v>
      </c>
      <c r="B124" s="1" t="s">
        <v>237</v>
      </c>
      <c r="C124" s="1" t="s">
        <v>237</v>
      </c>
      <c r="D124" s="1" t="s">
        <v>237</v>
      </c>
      <c r="E124" s="10" t="s">
        <v>237</v>
      </c>
      <c r="F124" s="10" t="s">
        <v>237</v>
      </c>
      <c r="G124" s="10" t="s">
        <v>237</v>
      </c>
      <c r="H124" s="11" t="s">
        <v>237</v>
      </c>
      <c r="I124" s="12" t="s">
        <v>237</v>
      </c>
      <c r="J124" s="13" t="s">
        <v>237</v>
      </c>
      <c r="K124" s="12" t="s">
        <v>237</v>
      </c>
      <c r="L124" s="12" t="s">
        <v>237</v>
      </c>
      <c r="M124" s="12" t="s">
        <v>237</v>
      </c>
      <c r="N124" s="14" t="s">
        <v>237</v>
      </c>
      <c r="O124" s="14" t="s">
        <v>237</v>
      </c>
    </row>
    <row r="125" spans="1:20">
      <c r="A125" s="1" t="s">
        <v>237</v>
      </c>
      <c r="B125" s="1" t="s">
        <v>237</v>
      </c>
      <c r="C125" s="1" t="s">
        <v>237</v>
      </c>
      <c r="D125" s="1" t="s">
        <v>237</v>
      </c>
      <c r="E125" s="10" t="s">
        <v>237</v>
      </c>
      <c r="F125" s="10" t="s">
        <v>237</v>
      </c>
      <c r="G125" s="10" t="s">
        <v>237</v>
      </c>
      <c r="H125" s="11" t="s">
        <v>237</v>
      </c>
      <c r="I125" s="12" t="s">
        <v>237</v>
      </c>
      <c r="J125" s="13" t="s">
        <v>237</v>
      </c>
      <c r="K125" s="12" t="s">
        <v>237</v>
      </c>
      <c r="L125" s="12" t="s">
        <v>237</v>
      </c>
      <c r="M125" s="12" t="s">
        <v>237</v>
      </c>
      <c r="N125" s="14" t="s">
        <v>237</v>
      </c>
      <c r="O125" s="14" t="s">
        <v>237</v>
      </c>
    </row>
    <row r="126" spans="1:20">
      <c r="A126" s="1" t="s">
        <v>237</v>
      </c>
      <c r="B126" s="1" t="s">
        <v>237</v>
      </c>
      <c r="C126" s="1" t="s">
        <v>237</v>
      </c>
      <c r="D126" s="1" t="s">
        <v>237</v>
      </c>
      <c r="E126" s="10" t="s">
        <v>237</v>
      </c>
      <c r="F126" s="10" t="s">
        <v>237</v>
      </c>
      <c r="G126" s="10" t="s">
        <v>237</v>
      </c>
      <c r="H126" s="11" t="s">
        <v>237</v>
      </c>
      <c r="I126" s="12" t="s">
        <v>237</v>
      </c>
      <c r="J126" s="13" t="s">
        <v>237</v>
      </c>
      <c r="K126" s="12" t="s">
        <v>237</v>
      </c>
      <c r="L126" s="12" t="s">
        <v>237</v>
      </c>
      <c r="M126" s="12" t="s">
        <v>237</v>
      </c>
      <c r="N126" s="14" t="s">
        <v>237</v>
      </c>
      <c r="O126" s="14" t="s">
        <v>237</v>
      </c>
    </row>
    <row r="127" spans="1:20">
      <c r="A127" s="1" t="s">
        <v>237</v>
      </c>
      <c r="B127" s="1" t="s">
        <v>237</v>
      </c>
      <c r="C127" s="1" t="s">
        <v>237</v>
      </c>
      <c r="D127" s="1" t="s">
        <v>237</v>
      </c>
      <c r="E127" s="10" t="s">
        <v>237</v>
      </c>
      <c r="F127" s="10" t="s">
        <v>237</v>
      </c>
      <c r="G127" s="10" t="s">
        <v>237</v>
      </c>
      <c r="H127" s="11" t="s">
        <v>237</v>
      </c>
      <c r="I127" s="12" t="s">
        <v>237</v>
      </c>
      <c r="J127" s="13" t="s">
        <v>237</v>
      </c>
      <c r="K127" s="12" t="s">
        <v>237</v>
      </c>
      <c r="L127" s="12" t="s">
        <v>237</v>
      </c>
      <c r="M127" s="12" t="s">
        <v>237</v>
      </c>
      <c r="N127" s="14" t="s">
        <v>237</v>
      </c>
      <c r="O127" s="14" t="s">
        <v>237</v>
      </c>
    </row>
    <row r="128" spans="1:20">
      <c r="A128" s="1" t="s">
        <v>237</v>
      </c>
      <c r="B128" s="1" t="s">
        <v>237</v>
      </c>
      <c r="C128" s="1" t="s">
        <v>237</v>
      </c>
      <c r="D128" s="1" t="s">
        <v>237</v>
      </c>
      <c r="E128" s="10" t="s">
        <v>237</v>
      </c>
      <c r="F128" s="10" t="s">
        <v>237</v>
      </c>
      <c r="G128" s="10" t="s">
        <v>237</v>
      </c>
      <c r="H128" s="11" t="s">
        <v>237</v>
      </c>
      <c r="I128" s="12" t="s">
        <v>237</v>
      </c>
      <c r="J128" s="13" t="s">
        <v>237</v>
      </c>
      <c r="K128" s="12" t="s">
        <v>237</v>
      </c>
      <c r="L128" s="12" t="s">
        <v>237</v>
      </c>
      <c r="M128" s="12" t="s">
        <v>237</v>
      </c>
      <c r="N128" s="14" t="s">
        <v>237</v>
      </c>
      <c r="O128" s="14" t="s">
        <v>237</v>
      </c>
    </row>
    <row r="129" spans="1:15">
      <c r="A129" s="1" t="s">
        <v>237</v>
      </c>
      <c r="B129" s="1" t="s">
        <v>237</v>
      </c>
      <c r="C129" s="1" t="s">
        <v>237</v>
      </c>
      <c r="D129" s="1" t="s">
        <v>237</v>
      </c>
      <c r="E129" s="10" t="s">
        <v>237</v>
      </c>
      <c r="F129" s="10" t="s">
        <v>237</v>
      </c>
      <c r="G129" s="10" t="s">
        <v>237</v>
      </c>
      <c r="H129" s="11" t="s">
        <v>237</v>
      </c>
      <c r="I129" s="12" t="s">
        <v>237</v>
      </c>
      <c r="J129" s="13" t="s">
        <v>237</v>
      </c>
      <c r="K129" s="12" t="s">
        <v>237</v>
      </c>
      <c r="L129" s="12" t="s">
        <v>237</v>
      </c>
      <c r="M129" s="12" t="s">
        <v>237</v>
      </c>
      <c r="N129" s="14" t="s">
        <v>237</v>
      </c>
      <c r="O129" s="14" t="s">
        <v>237</v>
      </c>
    </row>
    <row r="130" spans="1:15">
      <c r="A130" s="1" t="s">
        <v>237</v>
      </c>
      <c r="B130" s="1" t="s">
        <v>237</v>
      </c>
      <c r="C130" s="1" t="s">
        <v>237</v>
      </c>
      <c r="D130" s="1" t="s">
        <v>237</v>
      </c>
      <c r="E130" s="10" t="s">
        <v>237</v>
      </c>
      <c r="F130" s="10" t="s">
        <v>237</v>
      </c>
      <c r="G130" s="10" t="s">
        <v>237</v>
      </c>
      <c r="H130" s="11" t="s">
        <v>237</v>
      </c>
      <c r="I130" s="12" t="s">
        <v>237</v>
      </c>
      <c r="J130" s="13" t="s">
        <v>237</v>
      </c>
      <c r="K130" s="12" t="s">
        <v>237</v>
      </c>
      <c r="L130" s="12" t="s">
        <v>237</v>
      </c>
      <c r="M130" s="12" t="s">
        <v>237</v>
      </c>
      <c r="N130" s="14" t="s">
        <v>237</v>
      </c>
      <c r="O130" s="14" t="s">
        <v>237</v>
      </c>
    </row>
    <row r="131" spans="1:15">
      <c r="A131" s="1" t="s">
        <v>237</v>
      </c>
      <c r="B131" s="1" t="s">
        <v>237</v>
      </c>
      <c r="C131" s="1" t="s">
        <v>237</v>
      </c>
      <c r="D131" s="1" t="s">
        <v>237</v>
      </c>
      <c r="E131" s="10" t="s">
        <v>237</v>
      </c>
      <c r="F131" s="10" t="s">
        <v>237</v>
      </c>
      <c r="G131" s="10" t="s">
        <v>237</v>
      </c>
      <c r="H131" s="11" t="s">
        <v>237</v>
      </c>
      <c r="I131" s="12" t="s">
        <v>237</v>
      </c>
      <c r="J131" s="13" t="s">
        <v>237</v>
      </c>
      <c r="K131" s="12" t="s">
        <v>237</v>
      </c>
      <c r="L131" s="12" t="s">
        <v>237</v>
      </c>
      <c r="M131" s="12" t="s">
        <v>237</v>
      </c>
      <c r="N131" s="14" t="s">
        <v>237</v>
      </c>
      <c r="O131" s="14" t="s">
        <v>237</v>
      </c>
    </row>
    <row r="132" spans="1:15">
      <c r="A132" s="1" t="s">
        <v>237</v>
      </c>
      <c r="B132" s="1" t="s">
        <v>237</v>
      </c>
      <c r="C132" s="1" t="s">
        <v>237</v>
      </c>
      <c r="D132" s="1" t="s">
        <v>237</v>
      </c>
      <c r="E132" s="10" t="s">
        <v>237</v>
      </c>
      <c r="F132" s="10" t="s">
        <v>237</v>
      </c>
      <c r="G132" s="10" t="s">
        <v>237</v>
      </c>
      <c r="H132" s="11" t="s">
        <v>237</v>
      </c>
      <c r="I132" s="12" t="s">
        <v>237</v>
      </c>
      <c r="J132" s="13" t="s">
        <v>237</v>
      </c>
      <c r="K132" s="12" t="s">
        <v>237</v>
      </c>
      <c r="L132" s="12" t="s">
        <v>237</v>
      </c>
      <c r="M132" s="12" t="s">
        <v>237</v>
      </c>
      <c r="N132" s="14" t="s">
        <v>237</v>
      </c>
      <c r="O132" s="14" t="s">
        <v>237</v>
      </c>
    </row>
    <row r="133" spans="1:15">
      <c r="A133" s="1" t="s">
        <v>237</v>
      </c>
      <c r="B133" s="1" t="s">
        <v>237</v>
      </c>
      <c r="C133" s="1" t="s">
        <v>237</v>
      </c>
      <c r="D133" s="1" t="s">
        <v>237</v>
      </c>
      <c r="E133" s="10" t="s">
        <v>237</v>
      </c>
      <c r="F133" s="10" t="s">
        <v>237</v>
      </c>
      <c r="G133" s="10" t="s">
        <v>237</v>
      </c>
      <c r="H133" s="11" t="s">
        <v>237</v>
      </c>
      <c r="I133" s="12" t="s">
        <v>237</v>
      </c>
      <c r="J133" s="13" t="s">
        <v>237</v>
      </c>
      <c r="K133" s="12" t="s">
        <v>237</v>
      </c>
      <c r="L133" s="12" t="s">
        <v>237</v>
      </c>
      <c r="M133" s="12" t="s">
        <v>237</v>
      </c>
      <c r="N133" s="14" t="s">
        <v>237</v>
      </c>
      <c r="O133" s="14" t="s">
        <v>237</v>
      </c>
    </row>
    <row r="134" spans="1:15">
      <c r="A134" s="1" t="s">
        <v>237</v>
      </c>
      <c r="B134" s="1" t="s">
        <v>237</v>
      </c>
      <c r="C134" s="1" t="s">
        <v>237</v>
      </c>
      <c r="D134" s="1" t="s">
        <v>237</v>
      </c>
      <c r="E134" s="10" t="s">
        <v>237</v>
      </c>
      <c r="F134" s="10" t="s">
        <v>237</v>
      </c>
      <c r="G134" s="10" t="s">
        <v>237</v>
      </c>
      <c r="H134" s="11" t="s">
        <v>237</v>
      </c>
      <c r="I134" s="12" t="s">
        <v>237</v>
      </c>
      <c r="J134" s="13" t="s">
        <v>237</v>
      </c>
      <c r="K134" s="12" t="s">
        <v>237</v>
      </c>
      <c r="L134" s="12" t="s">
        <v>237</v>
      </c>
      <c r="M134" s="12" t="s">
        <v>237</v>
      </c>
      <c r="N134" s="14" t="s">
        <v>237</v>
      </c>
      <c r="O134" s="14" t="s">
        <v>237</v>
      </c>
    </row>
    <row r="135" spans="1:15">
      <c r="A135" s="1" t="s">
        <v>237</v>
      </c>
      <c r="B135" s="1" t="s">
        <v>237</v>
      </c>
      <c r="C135" s="1" t="s">
        <v>237</v>
      </c>
      <c r="D135" s="1" t="s">
        <v>237</v>
      </c>
      <c r="E135" s="10" t="s">
        <v>237</v>
      </c>
      <c r="F135" s="10" t="s">
        <v>237</v>
      </c>
      <c r="G135" s="10" t="s">
        <v>237</v>
      </c>
      <c r="H135" s="11" t="s">
        <v>237</v>
      </c>
      <c r="I135" s="12" t="s">
        <v>237</v>
      </c>
      <c r="J135" s="13" t="s">
        <v>237</v>
      </c>
      <c r="K135" s="12" t="s">
        <v>237</v>
      </c>
      <c r="L135" s="12" t="s">
        <v>237</v>
      </c>
      <c r="M135" s="12" t="s">
        <v>237</v>
      </c>
      <c r="N135" s="14" t="s">
        <v>237</v>
      </c>
      <c r="O135" s="14" t="s">
        <v>237</v>
      </c>
    </row>
    <row r="136" spans="1:15">
      <c r="A136" s="1" t="s">
        <v>237</v>
      </c>
      <c r="B136" s="1" t="s">
        <v>237</v>
      </c>
      <c r="C136" s="1" t="s">
        <v>237</v>
      </c>
      <c r="D136" s="1" t="s">
        <v>237</v>
      </c>
      <c r="E136" s="10" t="s">
        <v>237</v>
      </c>
      <c r="F136" s="10" t="s">
        <v>237</v>
      </c>
      <c r="G136" s="10" t="s">
        <v>237</v>
      </c>
      <c r="H136" s="11" t="s">
        <v>237</v>
      </c>
      <c r="I136" s="12" t="s">
        <v>237</v>
      </c>
      <c r="J136" s="13" t="s">
        <v>237</v>
      </c>
      <c r="K136" s="12" t="s">
        <v>237</v>
      </c>
      <c r="L136" s="12" t="s">
        <v>237</v>
      </c>
      <c r="M136" s="12" t="s">
        <v>237</v>
      </c>
      <c r="N136" s="14" t="s">
        <v>237</v>
      </c>
      <c r="O136" s="14" t="s">
        <v>237</v>
      </c>
    </row>
    <row r="137" spans="1:15">
      <c r="A137" s="1" t="s">
        <v>237</v>
      </c>
      <c r="B137" s="1" t="s">
        <v>237</v>
      </c>
      <c r="C137" s="1" t="s">
        <v>237</v>
      </c>
      <c r="D137" s="1" t="s">
        <v>237</v>
      </c>
      <c r="E137" s="10" t="s">
        <v>237</v>
      </c>
      <c r="F137" s="10" t="s">
        <v>237</v>
      </c>
      <c r="G137" s="10" t="s">
        <v>237</v>
      </c>
      <c r="H137" s="11" t="s">
        <v>237</v>
      </c>
      <c r="I137" s="12" t="s">
        <v>237</v>
      </c>
      <c r="J137" s="13" t="s">
        <v>237</v>
      </c>
      <c r="K137" s="12" t="s">
        <v>237</v>
      </c>
      <c r="L137" s="12" t="s">
        <v>237</v>
      </c>
      <c r="M137" s="12" t="s">
        <v>237</v>
      </c>
      <c r="N137" s="14" t="s">
        <v>237</v>
      </c>
      <c r="O137" s="14" t="s">
        <v>237</v>
      </c>
    </row>
    <row r="138" spans="1:15">
      <c r="A138" s="1" t="s">
        <v>237</v>
      </c>
      <c r="B138" s="1" t="s">
        <v>237</v>
      </c>
      <c r="C138" s="1" t="s">
        <v>237</v>
      </c>
      <c r="D138" s="1" t="s">
        <v>237</v>
      </c>
      <c r="E138" s="10" t="s">
        <v>237</v>
      </c>
      <c r="F138" s="10" t="s">
        <v>237</v>
      </c>
      <c r="G138" s="10" t="s">
        <v>237</v>
      </c>
      <c r="H138" s="11" t="s">
        <v>237</v>
      </c>
      <c r="I138" s="12" t="s">
        <v>237</v>
      </c>
      <c r="J138" s="13" t="s">
        <v>237</v>
      </c>
      <c r="K138" s="12" t="s">
        <v>237</v>
      </c>
      <c r="L138" s="12" t="s">
        <v>237</v>
      </c>
      <c r="M138" s="12" t="s">
        <v>237</v>
      </c>
      <c r="N138" s="14" t="s">
        <v>237</v>
      </c>
      <c r="O138" s="14" t="s">
        <v>237</v>
      </c>
    </row>
    <row r="139" spans="1:15">
      <c r="A139" s="1" t="s">
        <v>237</v>
      </c>
      <c r="B139" s="1" t="s">
        <v>237</v>
      </c>
      <c r="C139" s="1" t="s">
        <v>237</v>
      </c>
      <c r="D139" s="1" t="s">
        <v>237</v>
      </c>
      <c r="E139" s="10" t="s">
        <v>237</v>
      </c>
      <c r="F139" s="10" t="s">
        <v>237</v>
      </c>
      <c r="G139" s="10" t="s">
        <v>237</v>
      </c>
      <c r="H139" s="11" t="s">
        <v>237</v>
      </c>
      <c r="I139" s="12" t="s">
        <v>237</v>
      </c>
      <c r="J139" s="13" t="s">
        <v>237</v>
      </c>
      <c r="K139" s="12" t="s">
        <v>237</v>
      </c>
      <c r="L139" s="12" t="s">
        <v>237</v>
      </c>
      <c r="M139" s="12" t="s">
        <v>237</v>
      </c>
      <c r="N139" s="14" t="s">
        <v>237</v>
      </c>
      <c r="O139" s="14" t="s">
        <v>237</v>
      </c>
    </row>
    <row r="140" spans="1:15">
      <c r="A140" s="1" t="s">
        <v>237</v>
      </c>
      <c r="B140" s="1" t="s">
        <v>237</v>
      </c>
      <c r="C140" s="1" t="s">
        <v>237</v>
      </c>
      <c r="D140" s="1" t="s">
        <v>237</v>
      </c>
      <c r="E140" s="10" t="s">
        <v>237</v>
      </c>
      <c r="F140" s="10" t="s">
        <v>237</v>
      </c>
      <c r="G140" s="10" t="s">
        <v>237</v>
      </c>
      <c r="H140" s="11" t="s">
        <v>237</v>
      </c>
      <c r="I140" s="12" t="s">
        <v>237</v>
      </c>
      <c r="J140" s="13" t="s">
        <v>237</v>
      </c>
      <c r="K140" s="12" t="s">
        <v>237</v>
      </c>
      <c r="L140" s="12" t="s">
        <v>237</v>
      </c>
      <c r="M140" s="12" t="s">
        <v>237</v>
      </c>
      <c r="N140" s="14" t="s">
        <v>237</v>
      </c>
      <c r="O140" s="14" t="s">
        <v>237</v>
      </c>
    </row>
    <row r="141" spans="1:15">
      <c r="A141" s="1" t="s">
        <v>237</v>
      </c>
      <c r="B141" s="1" t="s">
        <v>237</v>
      </c>
      <c r="C141" s="1" t="s">
        <v>237</v>
      </c>
      <c r="D141" s="1" t="s">
        <v>237</v>
      </c>
      <c r="E141" s="10" t="s">
        <v>237</v>
      </c>
      <c r="F141" s="10" t="s">
        <v>237</v>
      </c>
      <c r="G141" s="10" t="s">
        <v>237</v>
      </c>
      <c r="H141" s="11" t="s">
        <v>237</v>
      </c>
      <c r="I141" s="12" t="s">
        <v>237</v>
      </c>
      <c r="J141" s="13" t="s">
        <v>237</v>
      </c>
      <c r="K141" s="12" t="s">
        <v>237</v>
      </c>
      <c r="L141" s="12" t="s">
        <v>237</v>
      </c>
      <c r="M141" s="12" t="s">
        <v>237</v>
      </c>
      <c r="N141" s="14" t="s">
        <v>237</v>
      </c>
      <c r="O141" s="14" t="s">
        <v>237</v>
      </c>
    </row>
    <row r="142" spans="1:15">
      <c r="A142" s="1" t="s">
        <v>237</v>
      </c>
      <c r="B142" s="1" t="s">
        <v>237</v>
      </c>
      <c r="C142" s="1" t="s">
        <v>237</v>
      </c>
      <c r="D142" s="1" t="s">
        <v>237</v>
      </c>
      <c r="E142" s="10" t="s">
        <v>237</v>
      </c>
      <c r="F142" s="10" t="s">
        <v>237</v>
      </c>
      <c r="G142" s="10" t="s">
        <v>237</v>
      </c>
      <c r="H142" s="11" t="s">
        <v>237</v>
      </c>
      <c r="I142" s="12" t="s">
        <v>237</v>
      </c>
      <c r="J142" s="13" t="s">
        <v>237</v>
      </c>
      <c r="K142" s="12" t="s">
        <v>237</v>
      </c>
      <c r="L142" s="12" t="s">
        <v>237</v>
      </c>
      <c r="M142" s="12" t="s">
        <v>237</v>
      </c>
      <c r="N142" s="14" t="s">
        <v>237</v>
      </c>
      <c r="O142" s="14" t="s">
        <v>237</v>
      </c>
    </row>
    <row r="143" spans="1:15">
      <c r="A143" s="1" t="s">
        <v>237</v>
      </c>
      <c r="B143" s="1" t="s">
        <v>237</v>
      </c>
      <c r="C143" s="1" t="s">
        <v>237</v>
      </c>
      <c r="D143" s="1" t="s">
        <v>237</v>
      </c>
      <c r="E143" s="10" t="s">
        <v>237</v>
      </c>
      <c r="F143" s="10" t="s">
        <v>237</v>
      </c>
      <c r="G143" s="10" t="s">
        <v>237</v>
      </c>
      <c r="H143" s="11" t="s">
        <v>237</v>
      </c>
      <c r="I143" s="12" t="s">
        <v>237</v>
      </c>
      <c r="J143" s="13" t="s">
        <v>237</v>
      </c>
      <c r="K143" s="12" t="s">
        <v>237</v>
      </c>
      <c r="L143" s="12" t="s">
        <v>237</v>
      </c>
      <c r="M143" s="12" t="s">
        <v>237</v>
      </c>
      <c r="N143" s="14" t="s">
        <v>237</v>
      </c>
      <c r="O143" s="14" t="s">
        <v>237</v>
      </c>
    </row>
    <row r="144" spans="1:15">
      <c r="A144" s="1" t="s">
        <v>237</v>
      </c>
      <c r="B144" s="1" t="s">
        <v>237</v>
      </c>
      <c r="C144" s="1" t="s">
        <v>237</v>
      </c>
      <c r="D144" s="1" t="s">
        <v>237</v>
      </c>
      <c r="E144" s="10" t="s">
        <v>237</v>
      </c>
      <c r="F144" s="10" t="s">
        <v>237</v>
      </c>
      <c r="G144" s="10" t="s">
        <v>237</v>
      </c>
      <c r="H144" s="11" t="s">
        <v>237</v>
      </c>
      <c r="I144" s="12" t="s">
        <v>237</v>
      </c>
      <c r="J144" s="13" t="s">
        <v>237</v>
      </c>
      <c r="K144" s="12" t="s">
        <v>237</v>
      </c>
      <c r="L144" s="12" t="s">
        <v>237</v>
      </c>
      <c r="M144" s="12" t="s">
        <v>237</v>
      </c>
      <c r="N144" s="14" t="s">
        <v>237</v>
      </c>
      <c r="O144" s="14" t="s">
        <v>237</v>
      </c>
    </row>
    <row r="145" spans="1:15">
      <c r="A145" s="1" t="s">
        <v>237</v>
      </c>
      <c r="B145" s="1" t="s">
        <v>237</v>
      </c>
      <c r="C145" s="1" t="s">
        <v>237</v>
      </c>
      <c r="D145" s="1" t="s">
        <v>237</v>
      </c>
      <c r="E145" s="10" t="s">
        <v>237</v>
      </c>
      <c r="F145" s="10" t="s">
        <v>237</v>
      </c>
      <c r="G145" s="10" t="s">
        <v>237</v>
      </c>
      <c r="H145" s="11" t="s">
        <v>237</v>
      </c>
      <c r="I145" s="12" t="s">
        <v>237</v>
      </c>
      <c r="J145" s="13" t="s">
        <v>237</v>
      </c>
      <c r="K145" s="12" t="s">
        <v>237</v>
      </c>
      <c r="L145" s="12" t="s">
        <v>237</v>
      </c>
      <c r="M145" s="12" t="s">
        <v>237</v>
      </c>
      <c r="N145" s="14" t="s">
        <v>237</v>
      </c>
      <c r="O145" s="14" t="s">
        <v>237</v>
      </c>
    </row>
    <row r="146" spans="1:15">
      <c r="A146" s="1" t="s">
        <v>237</v>
      </c>
      <c r="B146" s="1" t="s">
        <v>237</v>
      </c>
      <c r="C146" s="1" t="s">
        <v>237</v>
      </c>
      <c r="D146" s="1" t="s">
        <v>237</v>
      </c>
      <c r="E146" s="10" t="s">
        <v>237</v>
      </c>
      <c r="F146" s="10" t="s">
        <v>237</v>
      </c>
      <c r="G146" s="10" t="s">
        <v>237</v>
      </c>
      <c r="H146" s="11" t="s">
        <v>237</v>
      </c>
      <c r="I146" s="12" t="s">
        <v>237</v>
      </c>
      <c r="J146" s="13" t="s">
        <v>237</v>
      </c>
      <c r="K146" s="12" t="s">
        <v>237</v>
      </c>
      <c r="L146" s="12" t="s">
        <v>237</v>
      </c>
      <c r="M146" s="12" t="s">
        <v>237</v>
      </c>
      <c r="N146" s="14" t="s">
        <v>237</v>
      </c>
      <c r="O146" s="14" t="s">
        <v>237</v>
      </c>
    </row>
    <row r="147" spans="1:15">
      <c r="A147" s="1" t="s">
        <v>237</v>
      </c>
      <c r="B147" s="1" t="s">
        <v>237</v>
      </c>
      <c r="C147" s="1" t="s">
        <v>237</v>
      </c>
      <c r="D147" s="1" t="s">
        <v>237</v>
      </c>
      <c r="E147" s="10" t="s">
        <v>237</v>
      </c>
      <c r="F147" s="10" t="s">
        <v>237</v>
      </c>
      <c r="G147" s="10" t="s">
        <v>237</v>
      </c>
      <c r="H147" s="11" t="s">
        <v>237</v>
      </c>
      <c r="I147" s="12" t="s">
        <v>237</v>
      </c>
      <c r="J147" s="13" t="s">
        <v>237</v>
      </c>
      <c r="K147" s="12" t="s">
        <v>237</v>
      </c>
      <c r="L147" s="12" t="s">
        <v>237</v>
      </c>
      <c r="M147" s="12" t="s">
        <v>237</v>
      </c>
      <c r="N147" s="14" t="s">
        <v>237</v>
      </c>
      <c r="O147" s="14" t="s">
        <v>237</v>
      </c>
    </row>
    <row r="148" spans="1:15">
      <c r="A148" s="1" t="s">
        <v>237</v>
      </c>
      <c r="B148" s="1" t="s">
        <v>237</v>
      </c>
      <c r="C148" s="1" t="s">
        <v>237</v>
      </c>
      <c r="D148" s="1" t="s">
        <v>237</v>
      </c>
      <c r="E148" s="10" t="s">
        <v>237</v>
      </c>
      <c r="F148" s="10" t="s">
        <v>237</v>
      </c>
      <c r="G148" s="10" t="s">
        <v>237</v>
      </c>
      <c r="H148" s="11" t="s">
        <v>237</v>
      </c>
      <c r="I148" s="12" t="s">
        <v>237</v>
      </c>
      <c r="J148" s="13" t="s">
        <v>237</v>
      </c>
      <c r="K148" s="12" t="s">
        <v>237</v>
      </c>
      <c r="L148" s="12" t="s">
        <v>237</v>
      </c>
      <c r="M148" s="12" t="s">
        <v>237</v>
      </c>
      <c r="N148" s="14" t="s">
        <v>237</v>
      </c>
      <c r="O148" s="14" t="s">
        <v>237</v>
      </c>
    </row>
    <row r="149" spans="1:15">
      <c r="A149" s="1" t="s">
        <v>237</v>
      </c>
      <c r="B149" s="1" t="s">
        <v>237</v>
      </c>
      <c r="C149" s="1" t="s">
        <v>237</v>
      </c>
      <c r="D149" s="1" t="s">
        <v>237</v>
      </c>
      <c r="E149" s="10" t="s">
        <v>237</v>
      </c>
      <c r="F149" s="10" t="s">
        <v>237</v>
      </c>
      <c r="G149" s="10" t="s">
        <v>237</v>
      </c>
      <c r="H149" s="11" t="s">
        <v>237</v>
      </c>
      <c r="I149" s="12" t="s">
        <v>237</v>
      </c>
      <c r="J149" s="13" t="s">
        <v>237</v>
      </c>
      <c r="K149" s="12" t="s">
        <v>237</v>
      </c>
      <c r="L149" s="12" t="s">
        <v>237</v>
      </c>
      <c r="M149" s="12" t="s">
        <v>237</v>
      </c>
      <c r="N149" s="14" t="s">
        <v>237</v>
      </c>
      <c r="O149" s="14" t="s">
        <v>237</v>
      </c>
    </row>
    <row r="150" spans="1:15">
      <c r="A150" s="1" t="s">
        <v>237</v>
      </c>
      <c r="B150" s="1" t="s">
        <v>237</v>
      </c>
      <c r="C150" s="1" t="s">
        <v>237</v>
      </c>
      <c r="D150" s="1" t="s">
        <v>237</v>
      </c>
      <c r="E150" s="10" t="s">
        <v>237</v>
      </c>
      <c r="F150" s="10" t="s">
        <v>237</v>
      </c>
      <c r="G150" s="10" t="s">
        <v>237</v>
      </c>
      <c r="H150" s="11" t="s">
        <v>237</v>
      </c>
      <c r="I150" s="12" t="s">
        <v>237</v>
      </c>
      <c r="J150" s="13" t="s">
        <v>237</v>
      </c>
      <c r="K150" s="12" t="s">
        <v>237</v>
      </c>
      <c r="L150" s="12" t="s">
        <v>237</v>
      </c>
      <c r="M150" s="12" t="s">
        <v>237</v>
      </c>
      <c r="N150" s="14" t="s">
        <v>237</v>
      </c>
      <c r="O150" s="14" t="s">
        <v>237</v>
      </c>
    </row>
    <row r="151" spans="1:15">
      <c r="A151" s="1" t="s">
        <v>237</v>
      </c>
      <c r="B151" s="1" t="s">
        <v>237</v>
      </c>
      <c r="C151" s="1" t="s">
        <v>237</v>
      </c>
      <c r="D151" s="1" t="s">
        <v>237</v>
      </c>
      <c r="E151" s="10" t="s">
        <v>237</v>
      </c>
      <c r="F151" s="10" t="s">
        <v>237</v>
      </c>
      <c r="G151" s="10" t="s">
        <v>237</v>
      </c>
      <c r="H151" s="11" t="s">
        <v>237</v>
      </c>
      <c r="I151" s="12" t="s">
        <v>237</v>
      </c>
      <c r="J151" s="13" t="s">
        <v>237</v>
      </c>
      <c r="K151" s="12" t="s">
        <v>237</v>
      </c>
      <c r="L151" s="12" t="s">
        <v>237</v>
      </c>
      <c r="M151" s="12" t="s">
        <v>237</v>
      </c>
      <c r="N151" s="14" t="s">
        <v>237</v>
      </c>
      <c r="O151" s="14" t="s">
        <v>237</v>
      </c>
    </row>
    <row r="152" spans="1:15">
      <c r="A152" s="1" t="s">
        <v>237</v>
      </c>
      <c r="B152" s="1" t="s">
        <v>237</v>
      </c>
      <c r="C152" s="1" t="s">
        <v>237</v>
      </c>
      <c r="D152" s="1" t="s">
        <v>237</v>
      </c>
      <c r="E152" s="10" t="s">
        <v>237</v>
      </c>
      <c r="F152" s="10" t="s">
        <v>237</v>
      </c>
      <c r="G152" s="10" t="s">
        <v>237</v>
      </c>
      <c r="H152" s="11" t="s">
        <v>237</v>
      </c>
      <c r="I152" s="12" t="s">
        <v>237</v>
      </c>
      <c r="J152" s="13" t="s">
        <v>237</v>
      </c>
      <c r="K152" s="12" t="s">
        <v>237</v>
      </c>
      <c r="L152" s="12" t="s">
        <v>237</v>
      </c>
      <c r="M152" s="12" t="s">
        <v>237</v>
      </c>
      <c r="N152" s="14" t="s">
        <v>237</v>
      </c>
      <c r="O152" s="14" t="s">
        <v>237</v>
      </c>
    </row>
    <row r="153" spans="1:15">
      <c r="A153" s="1" t="s">
        <v>237</v>
      </c>
      <c r="B153" s="1" t="s">
        <v>237</v>
      </c>
      <c r="C153" s="1" t="s">
        <v>237</v>
      </c>
      <c r="D153" s="1" t="s">
        <v>237</v>
      </c>
      <c r="E153" s="10" t="s">
        <v>237</v>
      </c>
      <c r="F153" s="10" t="s">
        <v>237</v>
      </c>
      <c r="G153" s="10" t="s">
        <v>237</v>
      </c>
      <c r="H153" s="11" t="s">
        <v>237</v>
      </c>
      <c r="I153" s="12" t="s">
        <v>237</v>
      </c>
      <c r="J153" s="13" t="s">
        <v>237</v>
      </c>
      <c r="K153" s="12" t="s">
        <v>237</v>
      </c>
      <c r="L153" s="12" t="s">
        <v>237</v>
      </c>
      <c r="M153" s="12" t="s">
        <v>237</v>
      </c>
      <c r="N153" s="14" t="s">
        <v>237</v>
      </c>
      <c r="O153" s="14" t="s">
        <v>237</v>
      </c>
    </row>
    <row r="154" spans="1:15">
      <c r="A154" s="1" t="s">
        <v>237</v>
      </c>
      <c r="B154" s="1" t="s">
        <v>237</v>
      </c>
      <c r="C154" s="1" t="s">
        <v>237</v>
      </c>
      <c r="D154" s="1" t="s">
        <v>237</v>
      </c>
      <c r="E154" s="10" t="s">
        <v>237</v>
      </c>
      <c r="F154" s="10" t="s">
        <v>237</v>
      </c>
      <c r="G154" s="10" t="s">
        <v>237</v>
      </c>
      <c r="H154" s="11" t="s">
        <v>237</v>
      </c>
      <c r="I154" s="12" t="s">
        <v>237</v>
      </c>
      <c r="J154" s="13" t="s">
        <v>237</v>
      </c>
      <c r="K154" s="12" t="s">
        <v>237</v>
      </c>
      <c r="L154" s="12" t="s">
        <v>237</v>
      </c>
      <c r="M154" s="12" t="s">
        <v>237</v>
      </c>
      <c r="N154" s="14" t="s">
        <v>237</v>
      </c>
      <c r="O154" s="14" t="s">
        <v>237</v>
      </c>
    </row>
    <row r="155" spans="1:15">
      <c r="A155" s="1" t="s">
        <v>237</v>
      </c>
      <c r="B155" s="1" t="s">
        <v>237</v>
      </c>
      <c r="C155" s="1" t="s">
        <v>237</v>
      </c>
      <c r="D155" s="1" t="s">
        <v>237</v>
      </c>
      <c r="E155" s="10" t="s">
        <v>237</v>
      </c>
      <c r="F155" s="10" t="s">
        <v>237</v>
      </c>
      <c r="G155" s="10" t="s">
        <v>237</v>
      </c>
      <c r="H155" s="11" t="s">
        <v>237</v>
      </c>
      <c r="I155" s="12" t="s">
        <v>237</v>
      </c>
      <c r="J155" s="13" t="s">
        <v>237</v>
      </c>
      <c r="K155" s="12" t="s">
        <v>237</v>
      </c>
      <c r="L155" s="12" t="s">
        <v>237</v>
      </c>
      <c r="M155" s="12" t="s">
        <v>237</v>
      </c>
      <c r="N155" s="14" t="s">
        <v>237</v>
      </c>
      <c r="O155" s="14" t="s">
        <v>237</v>
      </c>
    </row>
    <row r="156" spans="1:15">
      <c r="A156" s="1" t="s">
        <v>237</v>
      </c>
      <c r="B156" s="1" t="s">
        <v>237</v>
      </c>
      <c r="C156" s="1" t="s">
        <v>237</v>
      </c>
      <c r="D156" s="1" t="s">
        <v>237</v>
      </c>
      <c r="E156" s="10" t="s">
        <v>237</v>
      </c>
      <c r="F156" s="10" t="s">
        <v>237</v>
      </c>
      <c r="G156" s="10" t="s">
        <v>237</v>
      </c>
      <c r="H156" s="11" t="s">
        <v>237</v>
      </c>
      <c r="I156" s="12" t="s">
        <v>237</v>
      </c>
      <c r="J156" s="13" t="s">
        <v>237</v>
      </c>
      <c r="K156" s="12" t="s">
        <v>237</v>
      </c>
      <c r="L156" s="12" t="s">
        <v>237</v>
      </c>
      <c r="M156" s="12" t="s">
        <v>237</v>
      </c>
      <c r="N156" s="14" t="s">
        <v>237</v>
      </c>
      <c r="O156" s="14" t="s">
        <v>237</v>
      </c>
    </row>
    <row r="157" spans="1:15">
      <c r="A157" s="1" t="s">
        <v>237</v>
      </c>
      <c r="B157" s="1" t="s">
        <v>237</v>
      </c>
      <c r="C157" s="1" t="s">
        <v>237</v>
      </c>
      <c r="D157" s="1" t="s">
        <v>237</v>
      </c>
      <c r="E157" s="10" t="s">
        <v>237</v>
      </c>
      <c r="F157" s="10" t="s">
        <v>237</v>
      </c>
      <c r="G157" s="10" t="s">
        <v>237</v>
      </c>
      <c r="H157" s="11" t="s">
        <v>237</v>
      </c>
      <c r="I157" s="12" t="s">
        <v>237</v>
      </c>
      <c r="J157" s="13" t="s">
        <v>237</v>
      </c>
      <c r="K157" s="12" t="s">
        <v>237</v>
      </c>
      <c r="L157" s="12" t="s">
        <v>237</v>
      </c>
      <c r="M157" s="12" t="s">
        <v>237</v>
      </c>
      <c r="N157" s="14" t="s">
        <v>237</v>
      </c>
      <c r="O157" s="14" t="s">
        <v>237</v>
      </c>
    </row>
    <row r="158" spans="1:15">
      <c r="A158" s="1" t="s">
        <v>237</v>
      </c>
      <c r="B158" s="1" t="s">
        <v>237</v>
      </c>
      <c r="C158" s="1" t="s">
        <v>237</v>
      </c>
      <c r="D158" s="1" t="s">
        <v>237</v>
      </c>
      <c r="E158" s="10" t="s">
        <v>237</v>
      </c>
      <c r="F158" s="10" t="s">
        <v>237</v>
      </c>
      <c r="G158" s="10" t="s">
        <v>237</v>
      </c>
      <c r="H158" s="11" t="s">
        <v>237</v>
      </c>
      <c r="I158" s="12" t="s">
        <v>237</v>
      </c>
      <c r="J158" s="13" t="s">
        <v>237</v>
      </c>
      <c r="K158" s="12" t="s">
        <v>237</v>
      </c>
      <c r="L158" s="12" t="s">
        <v>237</v>
      </c>
      <c r="M158" s="12" t="s">
        <v>237</v>
      </c>
      <c r="N158" s="14" t="s">
        <v>237</v>
      </c>
      <c r="O158" s="14" t="s">
        <v>237</v>
      </c>
    </row>
    <row r="159" spans="1:15">
      <c r="A159" s="1" t="s">
        <v>237</v>
      </c>
      <c r="B159" s="1" t="s">
        <v>237</v>
      </c>
      <c r="C159" s="1" t="s">
        <v>237</v>
      </c>
      <c r="D159" s="1" t="s">
        <v>237</v>
      </c>
      <c r="E159" s="10" t="s">
        <v>237</v>
      </c>
      <c r="F159" s="10" t="s">
        <v>237</v>
      </c>
      <c r="G159" s="10" t="s">
        <v>237</v>
      </c>
      <c r="H159" s="11" t="s">
        <v>237</v>
      </c>
      <c r="I159" s="12" t="s">
        <v>237</v>
      </c>
      <c r="J159" s="13" t="s">
        <v>237</v>
      </c>
      <c r="K159" s="12" t="s">
        <v>237</v>
      </c>
      <c r="L159" s="12" t="s">
        <v>237</v>
      </c>
      <c r="M159" s="12" t="s">
        <v>237</v>
      </c>
      <c r="N159" s="14" t="s">
        <v>237</v>
      </c>
      <c r="O159" s="14" t="s">
        <v>237</v>
      </c>
    </row>
    <row r="160" spans="1:15">
      <c r="A160" s="1" t="s">
        <v>237</v>
      </c>
      <c r="B160" s="1" t="s">
        <v>237</v>
      </c>
      <c r="C160" s="1" t="s">
        <v>237</v>
      </c>
      <c r="D160" s="1" t="s">
        <v>237</v>
      </c>
      <c r="E160" s="10" t="s">
        <v>237</v>
      </c>
      <c r="F160" s="10" t="s">
        <v>237</v>
      </c>
      <c r="G160" s="10" t="s">
        <v>237</v>
      </c>
      <c r="H160" s="11" t="s">
        <v>237</v>
      </c>
      <c r="I160" s="12" t="s">
        <v>237</v>
      </c>
      <c r="J160" s="13" t="s">
        <v>237</v>
      </c>
      <c r="K160" s="12" t="s">
        <v>237</v>
      </c>
      <c r="L160" s="12" t="s">
        <v>237</v>
      </c>
      <c r="M160" s="12" t="s">
        <v>237</v>
      </c>
      <c r="N160" s="14" t="s">
        <v>237</v>
      </c>
      <c r="O160" s="14" t="s">
        <v>237</v>
      </c>
    </row>
    <row r="161" spans="1:15">
      <c r="A161" s="1" t="s">
        <v>237</v>
      </c>
      <c r="B161" s="1" t="s">
        <v>237</v>
      </c>
      <c r="C161" s="1" t="s">
        <v>237</v>
      </c>
      <c r="D161" s="1" t="s">
        <v>237</v>
      </c>
      <c r="E161" s="10" t="s">
        <v>237</v>
      </c>
      <c r="F161" s="10" t="s">
        <v>237</v>
      </c>
      <c r="G161" s="10" t="s">
        <v>237</v>
      </c>
      <c r="H161" s="11" t="s">
        <v>237</v>
      </c>
      <c r="I161" s="12" t="s">
        <v>237</v>
      </c>
      <c r="J161" s="13" t="s">
        <v>237</v>
      </c>
      <c r="K161" s="12" t="s">
        <v>237</v>
      </c>
      <c r="L161" s="12" t="s">
        <v>237</v>
      </c>
      <c r="M161" s="12" t="s">
        <v>237</v>
      </c>
      <c r="N161" s="14" t="s">
        <v>237</v>
      </c>
      <c r="O161" s="14" t="s">
        <v>237</v>
      </c>
    </row>
    <row r="162" spans="1:15">
      <c r="A162" s="1" t="s">
        <v>237</v>
      </c>
      <c r="B162" s="1" t="s">
        <v>237</v>
      </c>
      <c r="C162" s="1" t="s">
        <v>237</v>
      </c>
      <c r="D162" s="1" t="s">
        <v>237</v>
      </c>
      <c r="E162" s="10" t="s">
        <v>237</v>
      </c>
      <c r="F162" s="10" t="s">
        <v>237</v>
      </c>
      <c r="G162" s="10" t="s">
        <v>237</v>
      </c>
      <c r="H162" s="11" t="s">
        <v>237</v>
      </c>
      <c r="I162" s="12" t="s">
        <v>237</v>
      </c>
      <c r="J162" s="13" t="s">
        <v>237</v>
      </c>
      <c r="K162" s="12" t="s">
        <v>237</v>
      </c>
      <c r="L162" s="12" t="s">
        <v>237</v>
      </c>
      <c r="M162" s="12" t="s">
        <v>237</v>
      </c>
      <c r="N162" s="14" t="s">
        <v>237</v>
      </c>
      <c r="O162" s="14" t="s">
        <v>237</v>
      </c>
    </row>
    <row r="163" spans="1:15">
      <c r="A163" s="1" t="s">
        <v>237</v>
      </c>
      <c r="B163" s="1" t="s">
        <v>237</v>
      </c>
      <c r="C163" s="1" t="s">
        <v>237</v>
      </c>
      <c r="D163" s="1" t="s">
        <v>237</v>
      </c>
      <c r="E163" s="10" t="s">
        <v>237</v>
      </c>
      <c r="F163" s="10" t="s">
        <v>237</v>
      </c>
      <c r="G163" s="10" t="s">
        <v>237</v>
      </c>
      <c r="H163" s="11" t="s">
        <v>237</v>
      </c>
      <c r="I163" s="12" t="s">
        <v>237</v>
      </c>
      <c r="J163" s="13" t="s">
        <v>237</v>
      </c>
      <c r="K163" s="12" t="s">
        <v>237</v>
      </c>
      <c r="L163" s="12" t="s">
        <v>237</v>
      </c>
      <c r="M163" s="12" t="s">
        <v>237</v>
      </c>
      <c r="N163" s="14" t="s">
        <v>237</v>
      </c>
      <c r="O163" s="14" t="s">
        <v>237</v>
      </c>
    </row>
    <row r="164" spans="1:15">
      <c r="A164" s="1" t="s">
        <v>237</v>
      </c>
      <c r="B164" s="1" t="s">
        <v>237</v>
      </c>
      <c r="C164" s="1" t="s">
        <v>237</v>
      </c>
      <c r="D164" s="1" t="s">
        <v>237</v>
      </c>
      <c r="E164" s="10" t="s">
        <v>237</v>
      </c>
      <c r="F164" s="10" t="s">
        <v>237</v>
      </c>
      <c r="G164" s="10" t="s">
        <v>237</v>
      </c>
      <c r="H164" s="11" t="s">
        <v>237</v>
      </c>
      <c r="I164" s="12" t="s">
        <v>237</v>
      </c>
      <c r="J164" s="13" t="s">
        <v>237</v>
      </c>
      <c r="K164" s="12" t="s">
        <v>237</v>
      </c>
      <c r="L164" s="12" t="s">
        <v>237</v>
      </c>
      <c r="M164" s="12" t="s">
        <v>237</v>
      </c>
      <c r="N164" s="14" t="s">
        <v>237</v>
      </c>
      <c r="O164" s="14" t="s">
        <v>237</v>
      </c>
    </row>
    <row r="165" spans="1:15">
      <c r="A165" s="1" t="s">
        <v>237</v>
      </c>
      <c r="B165" s="1" t="s">
        <v>237</v>
      </c>
      <c r="C165" s="1" t="s">
        <v>237</v>
      </c>
      <c r="D165" s="1" t="s">
        <v>237</v>
      </c>
      <c r="E165" s="10" t="s">
        <v>237</v>
      </c>
      <c r="F165" s="10" t="s">
        <v>237</v>
      </c>
      <c r="G165" s="10" t="s">
        <v>237</v>
      </c>
      <c r="H165" s="11" t="s">
        <v>237</v>
      </c>
      <c r="I165" s="12" t="s">
        <v>237</v>
      </c>
      <c r="J165" s="13" t="s">
        <v>237</v>
      </c>
      <c r="K165" s="12" t="s">
        <v>237</v>
      </c>
      <c r="L165" s="12" t="s">
        <v>237</v>
      </c>
      <c r="M165" s="12" t="s">
        <v>237</v>
      </c>
      <c r="N165" s="14" t="s">
        <v>237</v>
      </c>
      <c r="O165" s="14" t="s">
        <v>237</v>
      </c>
    </row>
    <row r="166" spans="1:15">
      <c r="A166" s="1" t="s">
        <v>237</v>
      </c>
      <c r="B166" s="1" t="s">
        <v>237</v>
      </c>
      <c r="C166" s="1" t="s">
        <v>237</v>
      </c>
      <c r="D166" s="1" t="s">
        <v>237</v>
      </c>
      <c r="E166" s="10" t="s">
        <v>237</v>
      </c>
      <c r="F166" s="10" t="s">
        <v>237</v>
      </c>
      <c r="G166" s="10" t="s">
        <v>237</v>
      </c>
      <c r="H166" s="11" t="s">
        <v>237</v>
      </c>
      <c r="I166" s="12" t="s">
        <v>237</v>
      </c>
      <c r="J166" s="13" t="s">
        <v>237</v>
      </c>
      <c r="K166" s="12" t="s">
        <v>237</v>
      </c>
      <c r="L166" s="12" t="s">
        <v>237</v>
      </c>
      <c r="M166" s="12" t="s">
        <v>237</v>
      </c>
      <c r="N166" s="14" t="s">
        <v>237</v>
      </c>
      <c r="O166" s="14" t="s">
        <v>237</v>
      </c>
    </row>
    <row r="167" spans="1:15">
      <c r="A167" s="1" t="s">
        <v>237</v>
      </c>
      <c r="B167" s="1" t="s">
        <v>237</v>
      </c>
      <c r="C167" s="1" t="s">
        <v>237</v>
      </c>
      <c r="D167" s="1" t="s">
        <v>237</v>
      </c>
      <c r="E167" s="10" t="s">
        <v>237</v>
      </c>
      <c r="F167" s="10" t="s">
        <v>237</v>
      </c>
      <c r="G167" s="10" t="s">
        <v>237</v>
      </c>
      <c r="H167" s="11" t="s">
        <v>237</v>
      </c>
      <c r="I167" s="12" t="s">
        <v>237</v>
      </c>
      <c r="J167" s="13" t="s">
        <v>237</v>
      </c>
      <c r="K167" s="12" t="s">
        <v>237</v>
      </c>
      <c r="L167" s="12" t="s">
        <v>237</v>
      </c>
      <c r="M167" s="12" t="s">
        <v>237</v>
      </c>
      <c r="N167" s="14" t="s">
        <v>237</v>
      </c>
      <c r="O167" s="14" t="s">
        <v>237</v>
      </c>
    </row>
    <row r="168" spans="1:15">
      <c r="A168" s="1" t="s">
        <v>237</v>
      </c>
      <c r="B168" s="1" t="s">
        <v>237</v>
      </c>
      <c r="C168" s="1" t="s">
        <v>237</v>
      </c>
      <c r="D168" s="1" t="s">
        <v>237</v>
      </c>
      <c r="E168" s="10" t="s">
        <v>237</v>
      </c>
      <c r="F168" s="10" t="s">
        <v>237</v>
      </c>
      <c r="G168" s="10" t="s">
        <v>237</v>
      </c>
      <c r="H168" s="11" t="s">
        <v>237</v>
      </c>
      <c r="I168" s="12" t="s">
        <v>237</v>
      </c>
      <c r="J168" s="13" t="s">
        <v>237</v>
      </c>
      <c r="K168" s="12" t="s">
        <v>237</v>
      </c>
      <c r="L168" s="12" t="s">
        <v>237</v>
      </c>
      <c r="M168" s="12" t="s">
        <v>237</v>
      </c>
      <c r="N168" s="14" t="s">
        <v>237</v>
      </c>
      <c r="O168" s="14" t="s">
        <v>237</v>
      </c>
    </row>
    <row r="169" spans="1:15">
      <c r="A169" s="1" t="s">
        <v>237</v>
      </c>
      <c r="B169" s="1" t="s">
        <v>237</v>
      </c>
      <c r="C169" s="1" t="s">
        <v>237</v>
      </c>
      <c r="D169" s="1" t="s">
        <v>237</v>
      </c>
      <c r="E169" s="10" t="s">
        <v>237</v>
      </c>
      <c r="F169" s="10" t="s">
        <v>237</v>
      </c>
      <c r="G169" s="10" t="s">
        <v>237</v>
      </c>
      <c r="H169" s="11" t="s">
        <v>237</v>
      </c>
      <c r="I169" s="12" t="s">
        <v>237</v>
      </c>
      <c r="J169" s="13" t="s">
        <v>237</v>
      </c>
      <c r="K169" s="12" t="s">
        <v>237</v>
      </c>
      <c r="L169" s="12" t="s">
        <v>237</v>
      </c>
      <c r="M169" s="12" t="s">
        <v>237</v>
      </c>
      <c r="N169" s="14" t="s">
        <v>237</v>
      </c>
      <c r="O169" s="14" t="s">
        <v>237</v>
      </c>
    </row>
    <row r="170" spans="1:15">
      <c r="A170" s="1" t="s">
        <v>237</v>
      </c>
      <c r="B170" s="1" t="s">
        <v>237</v>
      </c>
      <c r="C170" s="1" t="s">
        <v>237</v>
      </c>
      <c r="D170" s="1" t="s">
        <v>237</v>
      </c>
      <c r="E170" s="10" t="s">
        <v>237</v>
      </c>
      <c r="F170" s="10" t="s">
        <v>237</v>
      </c>
      <c r="G170" s="10" t="s">
        <v>237</v>
      </c>
      <c r="H170" s="11" t="s">
        <v>237</v>
      </c>
      <c r="I170" s="12" t="s">
        <v>237</v>
      </c>
      <c r="J170" s="13" t="s">
        <v>237</v>
      </c>
      <c r="K170" s="12" t="s">
        <v>237</v>
      </c>
      <c r="L170" s="12" t="s">
        <v>237</v>
      </c>
      <c r="M170" s="12" t="s">
        <v>237</v>
      </c>
      <c r="N170" s="14" t="s">
        <v>237</v>
      </c>
      <c r="O170" s="14" t="s">
        <v>237</v>
      </c>
    </row>
    <row r="171" spans="1:15">
      <c r="A171" s="1" t="s">
        <v>237</v>
      </c>
      <c r="B171" s="1" t="s">
        <v>237</v>
      </c>
      <c r="C171" s="1" t="s">
        <v>237</v>
      </c>
      <c r="D171" s="1" t="s">
        <v>237</v>
      </c>
      <c r="E171" s="10" t="s">
        <v>237</v>
      </c>
      <c r="F171" s="10" t="s">
        <v>237</v>
      </c>
      <c r="G171" s="10" t="s">
        <v>237</v>
      </c>
      <c r="H171" s="11" t="s">
        <v>237</v>
      </c>
      <c r="I171" s="12" t="s">
        <v>237</v>
      </c>
      <c r="J171" s="13" t="s">
        <v>237</v>
      </c>
      <c r="K171" s="12" t="s">
        <v>237</v>
      </c>
      <c r="L171" s="12" t="s">
        <v>237</v>
      </c>
      <c r="M171" s="12" t="s">
        <v>237</v>
      </c>
      <c r="N171" s="14" t="s">
        <v>237</v>
      </c>
      <c r="O171" s="14" t="s">
        <v>237</v>
      </c>
    </row>
    <row r="172" spans="1:15">
      <c r="A172" s="1" t="s">
        <v>237</v>
      </c>
      <c r="B172" s="1" t="s">
        <v>237</v>
      </c>
      <c r="C172" s="1" t="s">
        <v>237</v>
      </c>
      <c r="D172" s="1" t="s">
        <v>237</v>
      </c>
      <c r="E172" s="10" t="s">
        <v>237</v>
      </c>
      <c r="F172" s="10" t="s">
        <v>237</v>
      </c>
      <c r="G172" s="10" t="s">
        <v>237</v>
      </c>
      <c r="H172" s="11" t="s">
        <v>237</v>
      </c>
      <c r="I172" s="12" t="s">
        <v>237</v>
      </c>
      <c r="J172" s="13" t="s">
        <v>237</v>
      </c>
      <c r="K172" s="12" t="s">
        <v>237</v>
      </c>
      <c r="L172" s="12" t="s">
        <v>237</v>
      </c>
      <c r="M172" s="12" t="s">
        <v>237</v>
      </c>
      <c r="N172" s="14" t="s">
        <v>237</v>
      </c>
      <c r="O172" s="14" t="s">
        <v>237</v>
      </c>
    </row>
    <row r="173" spans="1:15">
      <c r="A173" s="1" t="s">
        <v>237</v>
      </c>
      <c r="B173" s="1" t="s">
        <v>237</v>
      </c>
      <c r="C173" s="1" t="s">
        <v>237</v>
      </c>
      <c r="D173" s="1" t="s">
        <v>237</v>
      </c>
      <c r="E173" s="10" t="s">
        <v>237</v>
      </c>
      <c r="F173" s="10" t="s">
        <v>237</v>
      </c>
      <c r="G173" s="10" t="s">
        <v>237</v>
      </c>
      <c r="H173" s="11" t="s">
        <v>237</v>
      </c>
      <c r="I173" s="12" t="s">
        <v>237</v>
      </c>
      <c r="J173" s="13" t="s">
        <v>237</v>
      </c>
      <c r="K173" s="12" t="s">
        <v>237</v>
      </c>
      <c r="L173" s="12" t="s">
        <v>237</v>
      </c>
      <c r="M173" s="12" t="s">
        <v>237</v>
      </c>
      <c r="N173" s="14" t="s">
        <v>237</v>
      </c>
      <c r="O173" s="14" t="s">
        <v>237</v>
      </c>
    </row>
    <row r="174" spans="1:15">
      <c r="A174" s="1" t="s">
        <v>237</v>
      </c>
      <c r="B174" s="1" t="s">
        <v>237</v>
      </c>
      <c r="C174" s="1" t="s">
        <v>237</v>
      </c>
      <c r="D174" s="1" t="s">
        <v>237</v>
      </c>
      <c r="E174" s="10" t="s">
        <v>237</v>
      </c>
      <c r="F174" s="10" t="s">
        <v>237</v>
      </c>
      <c r="G174" s="10" t="s">
        <v>237</v>
      </c>
      <c r="H174" s="11" t="s">
        <v>237</v>
      </c>
      <c r="I174" s="12" t="s">
        <v>237</v>
      </c>
      <c r="J174" s="13" t="s">
        <v>237</v>
      </c>
      <c r="K174" s="12" t="s">
        <v>237</v>
      </c>
      <c r="L174" s="12" t="s">
        <v>237</v>
      </c>
      <c r="M174" s="12" t="s">
        <v>237</v>
      </c>
      <c r="N174" s="14" t="s">
        <v>237</v>
      </c>
      <c r="O174" s="14" t="s">
        <v>237</v>
      </c>
    </row>
    <row r="175" spans="1:15">
      <c r="A175" s="1" t="s">
        <v>237</v>
      </c>
      <c r="B175" s="1" t="s">
        <v>237</v>
      </c>
      <c r="C175" s="1" t="s">
        <v>237</v>
      </c>
      <c r="D175" s="1" t="s">
        <v>237</v>
      </c>
      <c r="E175" s="10" t="s">
        <v>237</v>
      </c>
      <c r="F175" s="10" t="s">
        <v>237</v>
      </c>
      <c r="G175" s="10" t="s">
        <v>237</v>
      </c>
      <c r="H175" s="11" t="s">
        <v>237</v>
      </c>
      <c r="I175" s="12" t="s">
        <v>237</v>
      </c>
      <c r="J175" s="13" t="s">
        <v>237</v>
      </c>
      <c r="K175" s="12" t="s">
        <v>237</v>
      </c>
      <c r="L175" s="12" t="s">
        <v>237</v>
      </c>
      <c r="M175" s="12" t="s">
        <v>237</v>
      </c>
      <c r="N175" s="14" t="s">
        <v>237</v>
      </c>
      <c r="O175" s="14" t="s">
        <v>237</v>
      </c>
    </row>
    <row r="176" spans="1:15">
      <c r="A176" s="1" t="s">
        <v>237</v>
      </c>
      <c r="B176" s="1" t="s">
        <v>237</v>
      </c>
      <c r="C176" s="1" t="s">
        <v>237</v>
      </c>
      <c r="D176" s="1" t="s">
        <v>237</v>
      </c>
      <c r="E176" s="10" t="s">
        <v>237</v>
      </c>
      <c r="F176" s="10" t="s">
        <v>237</v>
      </c>
      <c r="G176" s="10" t="s">
        <v>237</v>
      </c>
      <c r="H176" s="11" t="s">
        <v>237</v>
      </c>
      <c r="I176" s="12" t="s">
        <v>237</v>
      </c>
      <c r="J176" s="13" t="s">
        <v>237</v>
      </c>
      <c r="K176" s="12" t="s">
        <v>237</v>
      </c>
      <c r="L176" s="12" t="s">
        <v>237</v>
      </c>
      <c r="M176" s="12" t="s">
        <v>237</v>
      </c>
      <c r="N176" s="14" t="s">
        <v>237</v>
      </c>
      <c r="O176" s="14" t="s">
        <v>237</v>
      </c>
    </row>
    <row r="177" spans="1:15">
      <c r="A177" s="1" t="s">
        <v>237</v>
      </c>
      <c r="B177" s="1" t="s">
        <v>237</v>
      </c>
      <c r="C177" s="1" t="s">
        <v>237</v>
      </c>
      <c r="D177" s="1" t="s">
        <v>237</v>
      </c>
      <c r="E177" s="10" t="s">
        <v>237</v>
      </c>
      <c r="F177" s="10" t="s">
        <v>237</v>
      </c>
      <c r="G177" s="10" t="s">
        <v>237</v>
      </c>
      <c r="H177" s="11" t="s">
        <v>237</v>
      </c>
      <c r="I177" s="12" t="s">
        <v>237</v>
      </c>
      <c r="J177" s="13" t="s">
        <v>237</v>
      </c>
      <c r="K177" s="12" t="s">
        <v>237</v>
      </c>
      <c r="L177" s="12" t="s">
        <v>237</v>
      </c>
      <c r="M177" s="12" t="s">
        <v>237</v>
      </c>
      <c r="N177" s="14" t="s">
        <v>237</v>
      </c>
      <c r="O177" s="14" t="s">
        <v>237</v>
      </c>
    </row>
    <row r="178" spans="1:15">
      <c r="A178" s="1" t="s">
        <v>237</v>
      </c>
      <c r="B178" s="1" t="s">
        <v>237</v>
      </c>
      <c r="C178" s="1" t="s">
        <v>237</v>
      </c>
      <c r="D178" s="1" t="s">
        <v>237</v>
      </c>
      <c r="E178" s="10" t="s">
        <v>237</v>
      </c>
      <c r="F178" s="10" t="s">
        <v>237</v>
      </c>
      <c r="G178" s="10" t="s">
        <v>237</v>
      </c>
      <c r="H178" s="11" t="s">
        <v>237</v>
      </c>
      <c r="I178" s="12" t="s">
        <v>237</v>
      </c>
      <c r="J178" s="13" t="s">
        <v>237</v>
      </c>
      <c r="K178" s="12" t="s">
        <v>237</v>
      </c>
      <c r="L178" s="12" t="s">
        <v>237</v>
      </c>
      <c r="M178" s="12" t="s">
        <v>237</v>
      </c>
      <c r="N178" s="14" t="s">
        <v>237</v>
      </c>
      <c r="O178" s="14" t="s">
        <v>237</v>
      </c>
    </row>
    <row r="179" spans="1:15">
      <c r="A179" s="1" t="s">
        <v>237</v>
      </c>
      <c r="B179" s="1" t="s">
        <v>237</v>
      </c>
      <c r="C179" s="1" t="s">
        <v>237</v>
      </c>
      <c r="D179" s="1" t="s">
        <v>237</v>
      </c>
      <c r="E179" s="10" t="s">
        <v>237</v>
      </c>
      <c r="F179" s="10" t="s">
        <v>237</v>
      </c>
      <c r="G179" s="10" t="s">
        <v>237</v>
      </c>
      <c r="H179" s="11" t="s">
        <v>237</v>
      </c>
      <c r="I179" s="12" t="s">
        <v>237</v>
      </c>
      <c r="J179" s="13" t="s">
        <v>237</v>
      </c>
      <c r="K179" s="12" t="s">
        <v>237</v>
      </c>
      <c r="L179" s="12" t="s">
        <v>237</v>
      </c>
      <c r="M179" s="12" t="s">
        <v>237</v>
      </c>
      <c r="N179" s="14" t="s">
        <v>237</v>
      </c>
      <c r="O179" s="14" t="s">
        <v>237</v>
      </c>
    </row>
    <row r="180" spans="1:15">
      <c r="A180" s="1" t="s">
        <v>237</v>
      </c>
      <c r="B180" s="1" t="s">
        <v>237</v>
      </c>
      <c r="C180" s="1" t="s">
        <v>237</v>
      </c>
      <c r="D180" s="1" t="s">
        <v>237</v>
      </c>
      <c r="E180" s="10" t="s">
        <v>237</v>
      </c>
      <c r="F180" s="10" t="s">
        <v>237</v>
      </c>
      <c r="G180" s="10" t="s">
        <v>237</v>
      </c>
      <c r="H180" s="11" t="s">
        <v>237</v>
      </c>
      <c r="I180" s="12" t="s">
        <v>237</v>
      </c>
      <c r="J180" s="13" t="s">
        <v>237</v>
      </c>
      <c r="K180" s="12" t="s">
        <v>237</v>
      </c>
      <c r="L180" s="12" t="s">
        <v>237</v>
      </c>
      <c r="M180" s="12" t="s">
        <v>237</v>
      </c>
      <c r="N180" s="14" t="s">
        <v>237</v>
      </c>
      <c r="O180" s="14" t="s">
        <v>237</v>
      </c>
    </row>
    <row r="181" spans="1:15">
      <c r="A181" s="1" t="s">
        <v>237</v>
      </c>
      <c r="B181" s="1" t="s">
        <v>237</v>
      </c>
      <c r="C181" s="1" t="s">
        <v>237</v>
      </c>
      <c r="D181" s="1" t="s">
        <v>237</v>
      </c>
      <c r="E181" s="10" t="s">
        <v>237</v>
      </c>
      <c r="F181" s="10" t="s">
        <v>237</v>
      </c>
      <c r="G181" s="10" t="s">
        <v>237</v>
      </c>
      <c r="H181" s="11" t="s">
        <v>237</v>
      </c>
      <c r="I181" s="12" t="s">
        <v>237</v>
      </c>
      <c r="J181" s="13" t="s">
        <v>237</v>
      </c>
      <c r="K181" s="12" t="s">
        <v>237</v>
      </c>
      <c r="L181" s="12" t="s">
        <v>237</v>
      </c>
      <c r="M181" s="12" t="s">
        <v>237</v>
      </c>
      <c r="N181" s="14" t="s">
        <v>237</v>
      </c>
      <c r="O181" s="14" t="s">
        <v>237</v>
      </c>
    </row>
    <row r="182" spans="1:15">
      <c r="A182" s="1" t="s">
        <v>237</v>
      </c>
      <c r="B182" s="1" t="s">
        <v>237</v>
      </c>
      <c r="C182" s="1" t="s">
        <v>237</v>
      </c>
      <c r="D182" s="1" t="s">
        <v>237</v>
      </c>
      <c r="E182" s="10" t="s">
        <v>237</v>
      </c>
      <c r="F182" s="10" t="s">
        <v>237</v>
      </c>
      <c r="G182" s="10" t="s">
        <v>237</v>
      </c>
      <c r="H182" s="11" t="s">
        <v>237</v>
      </c>
      <c r="I182" s="12" t="s">
        <v>237</v>
      </c>
      <c r="J182" s="13" t="s">
        <v>237</v>
      </c>
      <c r="K182" s="12" t="s">
        <v>237</v>
      </c>
      <c r="L182" s="12" t="s">
        <v>237</v>
      </c>
      <c r="M182" s="12" t="s">
        <v>237</v>
      </c>
      <c r="N182" s="14" t="s">
        <v>237</v>
      </c>
      <c r="O182" s="14" t="s">
        <v>237</v>
      </c>
    </row>
    <row r="183" spans="1:15">
      <c r="A183" s="1" t="s">
        <v>237</v>
      </c>
      <c r="B183" s="1" t="s">
        <v>237</v>
      </c>
      <c r="C183" s="1" t="s">
        <v>237</v>
      </c>
      <c r="D183" s="1" t="s">
        <v>237</v>
      </c>
      <c r="E183" s="10" t="s">
        <v>237</v>
      </c>
      <c r="F183" s="10" t="s">
        <v>237</v>
      </c>
      <c r="G183" s="10" t="s">
        <v>237</v>
      </c>
      <c r="H183" s="11" t="s">
        <v>237</v>
      </c>
      <c r="I183" s="12" t="s">
        <v>237</v>
      </c>
      <c r="J183" s="13" t="s">
        <v>237</v>
      </c>
      <c r="K183" s="12" t="s">
        <v>237</v>
      </c>
      <c r="L183" s="12" t="s">
        <v>237</v>
      </c>
      <c r="M183" s="12" t="s">
        <v>237</v>
      </c>
      <c r="N183" s="14" t="s">
        <v>237</v>
      </c>
      <c r="O183" s="14" t="s">
        <v>237</v>
      </c>
    </row>
    <row r="184" spans="1:15">
      <c r="A184" s="1" t="s">
        <v>237</v>
      </c>
      <c r="B184" s="1" t="s">
        <v>237</v>
      </c>
      <c r="C184" s="1" t="s">
        <v>237</v>
      </c>
      <c r="D184" s="1" t="s">
        <v>237</v>
      </c>
      <c r="E184" s="10" t="s">
        <v>237</v>
      </c>
      <c r="F184" s="10" t="s">
        <v>237</v>
      </c>
      <c r="G184" s="10" t="s">
        <v>237</v>
      </c>
      <c r="H184" s="11" t="s">
        <v>237</v>
      </c>
      <c r="I184" s="12" t="s">
        <v>237</v>
      </c>
      <c r="J184" s="13" t="s">
        <v>237</v>
      </c>
      <c r="K184" s="12" t="s">
        <v>237</v>
      </c>
      <c r="L184" s="12" t="s">
        <v>237</v>
      </c>
      <c r="M184" s="12" t="s">
        <v>237</v>
      </c>
      <c r="N184" s="14" t="s">
        <v>237</v>
      </c>
      <c r="O184" s="14" t="s">
        <v>237</v>
      </c>
    </row>
    <row r="185" spans="1:15">
      <c r="A185" s="1" t="s">
        <v>237</v>
      </c>
      <c r="B185" s="1" t="s">
        <v>237</v>
      </c>
      <c r="C185" s="1" t="s">
        <v>237</v>
      </c>
      <c r="D185" s="1" t="s">
        <v>237</v>
      </c>
      <c r="E185" s="10" t="s">
        <v>237</v>
      </c>
      <c r="F185" s="10" t="s">
        <v>237</v>
      </c>
      <c r="G185" s="10" t="s">
        <v>237</v>
      </c>
      <c r="H185" s="11" t="s">
        <v>237</v>
      </c>
      <c r="I185" s="12" t="s">
        <v>237</v>
      </c>
      <c r="J185" s="13" t="s">
        <v>237</v>
      </c>
      <c r="K185" s="12" t="s">
        <v>237</v>
      </c>
      <c r="L185" s="12" t="s">
        <v>237</v>
      </c>
      <c r="M185" s="12" t="s">
        <v>237</v>
      </c>
      <c r="N185" s="14" t="s">
        <v>237</v>
      </c>
      <c r="O185" s="14" t="s">
        <v>237</v>
      </c>
    </row>
    <row r="186" spans="1:15">
      <c r="A186" s="1" t="s">
        <v>237</v>
      </c>
      <c r="B186" s="1" t="s">
        <v>237</v>
      </c>
      <c r="C186" s="1" t="s">
        <v>237</v>
      </c>
      <c r="D186" s="1" t="s">
        <v>237</v>
      </c>
      <c r="E186" s="10" t="s">
        <v>237</v>
      </c>
      <c r="F186" s="10" t="s">
        <v>237</v>
      </c>
      <c r="G186" s="10" t="s">
        <v>237</v>
      </c>
      <c r="H186" s="11" t="s">
        <v>237</v>
      </c>
      <c r="I186" s="12" t="s">
        <v>237</v>
      </c>
      <c r="J186" s="13" t="s">
        <v>237</v>
      </c>
      <c r="K186" s="12" t="s">
        <v>237</v>
      </c>
      <c r="L186" s="12" t="s">
        <v>237</v>
      </c>
      <c r="M186" s="12" t="s">
        <v>237</v>
      </c>
      <c r="N186" s="14" t="s">
        <v>237</v>
      </c>
      <c r="O186" s="14" t="s">
        <v>237</v>
      </c>
    </row>
    <row r="187" spans="1:15">
      <c r="A187" s="1" t="s">
        <v>237</v>
      </c>
      <c r="B187" s="1" t="s">
        <v>237</v>
      </c>
      <c r="C187" s="1" t="s">
        <v>237</v>
      </c>
      <c r="D187" s="1" t="s">
        <v>237</v>
      </c>
      <c r="E187" s="10" t="s">
        <v>237</v>
      </c>
      <c r="F187" s="10" t="s">
        <v>237</v>
      </c>
      <c r="G187" s="10" t="s">
        <v>237</v>
      </c>
      <c r="H187" s="11" t="s">
        <v>237</v>
      </c>
      <c r="I187" s="12" t="s">
        <v>237</v>
      </c>
      <c r="J187" s="13" t="s">
        <v>237</v>
      </c>
      <c r="K187" s="12" t="s">
        <v>237</v>
      </c>
      <c r="L187" s="12" t="s">
        <v>237</v>
      </c>
      <c r="M187" s="12" t="s">
        <v>237</v>
      </c>
      <c r="N187" s="14" t="s">
        <v>237</v>
      </c>
      <c r="O187" s="14" t="s">
        <v>237</v>
      </c>
    </row>
    <row r="188" spans="1:15">
      <c r="A188" s="1" t="s">
        <v>237</v>
      </c>
      <c r="B188" s="1" t="s">
        <v>237</v>
      </c>
      <c r="C188" s="1" t="s">
        <v>237</v>
      </c>
      <c r="D188" s="1" t="s">
        <v>237</v>
      </c>
      <c r="E188" s="10" t="s">
        <v>237</v>
      </c>
      <c r="F188" s="10" t="s">
        <v>237</v>
      </c>
      <c r="G188" s="10" t="s">
        <v>237</v>
      </c>
      <c r="H188" s="11" t="s">
        <v>237</v>
      </c>
      <c r="I188" s="12" t="s">
        <v>237</v>
      </c>
      <c r="J188" s="13" t="s">
        <v>237</v>
      </c>
      <c r="K188" s="12" t="s">
        <v>237</v>
      </c>
      <c r="L188" s="12" t="s">
        <v>237</v>
      </c>
      <c r="M188" s="12" t="s">
        <v>237</v>
      </c>
      <c r="N188" s="14" t="s">
        <v>237</v>
      </c>
      <c r="O188" s="14" t="s">
        <v>237</v>
      </c>
    </row>
    <row r="189" spans="1:15">
      <c r="A189" s="1" t="s">
        <v>237</v>
      </c>
      <c r="B189" s="1" t="s">
        <v>237</v>
      </c>
      <c r="C189" s="1" t="s">
        <v>237</v>
      </c>
      <c r="D189" s="1" t="s">
        <v>237</v>
      </c>
      <c r="E189" s="10" t="s">
        <v>237</v>
      </c>
      <c r="F189" s="10" t="s">
        <v>237</v>
      </c>
      <c r="G189" s="10" t="s">
        <v>237</v>
      </c>
      <c r="H189" s="11" t="s">
        <v>237</v>
      </c>
      <c r="I189" s="12" t="s">
        <v>237</v>
      </c>
      <c r="J189" s="13" t="s">
        <v>237</v>
      </c>
      <c r="K189" s="12" t="s">
        <v>237</v>
      </c>
      <c r="L189" s="12" t="s">
        <v>237</v>
      </c>
      <c r="M189" s="12" t="s">
        <v>237</v>
      </c>
      <c r="N189" s="14" t="s">
        <v>237</v>
      </c>
      <c r="O189" s="14" t="s">
        <v>237</v>
      </c>
    </row>
    <row r="190" spans="1:15">
      <c r="A190" s="1" t="s">
        <v>237</v>
      </c>
      <c r="B190" s="1" t="s">
        <v>237</v>
      </c>
      <c r="C190" s="1" t="s">
        <v>237</v>
      </c>
      <c r="D190" s="1" t="s">
        <v>237</v>
      </c>
      <c r="E190" s="10" t="s">
        <v>237</v>
      </c>
      <c r="F190" s="10" t="s">
        <v>237</v>
      </c>
      <c r="G190" s="10" t="s">
        <v>237</v>
      </c>
      <c r="H190" s="11" t="s">
        <v>237</v>
      </c>
      <c r="I190" s="12" t="s">
        <v>237</v>
      </c>
      <c r="J190" s="13" t="s">
        <v>237</v>
      </c>
      <c r="K190" s="12" t="s">
        <v>237</v>
      </c>
      <c r="L190" s="12" t="s">
        <v>237</v>
      </c>
      <c r="M190" s="12" t="s">
        <v>237</v>
      </c>
      <c r="N190" s="14" t="s">
        <v>237</v>
      </c>
      <c r="O190" s="14" t="s">
        <v>237</v>
      </c>
    </row>
    <row r="191" spans="1:15">
      <c r="A191" s="1" t="s">
        <v>237</v>
      </c>
      <c r="B191" s="1" t="s">
        <v>237</v>
      </c>
      <c r="C191" s="1" t="s">
        <v>237</v>
      </c>
      <c r="D191" s="1" t="s">
        <v>237</v>
      </c>
      <c r="E191" s="10" t="s">
        <v>237</v>
      </c>
      <c r="F191" s="10" t="s">
        <v>237</v>
      </c>
      <c r="G191" s="10" t="s">
        <v>237</v>
      </c>
      <c r="H191" s="11" t="s">
        <v>237</v>
      </c>
      <c r="I191" s="12" t="s">
        <v>237</v>
      </c>
      <c r="J191" s="13" t="s">
        <v>237</v>
      </c>
      <c r="K191" s="12" t="s">
        <v>237</v>
      </c>
      <c r="L191" s="12" t="s">
        <v>237</v>
      </c>
      <c r="M191" s="12" t="s">
        <v>237</v>
      </c>
      <c r="N191" s="14" t="s">
        <v>237</v>
      </c>
      <c r="O191" s="14" t="s">
        <v>237</v>
      </c>
    </row>
    <row r="192" spans="1:15">
      <c r="A192" s="1" t="s">
        <v>237</v>
      </c>
      <c r="B192" s="1" t="s">
        <v>237</v>
      </c>
      <c r="C192" s="1" t="s">
        <v>237</v>
      </c>
      <c r="D192" s="1" t="s">
        <v>237</v>
      </c>
      <c r="E192" s="10" t="s">
        <v>237</v>
      </c>
      <c r="F192" s="10" t="s">
        <v>237</v>
      </c>
      <c r="G192" s="10" t="s">
        <v>237</v>
      </c>
      <c r="H192" s="11" t="s">
        <v>237</v>
      </c>
      <c r="I192" s="12" t="s">
        <v>237</v>
      </c>
      <c r="J192" s="13" t="s">
        <v>237</v>
      </c>
      <c r="K192" s="12" t="s">
        <v>237</v>
      </c>
      <c r="L192" s="12" t="s">
        <v>237</v>
      </c>
      <c r="M192" s="12" t="s">
        <v>237</v>
      </c>
      <c r="N192" s="14" t="s">
        <v>237</v>
      </c>
      <c r="O192" s="14" t="s">
        <v>237</v>
      </c>
    </row>
    <row r="193" spans="1:15">
      <c r="A193" s="1" t="s">
        <v>237</v>
      </c>
      <c r="B193" s="1" t="s">
        <v>237</v>
      </c>
      <c r="C193" s="1" t="s">
        <v>237</v>
      </c>
      <c r="D193" s="1" t="s">
        <v>237</v>
      </c>
      <c r="E193" s="10" t="s">
        <v>237</v>
      </c>
      <c r="F193" s="10" t="s">
        <v>237</v>
      </c>
      <c r="G193" s="10" t="s">
        <v>237</v>
      </c>
      <c r="H193" s="11" t="s">
        <v>237</v>
      </c>
      <c r="I193" s="12" t="s">
        <v>237</v>
      </c>
      <c r="J193" s="13" t="s">
        <v>237</v>
      </c>
      <c r="K193" s="12" t="s">
        <v>237</v>
      </c>
      <c r="L193" s="12" t="s">
        <v>237</v>
      </c>
      <c r="M193" s="12" t="s">
        <v>237</v>
      </c>
      <c r="N193" s="14" t="s">
        <v>237</v>
      </c>
      <c r="O193" s="14" t="s">
        <v>237</v>
      </c>
    </row>
    <row r="194" spans="1:15">
      <c r="A194" s="1" t="s">
        <v>237</v>
      </c>
      <c r="B194" s="1" t="s">
        <v>237</v>
      </c>
      <c r="C194" s="1" t="s">
        <v>237</v>
      </c>
      <c r="D194" s="1" t="s">
        <v>237</v>
      </c>
      <c r="E194" s="10" t="s">
        <v>237</v>
      </c>
      <c r="F194" s="10" t="s">
        <v>237</v>
      </c>
      <c r="G194" s="10" t="s">
        <v>237</v>
      </c>
      <c r="H194" s="11" t="s">
        <v>237</v>
      </c>
      <c r="I194" s="12" t="s">
        <v>237</v>
      </c>
      <c r="J194" s="13" t="s">
        <v>237</v>
      </c>
      <c r="K194" s="12" t="s">
        <v>237</v>
      </c>
      <c r="L194" s="12" t="s">
        <v>237</v>
      </c>
      <c r="M194" s="12" t="s">
        <v>237</v>
      </c>
      <c r="N194" s="14" t="s">
        <v>237</v>
      </c>
      <c r="O194" s="14" t="s">
        <v>237</v>
      </c>
    </row>
    <row r="195" spans="1:15">
      <c r="A195" s="1" t="s">
        <v>237</v>
      </c>
      <c r="B195" s="1" t="s">
        <v>237</v>
      </c>
      <c r="C195" s="1" t="s">
        <v>237</v>
      </c>
      <c r="D195" s="1" t="s">
        <v>237</v>
      </c>
      <c r="E195" s="10" t="s">
        <v>237</v>
      </c>
      <c r="F195" s="10" t="s">
        <v>237</v>
      </c>
      <c r="G195" s="10" t="s">
        <v>237</v>
      </c>
      <c r="H195" s="11" t="s">
        <v>237</v>
      </c>
      <c r="I195" s="12" t="s">
        <v>237</v>
      </c>
      <c r="J195" s="13" t="s">
        <v>237</v>
      </c>
      <c r="K195" s="12" t="s">
        <v>237</v>
      </c>
      <c r="L195" s="12" t="s">
        <v>237</v>
      </c>
      <c r="M195" s="12" t="s">
        <v>237</v>
      </c>
      <c r="N195" s="14" t="s">
        <v>237</v>
      </c>
      <c r="O195" s="14" t="s">
        <v>237</v>
      </c>
    </row>
    <row r="196" spans="1:15">
      <c r="A196" s="1" t="s">
        <v>237</v>
      </c>
      <c r="B196" s="1" t="s">
        <v>237</v>
      </c>
      <c r="C196" s="1" t="s">
        <v>237</v>
      </c>
      <c r="D196" s="1" t="s">
        <v>237</v>
      </c>
      <c r="E196" s="10" t="s">
        <v>237</v>
      </c>
      <c r="F196" s="10" t="s">
        <v>237</v>
      </c>
      <c r="G196" s="10" t="s">
        <v>237</v>
      </c>
      <c r="H196" s="11" t="s">
        <v>237</v>
      </c>
      <c r="I196" s="12" t="s">
        <v>237</v>
      </c>
      <c r="J196" s="13" t="s">
        <v>237</v>
      </c>
      <c r="K196" s="12" t="s">
        <v>237</v>
      </c>
      <c r="L196" s="12" t="s">
        <v>237</v>
      </c>
      <c r="M196" s="12" t="s">
        <v>237</v>
      </c>
      <c r="N196" s="14" t="s">
        <v>237</v>
      </c>
      <c r="O196" s="14" t="s">
        <v>237</v>
      </c>
    </row>
    <row r="197" spans="1:15">
      <c r="A197" s="1" t="s">
        <v>237</v>
      </c>
      <c r="B197" s="1" t="s">
        <v>237</v>
      </c>
      <c r="C197" s="1" t="s">
        <v>237</v>
      </c>
      <c r="D197" s="1" t="s">
        <v>237</v>
      </c>
      <c r="E197" s="10" t="s">
        <v>237</v>
      </c>
      <c r="F197" s="10" t="s">
        <v>237</v>
      </c>
      <c r="G197" s="10" t="s">
        <v>237</v>
      </c>
      <c r="H197" s="11" t="s">
        <v>237</v>
      </c>
      <c r="I197" s="12" t="s">
        <v>237</v>
      </c>
      <c r="J197" s="13" t="s">
        <v>237</v>
      </c>
      <c r="K197" s="12" t="s">
        <v>237</v>
      </c>
      <c r="L197" s="12" t="s">
        <v>237</v>
      </c>
      <c r="M197" s="12" t="s">
        <v>237</v>
      </c>
      <c r="N197" s="14" t="s">
        <v>237</v>
      </c>
      <c r="O197" s="14" t="s">
        <v>237</v>
      </c>
    </row>
    <row r="198" spans="1:15">
      <c r="A198" s="1" t="s">
        <v>237</v>
      </c>
      <c r="B198" s="1" t="s">
        <v>237</v>
      </c>
      <c r="C198" s="1" t="s">
        <v>237</v>
      </c>
      <c r="D198" s="1" t="s">
        <v>237</v>
      </c>
      <c r="E198" s="10" t="s">
        <v>237</v>
      </c>
      <c r="F198" s="10" t="s">
        <v>237</v>
      </c>
      <c r="G198" s="10" t="s">
        <v>237</v>
      </c>
      <c r="H198" s="11" t="s">
        <v>237</v>
      </c>
      <c r="I198" s="12" t="s">
        <v>237</v>
      </c>
      <c r="J198" s="13" t="s">
        <v>237</v>
      </c>
      <c r="K198" s="12" t="s">
        <v>237</v>
      </c>
      <c r="L198" s="12" t="s">
        <v>237</v>
      </c>
      <c r="M198" s="12" t="s">
        <v>237</v>
      </c>
      <c r="N198" s="14" t="s">
        <v>237</v>
      </c>
      <c r="O198" s="14" t="s">
        <v>237</v>
      </c>
    </row>
    <row r="199" spans="1:15">
      <c r="A199" s="1" t="s">
        <v>237</v>
      </c>
      <c r="B199" s="1" t="s">
        <v>237</v>
      </c>
      <c r="C199" s="1" t="s">
        <v>237</v>
      </c>
      <c r="D199" s="1" t="s">
        <v>237</v>
      </c>
      <c r="E199" s="10" t="s">
        <v>237</v>
      </c>
      <c r="F199" s="10" t="s">
        <v>237</v>
      </c>
      <c r="G199" s="10" t="s">
        <v>237</v>
      </c>
      <c r="H199" s="11" t="s">
        <v>237</v>
      </c>
      <c r="I199" s="12" t="s">
        <v>237</v>
      </c>
      <c r="J199" s="13" t="s">
        <v>237</v>
      </c>
      <c r="K199" s="12" t="s">
        <v>237</v>
      </c>
      <c r="L199" s="12" t="s">
        <v>237</v>
      </c>
      <c r="M199" s="12" t="s">
        <v>237</v>
      </c>
      <c r="N199" s="14" t="s">
        <v>237</v>
      </c>
      <c r="O199" s="14" t="s">
        <v>237</v>
      </c>
    </row>
    <row r="200" spans="1:15">
      <c r="A200" s="1" t="s">
        <v>237</v>
      </c>
      <c r="B200" s="1" t="s">
        <v>237</v>
      </c>
      <c r="C200" s="1" t="s">
        <v>237</v>
      </c>
      <c r="D200" s="1" t="s">
        <v>237</v>
      </c>
      <c r="E200" s="10" t="s">
        <v>237</v>
      </c>
      <c r="F200" s="10" t="s">
        <v>237</v>
      </c>
      <c r="G200" s="10" t="s">
        <v>237</v>
      </c>
      <c r="H200" s="11" t="s">
        <v>237</v>
      </c>
      <c r="I200" s="12" t="s">
        <v>237</v>
      </c>
      <c r="J200" s="13" t="s">
        <v>237</v>
      </c>
      <c r="K200" s="12" t="s">
        <v>237</v>
      </c>
      <c r="L200" s="12" t="s">
        <v>237</v>
      </c>
      <c r="M200" s="12" t="s">
        <v>237</v>
      </c>
      <c r="N200" s="14" t="s">
        <v>237</v>
      </c>
      <c r="O200" s="14" t="s">
        <v>237</v>
      </c>
    </row>
    <row r="201" spans="1:15">
      <c r="A201" s="1" t="s">
        <v>237</v>
      </c>
      <c r="B201" s="1" t="s">
        <v>237</v>
      </c>
      <c r="C201" s="1" t="s">
        <v>237</v>
      </c>
      <c r="D201" s="1" t="s">
        <v>237</v>
      </c>
      <c r="E201" s="10" t="s">
        <v>237</v>
      </c>
      <c r="F201" s="10" t="s">
        <v>237</v>
      </c>
      <c r="G201" s="10" t="s">
        <v>237</v>
      </c>
      <c r="H201" s="11" t="s">
        <v>237</v>
      </c>
      <c r="I201" s="12" t="s">
        <v>237</v>
      </c>
      <c r="J201" s="13" t="s">
        <v>237</v>
      </c>
      <c r="K201" s="12" t="s">
        <v>237</v>
      </c>
      <c r="L201" s="12" t="s">
        <v>237</v>
      </c>
      <c r="M201" s="12" t="s">
        <v>237</v>
      </c>
      <c r="N201" s="14" t="s">
        <v>237</v>
      </c>
      <c r="O201" s="14" t="s">
        <v>237</v>
      </c>
    </row>
    <row r="202" spans="1:15">
      <c r="A202" s="1" t="s">
        <v>237</v>
      </c>
      <c r="B202" s="1" t="s">
        <v>237</v>
      </c>
      <c r="C202" s="1" t="s">
        <v>237</v>
      </c>
      <c r="D202" s="1" t="s">
        <v>237</v>
      </c>
      <c r="E202" s="10" t="s">
        <v>237</v>
      </c>
      <c r="F202" s="10" t="s">
        <v>237</v>
      </c>
      <c r="G202" s="10" t="s">
        <v>237</v>
      </c>
      <c r="H202" s="11" t="s">
        <v>237</v>
      </c>
      <c r="I202" s="12" t="s">
        <v>237</v>
      </c>
      <c r="J202" s="13" t="s">
        <v>237</v>
      </c>
      <c r="K202" s="12" t="s">
        <v>237</v>
      </c>
      <c r="L202" s="12" t="s">
        <v>237</v>
      </c>
      <c r="M202" s="12" t="s">
        <v>237</v>
      </c>
      <c r="N202" s="14" t="s">
        <v>237</v>
      </c>
      <c r="O202" s="14" t="s">
        <v>237</v>
      </c>
    </row>
    <row r="203" spans="1:15">
      <c r="A203" s="1" t="s">
        <v>237</v>
      </c>
      <c r="B203" s="1" t="s">
        <v>237</v>
      </c>
      <c r="C203" s="1" t="s">
        <v>237</v>
      </c>
      <c r="D203" s="1" t="s">
        <v>237</v>
      </c>
      <c r="E203" s="10" t="s">
        <v>237</v>
      </c>
      <c r="F203" s="10" t="s">
        <v>237</v>
      </c>
      <c r="G203" s="10" t="s">
        <v>237</v>
      </c>
      <c r="H203" s="11" t="s">
        <v>237</v>
      </c>
      <c r="I203" s="12" t="s">
        <v>237</v>
      </c>
      <c r="J203" s="13" t="s">
        <v>237</v>
      </c>
      <c r="K203" s="12" t="s">
        <v>237</v>
      </c>
      <c r="L203" s="12" t="s">
        <v>237</v>
      </c>
      <c r="M203" s="12" t="s">
        <v>237</v>
      </c>
      <c r="N203" s="14" t="s">
        <v>237</v>
      </c>
      <c r="O203" s="14" t="s">
        <v>237</v>
      </c>
    </row>
    <row r="204" spans="1:15">
      <c r="A204" s="1" t="s">
        <v>237</v>
      </c>
      <c r="B204" s="1" t="s">
        <v>237</v>
      </c>
      <c r="C204" s="1" t="s">
        <v>237</v>
      </c>
      <c r="D204" s="1" t="s">
        <v>237</v>
      </c>
      <c r="E204" s="10" t="s">
        <v>237</v>
      </c>
      <c r="F204" s="10" t="s">
        <v>237</v>
      </c>
      <c r="G204" s="10" t="s">
        <v>237</v>
      </c>
      <c r="H204" s="11" t="s">
        <v>237</v>
      </c>
      <c r="I204" s="12" t="s">
        <v>237</v>
      </c>
      <c r="J204" s="13" t="s">
        <v>237</v>
      </c>
      <c r="K204" s="12" t="s">
        <v>237</v>
      </c>
      <c r="L204" s="12" t="s">
        <v>237</v>
      </c>
      <c r="M204" s="12" t="s">
        <v>237</v>
      </c>
      <c r="N204" s="14" t="s">
        <v>237</v>
      </c>
      <c r="O204" s="14" t="s">
        <v>237</v>
      </c>
    </row>
    <row r="205" spans="1:15">
      <c r="A205" s="1" t="s">
        <v>237</v>
      </c>
      <c r="B205" s="1" t="s">
        <v>237</v>
      </c>
      <c r="C205" s="1" t="s">
        <v>237</v>
      </c>
      <c r="D205" s="1" t="s">
        <v>237</v>
      </c>
      <c r="E205" s="10" t="s">
        <v>237</v>
      </c>
      <c r="F205" s="10" t="s">
        <v>237</v>
      </c>
      <c r="G205" s="10" t="s">
        <v>237</v>
      </c>
      <c r="H205" s="11" t="s">
        <v>237</v>
      </c>
      <c r="I205" s="12" t="s">
        <v>237</v>
      </c>
      <c r="J205" s="13" t="s">
        <v>237</v>
      </c>
      <c r="K205" s="12" t="s">
        <v>237</v>
      </c>
      <c r="L205" s="12" t="s">
        <v>237</v>
      </c>
      <c r="M205" s="12" t="s">
        <v>237</v>
      </c>
      <c r="N205" s="14" t="s">
        <v>237</v>
      </c>
      <c r="O205" s="14" t="s">
        <v>237</v>
      </c>
    </row>
    <row r="206" spans="1:15">
      <c r="A206" s="1" t="s">
        <v>237</v>
      </c>
      <c r="B206" s="1" t="s">
        <v>237</v>
      </c>
      <c r="C206" s="1" t="s">
        <v>237</v>
      </c>
      <c r="D206" s="1" t="s">
        <v>237</v>
      </c>
      <c r="E206" s="10" t="s">
        <v>237</v>
      </c>
      <c r="F206" s="10" t="s">
        <v>237</v>
      </c>
      <c r="G206" s="10" t="s">
        <v>237</v>
      </c>
      <c r="H206" s="11" t="s">
        <v>237</v>
      </c>
      <c r="I206" s="12" t="s">
        <v>237</v>
      </c>
      <c r="J206" s="13" t="s">
        <v>237</v>
      </c>
      <c r="K206" s="12" t="s">
        <v>237</v>
      </c>
      <c r="L206" s="12" t="s">
        <v>237</v>
      </c>
      <c r="M206" s="12" t="s">
        <v>237</v>
      </c>
      <c r="N206" s="14" t="s">
        <v>237</v>
      </c>
      <c r="O206" s="14" t="s">
        <v>237</v>
      </c>
    </row>
    <row r="207" spans="1:15">
      <c r="A207" s="1" t="s">
        <v>237</v>
      </c>
      <c r="B207" s="1" t="s">
        <v>237</v>
      </c>
      <c r="C207" s="1" t="s">
        <v>237</v>
      </c>
      <c r="D207" s="1" t="s">
        <v>237</v>
      </c>
      <c r="E207" s="10" t="s">
        <v>237</v>
      </c>
      <c r="F207" s="10" t="s">
        <v>237</v>
      </c>
      <c r="G207" s="10" t="s">
        <v>237</v>
      </c>
      <c r="H207" s="11" t="s">
        <v>237</v>
      </c>
      <c r="I207" s="12" t="s">
        <v>237</v>
      </c>
      <c r="J207" s="13" t="s">
        <v>237</v>
      </c>
      <c r="K207" s="12" t="s">
        <v>237</v>
      </c>
      <c r="L207" s="12" t="s">
        <v>237</v>
      </c>
      <c r="M207" s="12" t="s">
        <v>237</v>
      </c>
      <c r="N207" s="14" t="s">
        <v>237</v>
      </c>
      <c r="O207" s="14" t="s">
        <v>237</v>
      </c>
    </row>
    <row r="208" spans="1:15">
      <c r="A208" s="1" t="s">
        <v>237</v>
      </c>
      <c r="B208" s="1" t="s">
        <v>237</v>
      </c>
      <c r="C208" s="1" t="s">
        <v>237</v>
      </c>
      <c r="D208" s="1" t="s">
        <v>237</v>
      </c>
      <c r="E208" s="10" t="s">
        <v>237</v>
      </c>
      <c r="F208" s="10" t="s">
        <v>237</v>
      </c>
      <c r="G208" s="10" t="s">
        <v>237</v>
      </c>
      <c r="H208" s="11" t="s">
        <v>237</v>
      </c>
      <c r="I208" s="12" t="s">
        <v>237</v>
      </c>
      <c r="J208" s="13" t="s">
        <v>237</v>
      </c>
      <c r="K208" s="12" t="s">
        <v>237</v>
      </c>
      <c r="L208" s="12" t="s">
        <v>237</v>
      </c>
      <c r="M208" s="12" t="s">
        <v>237</v>
      </c>
      <c r="N208" s="14" t="s">
        <v>237</v>
      </c>
      <c r="O208" s="14" t="s">
        <v>237</v>
      </c>
    </row>
    <row r="209" spans="1:15">
      <c r="A209" s="1" t="s">
        <v>237</v>
      </c>
      <c r="B209" s="1" t="s">
        <v>237</v>
      </c>
      <c r="C209" s="1" t="s">
        <v>237</v>
      </c>
      <c r="D209" s="1" t="s">
        <v>237</v>
      </c>
      <c r="E209" s="10" t="s">
        <v>237</v>
      </c>
      <c r="F209" s="10" t="s">
        <v>237</v>
      </c>
      <c r="G209" s="10" t="s">
        <v>237</v>
      </c>
      <c r="H209" s="11" t="s">
        <v>237</v>
      </c>
      <c r="I209" s="12" t="s">
        <v>237</v>
      </c>
      <c r="J209" s="13" t="s">
        <v>237</v>
      </c>
      <c r="K209" s="12" t="s">
        <v>237</v>
      </c>
      <c r="L209" s="12" t="s">
        <v>237</v>
      </c>
      <c r="M209" s="12" t="s">
        <v>237</v>
      </c>
      <c r="N209" s="14" t="s">
        <v>237</v>
      </c>
      <c r="O209" s="14" t="s">
        <v>237</v>
      </c>
    </row>
    <row r="210" spans="1:15">
      <c r="A210" s="1" t="s">
        <v>237</v>
      </c>
      <c r="B210" s="1" t="s">
        <v>237</v>
      </c>
      <c r="C210" s="1" t="s">
        <v>237</v>
      </c>
      <c r="D210" s="1" t="s">
        <v>237</v>
      </c>
      <c r="E210" s="10" t="s">
        <v>237</v>
      </c>
      <c r="F210" s="10" t="s">
        <v>237</v>
      </c>
      <c r="G210" s="10" t="s">
        <v>237</v>
      </c>
      <c r="H210" s="11" t="s">
        <v>237</v>
      </c>
      <c r="I210" s="12" t="s">
        <v>237</v>
      </c>
      <c r="J210" s="13" t="s">
        <v>237</v>
      </c>
      <c r="K210" s="12" t="s">
        <v>237</v>
      </c>
      <c r="L210" s="12" t="s">
        <v>237</v>
      </c>
      <c r="M210" s="12" t="s">
        <v>237</v>
      </c>
      <c r="N210" s="14" t="s">
        <v>237</v>
      </c>
      <c r="O210" s="14" t="s">
        <v>237</v>
      </c>
    </row>
    <row r="211" spans="1:15">
      <c r="A211" s="1" t="s">
        <v>237</v>
      </c>
      <c r="B211" s="1" t="s">
        <v>237</v>
      </c>
      <c r="C211" s="1" t="s">
        <v>237</v>
      </c>
      <c r="D211" s="1" t="s">
        <v>237</v>
      </c>
      <c r="E211" s="10" t="s">
        <v>237</v>
      </c>
      <c r="F211" s="10" t="s">
        <v>237</v>
      </c>
      <c r="G211" s="10" t="s">
        <v>237</v>
      </c>
      <c r="H211" s="11" t="s">
        <v>237</v>
      </c>
      <c r="I211" s="12" t="s">
        <v>237</v>
      </c>
      <c r="J211" s="13" t="s">
        <v>237</v>
      </c>
      <c r="K211" s="12" t="s">
        <v>237</v>
      </c>
      <c r="L211" s="12" t="s">
        <v>237</v>
      </c>
      <c r="M211" s="12" t="s">
        <v>237</v>
      </c>
      <c r="N211" s="14" t="s">
        <v>237</v>
      </c>
      <c r="O211" s="14" t="s">
        <v>237</v>
      </c>
    </row>
    <row r="212" spans="1:15">
      <c r="A212" s="1" t="s">
        <v>237</v>
      </c>
      <c r="B212" s="1" t="s">
        <v>237</v>
      </c>
      <c r="C212" s="1" t="s">
        <v>237</v>
      </c>
      <c r="D212" s="1" t="s">
        <v>237</v>
      </c>
      <c r="E212" s="10" t="s">
        <v>237</v>
      </c>
      <c r="F212" s="10" t="s">
        <v>237</v>
      </c>
      <c r="G212" s="10" t="s">
        <v>237</v>
      </c>
      <c r="H212" s="11" t="s">
        <v>237</v>
      </c>
      <c r="I212" s="12" t="s">
        <v>237</v>
      </c>
      <c r="J212" s="13" t="s">
        <v>237</v>
      </c>
      <c r="K212" s="12" t="s">
        <v>237</v>
      </c>
      <c r="L212" s="12" t="s">
        <v>237</v>
      </c>
      <c r="M212" s="12" t="s">
        <v>237</v>
      </c>
      <c r="N212" s="14" t="s">
        <v>237</v>
      </c>
      <c r="O212" s="14" t="s">
        <v>237</v>
      </c>
    </row>
    <row r="213" spans="1:15">
      <c r="A213" s="1" t="s">
        <v>237</v>
      </c>
      <c r="B213" s="1" t="s">
        <v>237</v>
      </c>
      <c r="C213" s="1" t="s">
        <v>237</v>
      </c>
      <c r="D213" s="1" t="s">
        <v>237</v>
      </c>
      <c r="E213" s="10" t="s">
        <v>237</v>
      </c>
      <c r="F213" s="10" t="s">
        <v>237</v>
      </c>
      <c r="G213" s="10" t="s">
        <v>237</v>
      </c>
      <c r="H213" s="11" t="s">
        <v>237</v>
      </c>
      <c r="I213" s="12" t="s">
        <v>237</v>
      </c>
      <c r="J213" s="13" t="s">
        <v>237</v>
      </c>
      <c r="K213" s="12" t="s">
        <v>237</v>
      </c>
      <c r="L213" s="12" t="s">
        <v>237</v>
      </c>
      <c r="M213" s="12" t="s">
        <v>237</v>
      </c>
      <c r="N213" s="14" t="s">
        <v>237</v>
      </c>
      <c r="O213" s="14" t="s">
        <v>237</v>
      </c>
    </row>
    <row r="214" spans="1:15">
      <c r="A214" s="1" t="s">
        <v>237</v>
      </c>
      <c r="B214" s="1" t="s">
        <v>237</v>
      </c>
      <c r="C214" s="1" t="s">
        <v>237</v>
      </c>
      <c r="D214" s="1" t="s">
        <v>237</v>
      </c>
      <c r="E214" s="10" t="s">
        <v>237</v>
      </c>
      <c r="F214" s="10" t="s">
        <v>237</v>
      </c>
      <c r="G214" s="10" t="s">
        <v>237</v>
      </c>
      <c r="H214" s="11" t="s">
        <v>237</v>
      </c>
      <c r="I214" s="12" t="s">
        <v>237</v>
      </c>
      <c r="J214" s="13" t="s">
        <v>237</v>
      </c>
      <c r="K214" s="12" t="s">
        <v>237</v>
      </c>
      <c r="L214" s="12" t="s">
        <v>237</v>
      </c>
      <c r="M214" s="12" t="s">
        <v>237</v>
      </c>
      <c r="N214" s="14" t="s">
        <v>237</v>
      </c>
      <c r="O214" s="14" t="s">
        <v>237</v>
      </c>
    </row>
    <row r="215" spans="1:15">
      <c r="A215" s="1" t="s">
        <v>237</v>
      </c>
      <c r="B215" s="1" t="s">
        <v>237</v>
      </c>
      <c r="C215" s="1" t="s">
        <v>237</v>
      </c>
      <c r="D215" s="1" t="s">
        <v>237</v>
      </c>
      <c r="E215" s="10" t="s">
        <v>237</v>
      </c>
      <c r="F215" s="10" t="s">
        <v>237</v>
      </c>
      <c r="G215" s="10" t="s">
        <v>237</v>
      </c>
      <c r="H215" s="11" t="s">
        <v>237</v>
      </c>
      <c r="I215" s="12" t="s">
        <v>237</v>
      </c>
      <c r="J215" s="13" t="s">
        <v>237</v>
      </c>
      <c r="K215" s="12" t="s">
        <v>237</v>
      </c>
      <c r="L215" s="12" t="s">
        <v>237</v>
      </c>
      <c r="M215" s="12" t="s">
        <v>237</v>
      </c>
      <c r="N215" s="14" t="s">
        <v>237</v>
      </c>
      <c r="O215" s="14" t="s">
        <v>237</v>
      </c>
    </row>
    <row r="216" spans="1:15">
      <c r="A216" s="1" t="s">
        <v>237</v>
      </c>
      <c r="B216" s="1" t="s">
        <v>237</v>
      </c>
      <c r="C216" s="1" t="s">
        <v>237</v>
      </c>
      <c r="D216" s="1" t="s">
        <v>237</v>
      </c>
      <c r="E216" s="10" t="s">
        <v>237</v>
      </c>
      <c r="F216" s="10" t="s">
        <v>237</v>
      </c>
      <c r="G216" s="10" t="s">
        <v>237</v>
      </c>
      <c r="H216" s="11" t="s">
        <v>237</v>
      </c>
      <c r="I216" s="12" t="s">
        <v>237</v>
      </c>
      <c r="J216" s="13" t="s">
        <v>237</v>
      </c>
      <c r="K216" s="12" t="s">
        <v>237</v>
      </c>
      <c r="L216" s="12" t="s">
        <v>237</v>
      </c>
      <c r="M216" s="12" t="s">
        <v>237</v>
      </c>
      <c r="N216" s="14" t="s">
        <v>237</v>
      </c>
      <c r="O216" s="14" t="s">
        <v>237</v>
      </c>
    </row>
    <row r="217" spans="1:15">
      <c r="A217" s="1" t="s">
        <v>237</v>
      </c>
      <c r="B217" s="1" t="s">
        <v>237</v>
      </c>
      <c r="C217" s="1" t="s">
        <v>237</v>
      </c>
      <c r="D217" s="1" t="s">
        <v>237</v>
      </c>
      <c r="E217" s="10" t="s">
        <v>237</v>
      </c>
      <c r="F217" s="10" t="s">
        <v>237</v>
      </c>
      <c r="G217" s="10" t="s">
        <v>237</v>
      </c>
      <c r="H217" s="11" t="s">
        <v>237</v>
      </c>
      <c r="I217" s="12" t="s">
        <v>237</v>
      </c>
      <c r="J217" s="13" t="s">
        <v>237</v>
      </c>
      <c r="K217" s="12" t="s">
        <v>237</v>
      </c>
      <c r="L217" s="12" t="s">
        <v>237</v>
      </c>
      <c r="M217" s="12" t="s">
        <v>237</v>
      </c>
      <c r="N217" s="14" t="s">
        <v>237</v>
      </c>
      <c r="O217" s="14" t="s">
        <v>237</v>
      </c>
    </row>
    <row r="218" spans="1:15">
      <c r="A218" s="1" t="s">
        <v>237</v>
      </c>
      <c r="B218" s="1" t="s">
        <v>237</v>
      </c>
      <c r="C218" s="1" t="s">
        <v>237</v>
      </c>
      <c r="D218" s="1" t="s">
        <v>237</v>
      </c>
      <c r="E218" s="10" t="s">
        <v>237</v>
      </c>
      <c r="F218" s="10" t="s">
        <v>237</v>
      </c>
      <c r="G218" s="10" t="s">
        <v>237</v>
      </c>
      <c r="H218" s="11" t="s">
        <v>237</v>
      </c>
      <c r="I218" s="12" t="s">
        <v>237</v>
      </c>
      <c r="J218" s="13" t="s">
        <v>237</v>
      </c>
      <c r="K218" s="12" t="s">
        <v>237</v>
      </c>
      <c r="L218" s="12" t="s">
        <v>237</v>
      </c>
      <c r="M218" s="12" t="s">
        <v>237</v>
      </c>
      <c r="N218" s="14" t="s">
        <v>237</v>
      </c>
      <c r="O218" s="14" t="s">
        <v>237</v>
      </c>
    </row>
    <row r="219" spans="1:15">
      <c r="A219" s="1" t="s">
        <v>237</v>
      </c>
      <c r="B219" s="1" t="s">
        <v>237</v>
      </c>
      <c r="C219" s="1" t="s">
        <v>237</v>
      </c>
      <c r="D219" s="1" t="s">
        <v>237</v>
      </c>
      <c r="E219" s="10" t="s">
        <v>237</v>
      </c>
      <c r="F219" s="10" t="s">
        <v>237</v>
      </c>
      <c r="G219" s="10" t="s">
        <v>237</v>
      </c>
      <c r="H219" s="11" t="s">
        <v>237</v>
      </c>
      <c r="I219" s="12" t="s">
        <v>237</v>
      </c>
      <c r="J219" s="13" t="s">
        <v>237</v>
      </c>
      <c r="K219" s="12" t="s">
        <v>237</v>
      </c>
      <c r="L219" s="12" t="s">
        <v>237</v>
      </c>
      <c r="M219" s="12" t="s">
        <v>237</v>
      </c>
      <c r="N219" s="14" t="s">
        <v>237</v>
      </c>
      <c r="O219" s="14" t="s">
        <v>237</v>
      </c>
    </row>
    <row r="220" spans="1:15">
      <c r="A220" s="1" t="s">
        <v>237</v>
      </c>
      <c r="B220" s="1" t="s">
        <v>237</v>
      </c>
      <c r="C220" s="1" t="s">
        <v>237</v>
      </c>
      <c r="D220" s="1" t="s">
        <v>237</v>
      </c>
      <c r="E220" s="10" t="s">
        <v>237</v>
      </c>
      <c r="F220" s="10" t="s">
        <v>237</v>
      </c>
      <c r="G220" s="10" t="s">
        <v>237</v>
      </c>
      <c r="H220" s="11" t="s">
        <v>237</v>
      </c>
      <c r="I220" s="12" t="s">
        <v>237</v>
      </c>
      <c r="J220" s="13" t="s">
        <v>237</v>
      </c>
      <c r="K220" s="12" t="s">
        <v>237</v>
      </c>
      <c r="L220" s="12" t="s">
        <v>237</v>
      </c>
      <c r="M220" s="12" t="s">
        <v>237</v>
      </c>
      <c r="N220" s="14" t="s">
        <v>237</v>
      </c>
      <c r="O220" s="14" t="s">
        <v>237</v>
      </c>
    </row>
    <row r="221" spans="1:15">
      <c r="A221" s="1" t="s">
        <v>237</v>
      </c>
      <c r="B221" s="1" t="s">
        <v>237</v>
      </c>
      <c r="C221" s="1" t="s">
        <v>237</v>
      </c>
      <c r="D221" s="1" t="s">
        <v>237</v>
      </c>
      <c r="E221" s="10" t="s">
        <v>237</v>
      </c>
      <c r="F221" s="10" t="s">
        <v>237</v>
      </c>
      <c r="G221" s="10" t="s">
        <v>237</v>
      </c>
      <c r="H221" s="11" t="s">
        <v>237</v>
      </c>
      <c r="I221" s="12" t="s">
        <v>237</v>
      </c>
      <c r="J221" s="13" t="s">
        <v>237</v>
      </c>
      <c r="K221" s="12" t="s">
        <v>237</v>
      </c>
      <c r="L221" s="12" t="s">
        <v>237</v>
      </c>
      <c r="M221" s="12" t="s">
        <v>237</v>
      </c>
      <c r="N221" s="14" t="s">
        <v>237</v>
      </c>
      <c r="O221" s="14" t="s">
        <v>237</v>
      </c>
    </row>
    <row r="222" spans="1:15">
      <c r="A222" s="1" t="s">
        <v>237</v>
      </c>
      <c r="B222" s="1" t="s">
        <v>237</v>
      </c>
      <c r="C222" s="1" t="s">
        <v>237</v>
      </c>
      <c r="D222" s="1" t="s">
        <v>237</v>
      </c>
      <c r="E222" s="10" t="s">
        <v>237</v>
      </c>
      <c r="F222" s="10" t="s">
        <v>237</v>
      </c>
      <c r="G222" s="10" t="s">
        <v>237</v>
      </c>
      <c r="H222" s="11" t="s">
        <v>237</v>
      </c>
      <c r="I222" s="12" t="s">
        <v>237</v>
      </c>
      <c r="J222" s="13" t="s">
        <v>237</v>
      </c>
      <c r="K222" s="12" t="s">
        <v>237</v>
      </c>
      <c r="L222" s="12" t="s">
        <v>237</v>
      </c>
      <c r="M222" s="12" t="s">
        <v>237</v>
      </c>
      <c r="N222" s="14" t="s">
        <v>237</v>
      </c>
      <c r="O222" s="14" t="s">
        <v>237</v>
      </c>
    </row>
    <row r="223" spans="1:15">
      <c r="A223" s="1" t="s">
        <v>237</v>
      </c>
      <c r="B223" s="1" t="s">
        <v>237</v>
      </c>
      <c r="C223" s="1" t="s">
        <v>237</v>
      </c>
      <c r="D223" s="1" t="s">
        <v>237</v>
      </c>
      <c r="E223" s="10" t="s">
        <v>237</v>
      </c>
      <c r="F223" s="10" t="s">
        <v>237</v>
      </c>
      <c r="G223" s="10" t="s">
        <v>237</v>
      </c>
      <c r="H223" s="11" t="s">
        <v>237</v>
      </c>
      <c r="I223" s="12" t="s">
        <v>237</v>
      </c>
      <c r="J223" s="13" t="s">
        <v>237</v>
      </c>
      <c r="K223" s="12" t="s">
        <v>237</v>
      </c>
      <c r="L223" s="12" t="s">
        <v>237</v>
      </c>
      <c r="M223" s="12" t="s">
        <v>237</v>
      </c>
      <c r="N223" s="14" t="s">
        <v>237</v>
      </c>
      <c r="O223" s="14" t="s">
        <v>237</v>
      </c>
    </row>
    <row r="224" spans="1:15">
      <c r="A224" s="1" t="s">
        <v>237</v>
      </c>
      <c r="B224" s="1" t="s">
        <v>237</v>
      </c>
      <c r="C224" s="1" t="s">
        <v>237</v>
      </c>
      <c r="D224" s="1" t="s">
        <v>237</v>
      </c>
      <c r="E224" s="10" t="s">
        <v>237</v>
      </c>
      <c r="F224" s="10" t="s">
        <v>237</v>
      </c>
      <c r="G224" s="10" t="s">
        <v>237</v>
      </c>
      <c r="H224" s="11" t="s">
        <v>237</v>
      </c>
      <c r="I224" s="12" t="s">
        <v>237</v>
      </c>
      <c r="J224" s="13" t="s">
        <v>237</v>
      </c>
      <c r="K224" s="12" t="s">
        <v>237</v>
      </c>
      <c r="L224" s="12" t="s">
        <v>237</v>
      </c>
      <c r="M224" s="12" t="s">
        <v>237</v>
      </c>
      <c r="N224" s="14" t="s">
        <v>237</v>
      </c>
      <c r="O224" s="14" t="s">
        <v>237</v>
      </c>
    </row>
    <row r="225" spans="1:15">
      <c r="A225" s="1" t="s">
        <v>237</v>
      </c>
      <c r="B225" s="1" t="s">
        <v>237</v>
      </c>
      <c r="C225" s="1" t="s">
        <v>237</v>
      </c>
      <c r="D225" s="1" t="s">
        <v>237</v>
      </c>
      <c r="E225" s="10" t="s">
        <v>237</v>
      </c>
      <c r="F225" s="10" t="s">
        <v>237</v>
      </c>
      <c r="G225" s="10" t="s">
        <v>237</v>
      </c>
      <c r="H225" s="11" t="s">
        <v>237</v>
      </c>
      <c r="I225" s="12" t="s">
        <v>237</v>
      </c>
      <c r="J225" s="13" t="s">
        <v>237</v>
      </c>
      <c r="K225" s="12" t="s">
        <v>237</v>
      </c>
      <c r="L225" s="12" t="s">
        <v>237</v>
      </c>
      <c r="M225" s="12" t="s">
        <v>237</v>
      </c>
      <c r="N225" s="14" t="s">
        <v>237</v>
      </c>
      <c r="O225" s="14" t="s">
        <v>237</v>
      </c>
    </row>
    <row r="226" spans="1:15">
      <c r="A226" s="1" t="s">
        <v>237</v>
      </c>
      <c r="B226" s="1" t="s">
        <v>237</v>
      </c>
      <c r="C226" s="1" t="s">
        <v>237</v>
      </c>
      <c r="D226" s="1" t="s">
        <v>237</v>
      </c>
      <c r="E226" s="10" t="s">
        <v>237</v>
      </c>
      <c r="F226" s="10" t="s">
        <v>237</v>
      </c>
      <c r="G226" s="10" t="s">
        <v>237</v>
      </c>
      <c r="H226" s="11" t="s">
        <v>237</v>
      </c>
      <c r="I226" s="12" t="s">
        <v>237</v>
      </c>
      <c r="J226" s="13" t="s">
        <v>237</v>
      </c>
      <c r="K226" s="12" t="s">
        <v>237</v>
      </c>
      <c r="L226" s="12" t="s">
        <v>237</v>
      </c>
      <c r="M226" s="12" t="s">
        <v>237</v>
      </c>
      <c r="N226" s="14" t="s">
        <v>237</v>
      </c>
      <c r="O226" s="14" t="s">
        <v>237</v>
      </c>
    </row>
    <row r="227" spans="1:15">
      <c r="A227" s="1" t="s">
        <v>237</v>
      </c>
      <c r="B227" s="1" t="s">
        <v>237</v>
      </c>
      <c r="C227" s="1" t="s">
        <v>237</v>
      </c>
      <c r="D227" s="1" t="s">
        <v>237</v>
      </c>
      <c r="E227" s="10" t="s">
        <v>237</v>
      </c>
      <c r="F227" s="10" t="s">
        <v>237</v>
      </c>
      <c r="G227" s="10" t="s">
        <v>237</v>
      </c>
      <c r="H227" s="11" t="s">
        <v>237</v>
      </c>
      <c r="I227" s="12" t="s">
        <v>237</v>
      </c>
      <c r="J227" s="13" t="s">
        <v>237</v>
      </c>
      <c r="K227" s="12" t="s">
        <v>237</v>
      </c>
      <c r="L227" s="12" t="s">
        <v>237</v>
      </c>
      <c r="M227" s="12" t="s">
        <v>237</v>
      </c>
      <c r="N227" s="14" t="s">
        <v>237</v>
      </c>
      <c r="O227" s="14" t="s">
        <v>237</v>
      </c>
    </row>
    <row r="228" spans="1:15">
      <c r="A228" s="1" t="s">
        <v>237</v>
      </c>
      <c r="B228" s="1" t="s">
        <v>237</v>
      </c>
      <c r="C228" s="1" t="s">
        <v>237</v>
      </c>
      <c r="D228" s="1" t="s">
        <v>237</v>
      </c>
      <c r="E228" s="10" t="s">
        <v>237</v>
      </c>
      <c r="F228" s="10" t="s">
        <v>237</v>
      </c>
      <c r="G228" s="10" t="s">
        <v>237</v>
      </c>
      <c r="H228" s="11" t="s">
        <v>237</v>
      </c>
      <c r="I228" s="12" t="s">
        <v>237</v>
      </c>
      <c r="J228" s="13" t="s">
        <v>237</v>
      </c>
      <c r="K228" s="12" t="s">
        <v>237</v>
      </c>
      <c r="L228" s="12" t="s">
        <v>237</v>
      </c>
      <c r="M228" s="12" t="s">
        <v>237</v>
      </c>
      <c r="N228" s="14" t="s">
        <v>237</v>
      </c>
      <c r="O228" s="14" t="s">
        <v>237</v>
      </c>
    </row>
    <row r="229" spans="1:15">
      <c r="A229" s="1" t="s">
        <v>237</v>
      </c>
      <c r="B229" s="1" t="s">
        <v>237</v>
      </c>
      <c r="C229" s="1" t="s">
        <v>237</v>
      </c>
      <c r="D229" s="1" t="s">
        <v>237</v>
      </c>
      <c r="E229" s="10" t="s">
        <v>237</v>
      </c>
      <c r="F229" s="10" t="s">
        <v>237</v>
      </c>
      <c r="G229" s="10" t="s">
        <v>237</v>
      </c>
      <c r="H229" s="11" t="s">
        <v>237</v>
      </c>
      <c r="I229" s="12" t="s">
        <v>237</v>
      </c>
      <c r="J229" s="13" t="s">
        <v>237</v>
      </c>
      <c r="K229" s="12" t="s">
        <v>237</v>
      </c>
      <c r="L229" s="12" t="s">
        <v>237</v>
      </c>
      <c r="M229" s="12" t="s">
        <v>237</v>
      </c>
      <c r="N229" s="14" t="s">
        <v>237</v>
      </c>
      <c r="O229" s="14" t="s">
        <v>237</v>
      </c>
    </row>
    <row r="230" spans="1:15">
      <c r="A230" s="1" t="s">
        <v>237</v>
      </c>
      <c r="B230" s="1" t="s">
        <v>237</v>
      </c>
      <c r="C230" s="1" t="s">
        <v>237</v>
      </c>
      <c r="D230" s="1" t="s">
        <v>237</v>
      </c>
      <c r="E230" s="10" t="s">
        <v>237</v>
      </c>
      <c r="F230" s="10" t="s">
        <v>237</v>
      </c>
      <c r="G230" s="10" t="s">
        <v>237</v>
      </c>
      <c r="H230" s="11" t="s">
        <v>237</v>
      </c>
      <c r="I230" s="12" t="s">
        <v>237</v>
      </c>
      <c r="J230" s="13" t="s">
        <v>237</v>
      </c>
      <c r="K230" s="12" t="s">
        <v>237</v>
      </c>
      <c r="L230" s="12" t="s">
        <v>237</v>
      </c>
      <c r="M230" s="12" t="s">
        <v>237</v>
      </c>
      <c r="N230" s="14" t="s">
        <v>237</v>
      </c>
      <c r="O230" s="14" t="s">
        <v>237</v>
      </c>
    </row>
    <row r="231" spans="1:15">
      <c r="A231" s="1" t="s">
        <v>237</v>
      </c>
      <c r="B231" s="1" t="s">
        <v>237</v>
      </c>
      <c r="C231" s="1" t="s">
        <v>237</v>
      </c>
      <c r="D231" s="1" t="s">
        <v>237</v>
      </c>
      <c r="E231" s="10" t="s">
        <v>237</v>
      </c>
      <c r="F231" s="10" t="s">
        <v>237</v>
      </c>
      <c r="G231" s="10" t="s">
        <v>237</v>
      </c>
      <c r="H231" s="11" t="s">
        <v>237</v>
      </c>
      <c r="I231" s="12" t="s">
        <v>237</v>
      </c>
      <c r="J231" s="13" t="s">
        <v>237</v>
      </c>
      <c r="K231" s="12" t="s">
        <v>237</v>
      </c>
      <c r="L231" s="12" t="s">
        <v>237</v>
      </c>
      <c r="M231" s="12" t="s">
        <v>237</v>
      </c>
      <c r="N231" s="14" t="s">
        <v>237</v>
      </c>
      <c r="O231" s="14" t="s">
        <v>237</v>
      </c>
    </row>
    <row r="232" spans="1:15">
      <c r="A232" s="1" t="s">
        <v>237</v>
      </c>
      <c r="B232" s="1" t="s">
        <v>237</v>
      </c>
      <c r="C232" s="1" t="s">
        <v>237</v>
      </c>
      <c r="D232" s="1" t="s">
        <v>237</v>
      </c>
      <c r="E232" s="10" t="s">
        <v>237</v>
      </c>
      <c r="F232" s="10" t="s">
        <v>237</v>
      </c>
      <c r="G232" s="10" t="s">
        <v>237</v>
      </c>
      <c r="H232" s="11" t="s">
        <v>237</v>
      </c>
      <c r="I232" s="12" t="s">
        <v>237</v>
      </c>
      <c r="J232" s="13" t="s">
        <v>237</v>
      </c>
      <c r="K232" s="12" t="s">
        <v>237</v>
      </c>
      <c r="L232" s="12" t="s">
        <v>237</v>
      </c>
      <c r="M232" s="12" t="s">
        <v>237</v>
      </c>
      <c r="N232" s="14" t="s">
        <v>237</v>
      </c>
      <c r="O232" s="14" t="s">
        <v>237</v>
      </c>
    </row>
    <row r="233" spans="1:15">
      <c r="A233" s="1" t="s">
        <v>237</v>
      </c>
      <c r="B233" s="1" t="s">
        <v>237</v>
      </c>
      <c r="C233" s="1" t="s">
        <v>237</v>
      </c>
      <c r="D233" s="1" t="s">
        <v>237</v>
      </c>
      <c r="E233" s="10" t="s">
        <v>237</v>
      </c>
      <c r="F233" s="10" t="s">
        <v>237</v>
      </c>
      <c r="G233" s="10" t="s">
        <v>237</v>
      </c>
      <c r="H233" s="11" t="s">
        <v>237</v>
      </c>
      <c r="I233" s="12" t="s">
        <v>237</v>
      </c>
      <c r="J233" s="13" t="s">
        <v>237</v>
      </c>
      <c r="K233" s="12" t="s">
        <v>237</v>
      </c>
      <c r="L233" s="12" t="s">
        <v>237</v>
      </c>
      <c r="M233" s="12" t="s">
        <v>237</v>
      </c>
      <c r="N233" s="14" t="s">
        <v>237</v>
      </c>
      <c r="O233" s="14" t="s">
        <v>237</v>
      </c>
    </row>
    <row r="234" spans="1:15">
      <c r="A234" s="1" t="s">
        <v>237</v>
      </c>
      <c r="B234" s="1" t="s">
        <v>237</v>
      </c>
      <c r="C234" s="1" t="s">
        <v>237</v>
      </c>
      <c r="D234" s="1" t="s">
        <v>237</v>
      </c>
      <c r="E234" s="10" t="s">
        <v>237</v>
      </c>
      <c r="F234" s="10" t="s">
        <v>237</v>
      </c>
      <c r="G234" s="10" t="s">
        <v>237</v>
      </c>
      <c r="H234" s="11" t="s">
        <v>237</v>
      </c>
      <c r="I234" s="12" t="s">
        <v>237</v>
      </c>
      <c r="J234" s="13" t="s">
        <v>237</v>
      </c>
      <c r="K234" s="12" t="s">
        <v>237</v>
      </c>
      <c r="L234" s="12" t="s">
        <v>237</v>
      </c>
      <c r="M234" s="12" t="s">
        <v>237</v>
      </c>
      <c r="N234" s="14" t="s">
        <v>237</v>
      </c>
      <c r="O234" s="14" t="s">
        <v>237</v>
      </c>
    </row>
    <row r="235" spans="1:15">
      <c r="A235" s="1" t="s">
        <v>237</v>
      </c>
      <c r="B235" s="1" t="s">
        <v>237</v>
      </c>
      <c r="C235" s="1" t="s">
        <v>237</v>
      </c>
      <c r="D235" s="1" t="s">
        <v>237</v>
      </c>
      <c r="E235" s="10" t="s">
        <v>237</v>
      </c>
      <c r="F235" s="10" t="s">
        <v>237</v>
      </c>
      <c r="G235" s="10" t="s">
        <v>237</v>
      </c>
      <c r="H235" s="11" t="s">
        <v>237</v>
      </c>
      <c r="I235" s="12" t="s">
        <v>237</v>
      </c>
      <c r="J235" s="13" t="s">
        <v>237</v>
      </c>
      <c r="K235" s="12" t="s">
        <v>237</v>
      </c>
      <c r="L235" s="12" t="s">
        <v>237</v>
      </c>
      <c r="M235" s="12" t="s">
        <v>237</v>
      </c>
      <c r="N235" s="14" t="s">
        <v>237</v>
      </c>
      <c r="O235" s="14" t="s">
        <v>237</v>
      </c>
    </row>
    <row r="236" spans="1:15">
      <c r="A236" s="1" t="s">
        <v>237</v>
      </c>
      <c r="B236" s="1" t="s">
        <v>237</v>
      </c>
      <c r="C236" s="1" t="s">
        <v>237</v>
      </c>
      <c r="D236" s="1" t="s">
        <v>237</v>
      </c>
      <c r="E236" s="10" t="s">
        <v>237</v>
      </c>
      <c r="F236" s="10" t="s">
        <v>237</v>
      </c>
      <c r="G236" s="10" t="s">
        <v>237</v>
      </c>
      <c r="H236" s="11" t="s">
        <v>237</v>
      </c>
      <c r="I236" s="12" t="s">
        <v>237</v>
      </c>
      <c r="J236" s="13" t="s">
        <v>237</v>
      </c>
      <c r="K236" s="12" t="s">
        <v>237</v>
      </c>
      <c r="L236" s="12" t="s">
        <v>237</v>
      </c>
      <c r="M236" s="12" t="s">
        <v>237</v>
      </c>
      <c r="N236" s="14" t="s">
        <v>237</v>
      </c>
      <c r="O236" s="14" t="s">
        <v>237</v>
      </c>
    </row>
    <row r="237" spans="1:15">
      <c r="A237" s="1" t="s">
        <v>237</v>
      </c>
      <c r="B237" s="1" t="s">
        <v>237</v>
      </c>
      <c r="C237" s="1" t="s">
        <v>237</v>
      </c>
      <c r="D237" s="1" t="s">
        <v>237</v>
      </c>
      <c r="E237" s="10" t="s">
        <v>237</v>
      </c>
      <c r="F237" s="10" t="s">
        <v>237</v>
      </c>
      <c r="G237" s="10" t="s">
        <v>237</v>
      </c>
      <c r="H237" s="11" t="s">
        <v>237</v>
      </c>
      <c r="I237" s="12" t="s">
        <v>237</v>
      </c>
      <c r="J237" s="13" t="s">
        <v>237</v>
      </c>
      <c r="K237" s="12" t="s">
        <v>237</v>
      </c>
      <c r="L237" s="12" t="s">
        <v>237</v>
      </c>
      <c r="M237" s="12" t="s">
        <v>237</v>
      </c>
      <c r="N237" s="14" t="s">
        <v>237</v>
      </c>
      <c r="O237" s="14" t="s">
        <v>237</v>
      </c>
    </row>
    <row r="238" spans="1:15">
      <c r="A238" s="1" t="s">
        <v>237</v>
      </c>
      <c r="B238" s="1" t="s">
        <v>237</v>
      </c>
      <c r="C238" s="1" t="s">
        <v>237</v>
      </c>
      <c r="D238" s="1" t="s">
        <v>237</v>
      </c>
      <c r="E238" s="10" t="s">
        <v>237</v>
      </c>
      <c r="F238" s="10" t="s">
        <v>237</v>
      </c>
      <c r="G238" s="10" t="s">
        <v>237</v>
      </c>
      <c r="H238" s="11" t="s">
        <v>237</v>
      </c>
      <c r="I238" s="12" t="s">
        <v>237</v>
      </c>
      <c r="J238" s="13" t="s">
        <v>237</v>
      </c>
      <c r="K238" s="12" t="s">
        <v>237</v>
      </c>
      <c r="L238" s="12" t="s">
        <v>237</v>
      </c>
      <c r="M238" s="12" t="s">
        <v>237</v>
      </c>
      <c r="N238" s="14" t="s">
        <v>237</v>
      </c>
      <c r="O238" s="14" t="s">
        <v>237</v>
      </c>
    </row>
    <row r="239" spans="1:15">
      <c r="A239" s="1" t="s">
        <v>237</v>
      </c>
      <c r="B239" s="1" t="s">
        <v>237</v>
      </c>
      <c r="C239" s="1" t="s">
        <v>237</v>
      </c>
      <c r="D239" s="1" t="s">
        <v>237</v>
      </c>
      <c r="E239" s="10" t="s">
        <v>237</v>
      </c>
      <c r="F239" s="10" t="s">
        <v>237</v>
      </c>
      <c r="G239" s="10" t="s">
        <v>237</v>
      </c>
      <c r="H239" s="11" t="s">
        <v>237</v>
      </c>
      <c r="I239" s="12" t="s">
        <v>237</v>
      </c>
      <c r="J239" s="13" t="s">
        <v>237</v>
      </c>
      <c r="K239" s="12" t="s">
        <v>237</v>
      </c>
      <c r="L239" s="12" t="s">
        <v>237</v>
      </c>
      <c r="M239" s="12" t="s">
        <v>237</v>
      </c>
      <c r="N239" s="14" t="s">
        <v>237</v>
      </c>
      <c r="O239" s="14" t="s">
        <v>237</v>
      </c>
    </row>
    <row r="240" spans="1:15">
      <c r="A240" s="1" t="s">
        <v>237</v>
      </c>
      <c r="B240" s="1" t="s">
        <v>237</v>
      </c>
      <c r="C240" s="1" t="s">
        <v>237</v>
      </c>
      <c r="D240" s="1" t="s">
        <v>237</v>
      </c>
      <c r="E240" s="10" t="s">
        <v>237</v>
      </c>
      <c r="F240" s="10" t="s">
        <v>237</v>
      </c>
      <c r="G240" s="10" t="s">
        <v>237</v>
      </c>
      <c r="H240" s="11" t="s">
        <v>237</v>
      </c>
      <c r="I240" s="12" t="s">
        <v>237</v>
      </c>
      <c r="J240" s="13" t="s">
        <v>237</v>
      </c>
      <c r="K240" s="12" t="s">
        <v>237</v>
      </c>
      <c r="L240" s="12" t="s">
        <v>237</v>
      </c>
      <c r="M240" s="12" t="s">
        <v>237</v>
      </c>
      <c r="N240" s="14" t="s">
        <v>237</v>
      </c>
      <c r="O240" s="14" t="s">
        <v>237</v>
      </c>
    </row>
    <row r="241" spans="1:15">
      <c r="A241" s="1" t="s">
        <v>237</v>
      </c>
      <c r="B241" s="1" t="s">
        <v>237</v>
      </c>
      <c r="C241" s="1" t="s">
        <v>237</v>
      </c>
      <c r="D241" s="1" t="s">
        <v>237</v>
      </c>
      <c r="E241" s="10" t="s">
        <v>237</v>
      </c>
      <c r="F241" s="10" t="s">
        <v>237</v>
      </c>
      <c r="G241" s="10" t="s">
        <v>237</v>
      </c>
      <c r="H241" s="11" t="s">
        <v>237</v>
      </c>
      <c r="I241" s="12" t="s">
        <v>237</v>
      </c>
      <c r="J241" s="13" t="s">
        <v>237</v>
      </c>
      <c r="K241" s="12" t="s">
        <v>237</v>
      </c>
      <c r="L241" s="12" t="s">
        <v>237</v>
      </c>
      <c r="M241" s="12" t="s">
        <v>237</v>
      </c>
      <c r="N241" s="14" t="s">
        <v>237</v>
      </c>
      <c r="O241" s="14" t="s">
        <v>237</v>
      </c>
    </row>
    <row r="242" spans="1:15">
      <c r="A242" s="1" t="s">
        <v>237</v>
      </c>
      <c r="B242" s="1" t="s">
        <v>237</v>
      </c>
      <c r="C242" s="1" t="s">
        <v>237</v>
      </c>
      <c r="D242" s="1" t="s">
        <v>237</v>
      </c>
      <c r="E242" s="10" t="s">
        <v>237</v>
      </c>
      <c r="F242" s="10" t="s">
        <v>237</v>
      </c>
      <c r="G242" s="10" t="s">
        <v>237</v>
      </c>
      <c r="H242" s="11" t="s">
        <v>237</v>
      </c>
      <c r="I242" s="12" t="s">
        <v>237</v>
      </c>
      <c r="J242" s="13" t="s">
        <v>237</v>
      </c>
      <c r="K242" s="12" t="s">
        <v>237</v>
      </c>
      <c r="L242" s="12" t="s">
        <v>237</v>
      </c>
      <c r="M242" s="12" t="s">
        <v>237</v>
      </c>
      <c r="N242" s="14" t="s">
        <v>237</v>
      </c>
      <c r="O242" s="14" t="s">
        <v>237</v>
      </c>
    </row>
    <row r="243" spans="1:15">
      <c r="A243" s="1" t="s">
        <v>237</v>
      </c>
      <c r="B243" s="1" t="s">
        <v>237</v>
      </c>
      <c r="C243" s="1" t="s">
        <v>237</v>
      </c>
      <c r="D243" s="1" t="s">
        <v>237</v>
      </c>
      <c r="E243" s="10" t="s">
        <v>237</v>
      </c>
      <c r="F243" s="10" t="s">
        <v>237</v>
      </c>
      <c r="G243" s="10" t="s">
        <v>237</v>
      </c>
      <c r="H243" s="11" t="s">
        <v>237</v>
      </c>
      <c r="I243" s="12" t="s">
        <v>237</v>
      </c>
      <c r="J243" s="13" t="s">
        <v>237</v>
      </c>
      <c r="K243" s="12" t="s">
        <v>237</v>
      </c>
      <c r="L243" s="12" t="s">
        <v>237</v>
      </c>
      <c r="M243" s="12" t="s">
        <v>237</v>
      </c>
      <c r="N243" s="14" t="s">
        <v>237</v>
      </c>
      <c r="O243" s="14" t="s">
        <v>237</v>
      </c>
    </row>
    <row r="244" spans="1:15">
      <c r="A244" s="1" t="s">
        <v>237</v>
      </c>
      <c r="B244" s="1" t="s">
        <v>237</v>
      </c>
      <c r="C244" s="1" t="s">
        <v>237</v>
      </c>
      <c r="D244" s="1" t="s">
        <v>237</v>
      </c>
      <c r="E244" s="10" t="s">
        <v>237</v>
      </c>
      <c r="F244" s="10" t="s">
        <v>237</v>
      </c>
      <c r="G244" s="10" t="s">
        <v>237</v>
      </c>
      <c r="H244" s="11" t="s">
        <v>237</v>
      </c>
      <c r="I244" s="12" t="s">
        <v>237</v>
      </c>
      <c r="J244" s="13" t="s">
        <v>237</v>
      </c>
      <c r="K244" s="12" t="s">
        <v>237</v>
      </c>
      <c r="L244" s="12" t="s">
        <v>237</v>
      </c>
      <c r="M244" s="12" t="s">
        <v>237</v>
      </c>
      <c r="N244" s="14" t="s">
        <v>237</v>
      </c>
      <c r="O244" s="14" t="s">
        <v>237</v>
      </c>
    </row>
    <row r="245" spans="1:15">
      <c r="A245" s="1" t="s">
        <v>237</v>
      </c>
      <c r="B245" s="1" t="s">
        <v>237</v>
      </c>
      <c r="C245" s="1" t="s">
        <v>237</v>
      </c>
      <c r="D245" s="1" t="s">
        <v>237</v>
      </c>
      <c r="E245" s="10" t="s">
        <v>237</v>
      </c>
      <c r="F245" s="10" t="s">
        <v>237</v>
      </c>
      <c r="G245" s="10" t="s">
        <v>237</v>
      </c>
      <c r="H245" s="11" t="s">
        <v>237</v>
      </c>
      <c r="I245" s="12" t="s">
        <v>237</v>
      </c>
      <c r="J245" s="13" t="s">
        <v>237</v>
      </c>
      <c r="K245" s="12" t="s">
        <v>237</v>
      </c>
      <c r="L245" s="12" t="s">
        <v>237</v>
      </c>
      <c r="M245" s="12" t="s">
        <v>237</v>
      </c>
      <c r="N245" s="14" t="s">
        <v>237</v>
      </c>
      <c r="O245" s="14" t="s">
        <v>237</v>
      </c>
    </row>
    <row r="246" spans="1:15">
      <c r="A246" s="1" t="s">
        <v>237</v>
      </c>
      <c r="B246" s="1" t="s">
        <v>237</v>
      </c>
      <c r="C246" s="1" t="s">
        <v>237</v>
      </c>
      <c r="D246" s="1" t="s">
        <v>237</v>
      </c>
      <c r="E246" s="10" t="s">
        <v>237</v>
      </c>
      <c r="F246" s="10" t="s">
        <v>237</v>
      </c>
      <c r="G246" s="10" t="s">
        <v>237</v>
      </c>
      <c r="H246" s="11" t="s">
        <v>237</v>
      </c>
      <c r="I246" s="12" t="s">
        <v>237</v>
      </c>
      <c r="J246" s="13" t="s">
        <v>237</v>
      </c>
      <c r="K246" s="12" t="s">
        <v>237</v>
      </c>
      <c r="L246" s="12" t="s">
        <v>237</v>
      </c>
      <c r="M246" s="12" t="s">
        <v>237</v>
      </c>
      <c r="N246" s="14" t="s">
        <v>237</v>
      </c>
      <c r="O246" s="14" t="s">
        <v>237</v>
      </c>
    </row>
    <row r="247" spans="1:15">
      <c r="A247" s="1" t="s">
        <v>237</v>
      </c>
      <c r="B247" s="1" t="s">
        <v>237</v>
      </c>
      <c r="C247" s="1" t="s">
        <v>237</v>
      </c>
      <c r="D247" s="1" t="s">
        <v>237</v>
      </c>
      <c r="E247" s="10" t="s">
        <v>237</v>
      </c>
      <c r="F247" s="10" t="s">
        <v>237</v>
      </c>
      <c r="G247" s="10" t="s">
        <v>237</v>
      </c>
      <c r="H247" s="11" t="s">
        <v>237</v>
      </c>
      <c r="I247" s="12" t="s">
        <v>237</v>
      </c>
      <c r="J247" s="13" t="s">
        <v>237</v>
      </c>
      <c r="K247" s="12" t="s">
        <v>237</v>
      </c>
      <c r="L247" s="12" t="s">
        <v>237</v>
      </c>
      <c r="M247" s="12" t="s">
        <v>237</v>
      </c>
      <c r="N247" s="14" t="s">
        <v>237</v>
      </c>
      <c r="O247" s="14" t="s">
        <v>237</v>
      </c>
    </row>
    <row r="248" spans="1:15">
      <c r="A248" s="1" t="s">
        <v>237</v>
      </c>
      <c r="B248" s="1" t="s">
        <v>237</v>
      </c>
      <c r="C248" s="1" t="s">
        <v>237</v>
      </c>
      <c r="D248" s="1" t="s">
        <v>237</v>
      </c>
      <c r="E248" s="10" t="s">
        <v>237</v>
      </c>
      <c r="F248" s="10" t="s">
        <v>237</v>
      </c>
      <c r="G248" s="10" t="s">
        <v>237</v>
      </c>
      <c r="H248" s="11" t="s">
        <v>237</v>
      </c>
      <c r="I248" s="12" t="s">
        <v>237</v>
      </c>
      <c r="J248" s="13" t="s">
        <v>237</v>
      </c>
      <c r="K248" s="12" t="s">
        <v>237</v>
      </c>
      <c r="L248" s="12" t="s">
        <v>237</v>
      </c>
      <c r="M248" s="12" t="s">
        <v>237</v>
      </c>
      <c r="N248" s="14" t="s">
        <v>237</v>
      </c>
      <c r="O248" s="14" t="s">
        <v>237</v>
      </c>
    </row>
    <row r="249" spans="1:15">
      <c r="A249" s="1" t="s">
        <v>237</v>
      </c>
      <c r="B249" s="1" t="s">
        <v>237</v>
      </c>
      <c r="C249" s="1" t="s">
        <v>237</v>
      </c>
      <c r="D249" s="1" t="s">
        <v>237</v>
      </c>
      <c r="E249" s="10" t="s">
        <v>237</v>
      </c>
      <c r="F249" s="10" t="s">
        <v>237</v>
      </c>
      <c r="G249" s="10" t="s">
        <v>237</v>
      </c>
      <c r="H249" s="11" t="s">
        <v>237</v>
      </c>
      <c r="I249" s="12" t="s">
        <v>237</v>
      </c>
      <c r="J249" s="13" t="s">
        <v>237</v>
      </c>
      <c r="K249" s="12" t="s">
        <v>237</v>
      </c>
      <c r="L249" s="12" t="s">
        <v>237</v>
      </c>
      <c r="M249" s="12" t="s">
        <v>237</v>
      </c>
      <c r="N249" s="14" t="s">
        <v>237</v>
      </c>
      <c r="O249" s="14" t="s">
        <v>237</v>
      </c>
    </row>
    <row r="250" spans="1:15">
      <c r="A250" s="1" t="s">
        <v>237</v>
      </c>
      <c r="B250" s="1" t="s">
        <v>237</v>
      </c>
      <c r="C250" s="1" t="s">
        <v>237</v>
      </c>
      <c r="D250" s="1" t="s">
        <v>237</v>
      </c>
      <c r="E250" s="10" t="s">
        <v>237</v>
      </c>
      <c r="F250" s="10" t="s">
        <v>237</v>
      </c>
      <c r="G250" s="10" t="s">
        <v>237</v>
      </c>
      <c r="H250" s="11" t="s">
        <v>237</v>
      </c>
      <c r="I250" s="12" t="s">
        <v>237</v>
      </c>
      <c r="J250" s="13" t="s">
        <v>237</v>
      </c>
      <c r="K250" s="12" t="s">
        <v>237</v>
      </c>
      <c r="L250" s="12" t="s">
        <v>237</v>
      </c>
      <c r="M250" s="12" t="s">
        <v>237</v>
      </c>
      <c r="N250" s="14" t="s">
        <v>237</v>
      </c>
      <c r="O250" s="14" t="s">
        <v>237</v>
      </c>
    </row>
    <row r="251" spans="1:15">
      <c r="A251" s="1" t="s">
        <v>237</v>
      </c>
      <c r="B251" s="1" t="s">
        <v>237</v>
      </c>
      <c r="C251" s="1" t="s">
        <v>237</v>
      </c>
      <c r="D251" s="1" t="s">
        <v>237</v>
      </c>
      <c r="E251" s="10" t="s">
        <v>237</v>
      </c>
      <c r="F251" s="10" t="s">
        <v>237</v>
      </c>
      <c r="G251" s="10" t="s">
        <v>237</v>
      </c>
      <c r="H251" s="11" t="s">
        <v>237</v>
      </c>
      <c r="I251" s="12" t="s">
        <v>237</v>
      </c>
      <c r="J251" s="13" t="s">
        <v>237</v>
      </c>
      <c r="K251" s="12" t="s">
        <v>237</v>
      </c>
      <c r="L251" s="12" t="s">
        <v>237</v>
      </c>
      <c r="M251" s="12" t="s">
        <v>237</v>
      </c>
      <c r="N251" s="14" t="s">
        <v>237</v>
      </c>
      <c r="O251" s="14" t="s">
        <v>237</v>
      </c>
    </row>
    <row r="252" spans="1:15">
      <c r="A252" s="1" t="s">
        <v>237</v>
      </c>
      <c r="B252" s="1" t="s">
        <v>237</v>
      </c>
      <c r="C252" s="1" t="s">
        <v>237</v>
      </c>
      <c r="D252" s="1" t="s">
        <v>237</v>
      </c>
      <c r="E252" s="10" t="s">
        <v>237</v>
      </c>
      <c r="F252" s="10" t="s">
        <v>237</v>
      </c>
      <c r="G252" s="10" t="s">
        <v>237</v>
      </c>
      <c r="H252" s="11" t="s">
        <v>237</v>
      </c>
      <c r="I252" s="12" t="s">
        <v>237</v>
      </c>
      <c r="J252" s="13" t="s">
        <v>237</v>
      </c>
      <c r="K252" s="12" t="s">
        <v>237</v>
      </c>
      <c r="L252" s="12" t="s">
        <v>237</v>
      </c>
      <c r="M252" s="12" t="s">
        <v>237</v>
      </c>
      <c r="N252" s="14" t="s">
        <v>237</v>
      </c>
      <c r="O252" s="14" t="s">
        <v>237</v>
      </c>
    </row>
    <row r="253" spans="1:15">
      <c r="A253" s="1" t="s">
        <v>237</v>
      </c>
      <c r="B253" s="1" t="s">
        <v>237</v>
      </c>
      <c r="C253" s="1" t="s">
        <v>237</v>
      </c>
      <c r="D253" s="1" t="s">
        <v>237</v>
      </c>
      <c r="E253" s="10" t="s">
        <v>237</v>
      </c>
      <c r="F253" s="10" t="s">
        <v>237</v>
      </c>
      <c r="G253" s="10" t="s">
        <v>237</v>
      </c>
      <c r="H253" s="11" t="s">
        <v>237</v>
      </c>
      <c r="I253" s="12" t="s">
        <v>237</v>
      </c>
      <c r="J253" s="13" t="s">
        <v>237</v>
      </c>
      <c r="K253" s="12" t="s">
        <v>237</v>
      </c>
      <c r="L253" s="12" t="s">
        <v>237</v>
      </c>
      <c r="M253" s="12" t="s">
        <v>237</v>
      </c>
      <c r="N253" s="14" t="s">
        <v>237</v>
      </c>
      <c r="O253" s="14" t="s">
        <v>237</v>
      </c>
    </row>
    <row r="254" spans="1:15">
      <c r="A254" s="1" t="s">
        <v>237</v>
      </c>
      <c r="B254" s="1" t="s">
        <v>237</v>
      </c>
      <c r="C254" s="1" t="s">
        <v>237</v>
      </c>
      <c r="D254" s="1" t="s">
        <v>237</v>
      </c>
      <c r="E254" s="10" t="s">
        <v>237</v>
      </c>
      <c r="F254" s="10" t="s">
        <v>237</v>
      </c>
      <c r="G254" s="10" t="s">
        <v>237</v>
      </c>
      <c r="H254" s="11" t="s">
        <v>237</v>
      </c>
      <c r="I254" s="12" t="s">
        <v>237</v>
      </c>
      <c r="J254" s="13" t="s">
        <v>237</v>
      </c>
      <c r="K254" s="12" t="s">
        <v>237</v>
      </c>
      <c r="L254" s="12" t="s">
        <v>237</v>
      </c>
      <c r="M254" s="12" t="s">
        <v>237</v>
      </c>
      <c r="N254" s="14" t="s">
        <v>237</v>
      </c>
      <c r="O254" s="14" t="s">
        <v>237</v>
      </c>
    </row>
    <row r="255" spans="1:15">
      <c r="A255" s="1" t="s">
        <v>237</v>
      </c>
      <c r="B255" s="1" t="s">
        <v>237</v>
      </c>
      <c r="C255" s="1" t="s">
        <v>237</v>
      </c>
      <c r="D255" s="1" t="s">
        <v>237</v>
      </c>
      <c r="E255" s="10" t="s">
        <v>237</v>
      </c>
      <c r="F255" s="10" t="s">
        <v>237</v>
      </c>
      <c r="G255" s="10" t="s">
        <v>237</v>
      </c>
      <c r="H255" s="11" t="s">
        <v>237</v>
      </c>
      <c r="I255" s="12" t="s">
        <v>237</v>
      </c>
      <c r="J255" s="13" t="s">
        <v>237</v>
      </c>
      <c r="K255" s="12" t="s">
        <v>237</v>
      </c>
      <c r="L255" s="12" t="s">
        <v>237</v>
      </c>
      <c r="M255" s="12" t="s">
        <v>237</v>
      </c>
      <c r="N255" s="14" t="s">
        <v>237</v>
      </c>
      <c r="O255" s="14" t="s">
        <v>237</v>
      </c>
    </row>
    <row r="256" spans="1:15">
      <c r="A256" s="1" t="s">
        <v>237</v>
      </c>
      <c r="B256" s="1" t="s">
        <v>237</v>
      </c>
      <c r="C256" s="1" t="s">
        <v>237</v>
      </c>
      <c r="D256" s="1" t="s">
        <v>237</v>
      </c>
      <c r="E256" s="10" t="s">
        <v>237</v>
      </c>
      <c r="F256" s="10" t="s">
        <v>237</v>
      </c>
      <c r="G256" s="10" t="s">
        <v>237</v>
      </c>
      <c r="H256" s="11" t="s">
        <v>237</v>
      </c>
      <c r="I256" s="12" t="s">
        <v>237</v>
      </c>
      <c r="J256" s="13" t="s">
        <v>237</v>
      </c>
      <c r="K256" s="12" t="s">
        <v>237</v>
      </c>
      <c r="L256" s="12" t="s">
        <v>237</v>
      </c>
      <c r="M256" s="12" t="s">
        <v>237</v>
      </c>
      <c r="N256" s="14" t="s">
        <v>237</v>
      </c>
      <c r="O256" s="14" t="s">
        <v>237</v>
      </c>
    </row>
    <row r="257" spans="1:15">
      <c r="A257" s="1" t="s">
        <v>237</v>
      </c>
      <c r="B257" s="1" t="s">
        <v>237</v>
      </c>
      <c r="C257" s="1" t="s">
        <v>237</v>
      </c>
      <c r="D257" s="1" t="s">
        <v>237</v>
      </c>
      <c r="E257" s="10" t="s">
        <v>237</v>
      </c>
      <c r="F257" s="10" t="s">
        <v>237</v>
      </c>
      <c r="G257" s="10" t="s">
        <v>237</v>
      </c>
      <c r="H257" s="11" t="s">
        <v>237</v>
      </c>
      <c r="I257" s="12" t="s">
        <v>237</v>
      </c>
      <c r="J257" s="13" t="s">
        <v>237</v>
      </c>
      <c r="K257" s="12" t="s">
        <v>237</v>
      </c>
      <c r="L257" s="12" t="s">
        <v>237</v>
      </c>
      <c r="M257" s="12" t="s">
        <v>237</v>
      </c>
      <c r="N257" s="14" t="s">
        <v>237</v>
      </c>
      <c r="O257" s="14" t="s">
        <v>237</v>
      </c>
    </row>
    <row r="258" spans="1:15">
      <c r="A258" s="1" t="s">
        <v>237</v>
      </c>
      <c r="B258" s="1" t="s">
        <v>237</v>
      </c>
      <c r="C258" s="1" t="s">
        <v>237</v>
      </c>
      <c r="D258" s="1" t="s">
        <v>237</v>
      </c>
      <c r="E258" s="10" t="s">
        <v>237</v>
      </c>
      <c r="F258" s="10" t="s">
        <v>237</v>
      </c>
      <c r="G258" s="10" t="s">
        <v>237</v>
      </c>
      <c r="H258" s="11" t="s">
        <v>237</v>
      </c>
      <c r="I258" s="12" t="s">
        <v>237</v>
      </c>
      <c r="J258" s="13" t="s">
        <v>237</v>
      </c>
      <c r="K258" s="12" t="s">
        <v>237</v>
      </c>
      <c r="L258" s="12" t="s">
        <v>237</v>
      </c>
      <c r="M258" s="12" t="s">
        <v>237</v>
      </c>
      <c r="N258" s="14" t="s">
        <v>237</v>
      </c>
      <c r="O258" s="14" t="s">
        <v>237</v>
      </c>
    </row>
    <row r="259" spans="1:15">
      <c r="A259" s="1" t="s">
        <v>237</v>
      </c>
      <c r="B259" s="1" t="s">
        <v>237</v>
      </c>
      <c r="C259" s="1" t="s">
        <v>237</v>
      </c>
      <c r="D259" s="1" t="s">
        <v>237</v>
      </c>
      <c r="E259" s="10" t="s">
        <v>237</v>
      </c>
      <c r="F259" s="10" t="s">
        <v>237</v>
      </c>
      <c r="G259" s="10" t="s">
        <v>237</v>
      </c>
      <c r="H259" s="11" t="s">
        <v>237</v>
      </c>
      <c r="I259" s="12" t="s">
        <v>237</v>
      </c>
      <c r="J259" s="13" t="s">
        <v>237</v>
      </c>
      <c r="K259" s="12" t="s">
        <v>237</v>
      </c>
      <c r="L259" s="12" t="s">
        <v>237</v>
      </c>
      <c r="M259" s="12" t="s">
        <v>237</v>
      </c>
      <c r="N259" s="14" t="s">
        <v>237</v>
      </c>
      <c r="O259" s="14" t="s">
        <v>237</v>
      </c>
    </row>
    <row r="260" spans="1:15">
      <c r="A260" s="1" t="s">
        <v>237</v>
      </c>
      <c r="B260" s="1" t="s">
        <v>237</v>
      </c>
      <c r="C260" s="1" t="s">
        <v>237</v>
      </c>
      <c r="D260" s="1" t="s">
        <v>237</v>
      </c>
      <c r="E260" s="10" t="s">
        <v>237</v>
      </c>
      <c r="F260" s="10" t="s">
        <v>237</v>
      </c>
      <c r="G260" s="10" t="s">
        <v>237</v>
      </c>
      <c r="H260" s="11" t="s">
        <v>237</v>
      </c>
      <c r="I260" s="12" t="s">
        <v>237</v>
      </c>
      <c r="J260" s="13" t="s">
        <v>237</v>
      </c>
      <c r="K260" s="12" t="s">
        <v>237</v>
      </c>
      <c r="L260" s="12" t="s">
        <v>237</v>
      </c>
      <c r="M260" s="12" t="s">
        <v>237</v>
      </c>
      <c r="N260" s="14" t="s">
        <v>237</v>
      </c>
      <c r="O260" s="14" t="s">
        <v>237</v>
      </c>
    </row>
    <row r="261" spans="1:15">
      <c r="A261" s="1" t="s">
        <v>237</v>
      </c>
      <c r="B261" s="1" t="s">
        <v>237</v>
      </c>
      <c r="C261" s="1" t="s">
        <v>237</v>
      </c>
      <c r="D261" s="1" t="s">
        <v>237</v>
      </c>
      <c r="E261" s="10" t="s">
        <v>237</v>
      </c>
      <c r="F261" s="10" t="s">
        <v>237</v>
      </c>
      <c r="G261" s="10" t="s">
        <v>237</v>
      </c>
      <c r="H261" s="11" t="s">
        <v>237</v>
      </c>
      <c r="I261" s="12" t="s">
        <v>237</v>
      </c>
      <c r="J261" s="13" t="s">
        <v>237</v>
      </c>
      <c r="K261" s="12" t="s">
        <v>237</v>
      </c>
      <c r="L261" s="12" t="s">
        <v>237</v>
      </c>
      <c r="M261" s="12" t="s">
        <v>237</v>
      </c>
      <c r="N261" s="14" t="s">
        <v>237</v>
      </c>
      <c r="O261" s="14" t="s">
        <v>237</v>
      </c>
    </row>
    <row r="262" spans="1:15">
      <c r="A262" s="1" t="s">
        <v>237</v>
      </c>
      <c r="B262" s="1" t="s">
        <v>237</v>
      </c>
      <c r="C262" s="1" t="s">
        <v>237</v>
      </c>
      <c r="D262" s="1" t="s">
        <v>237</v>
      </c>
      <c r="E262" s="10" t="s">
        <v>237</v>
      </c>
      <c r="F262" s="10" t="s">
        <v>237</v>
      </c>
      <c r="G262" s="10" t="s">
        <v>237</v>
      </c>
      <c r="H262" s="11" t="s">
        <v>237</v>
      </c>
      <c r="I262" s="12" t="s">
        <v>237</v>
      </c>
      <c r="J262" s="13" t="s">
        <v>237</v>
      </c>
      <c r="K262" s="12" t="s">
        <v>237</v>
      </c>
      <c r="L262" s="12" t="s">
        <v>237</v>
      </c>
      <c r="M262" s="12" t="s">
        <v>237</v>
      </c>
      <c r="N262" s="14" t="s">
        <v>237</v>
      </c>
      <c r="O262" s="14" t="s">
        <v>237</v>
      </c>
    </row>
    <row r="263" spans="1:15">
      <c r="A263" s="1" t="s">
        <v>237</v>
      </c>
      <c r="B263" s="1" t="s">
        <v>237</v>
      </c>
      <c r="C263" s="1" t="s">
        <v>237</v>
      </c>
      <c r="D263" s="1" t="s">
        <v>237</v>
      </c>
      <c r="E263" s="10" t="s">
        <v>237</v>
      </c>
      <c r="F263" s="10" t="s">
        <v>237</v>
      </c>
      <c r="G263" s="10" t="s">
        <v>237</v>
      </c>
      <c r="H263" s="11" t="s">
        <v>237</v>
      </c>
      <c r="I263" s="12" t="s">
        <v>237</v>
      </c>
      <c r="J263" s="13" t="s">
        <v>237</v>
      </c>
      <c r="K263" s="12" t="s">
        <v>237</v>
      </c>
      <c r="L263" s="12" t="s">
        <v>237</v>
      </c>
      <c r="M263" s="12" t="s">
        <v>237</v>
      </c>
      <c r="N263" s="14" t="s">
        <v>237</v>
      </c>
      <c r="O263" s="14" t="s">
        <v>237</v>
      </c>
    </row>
    <row r="264" spans="1:15">
      <c r="A264" s="1" t="s">
        <v>237</v>
      </c>
      <c r="B264" s="1" t="s">
        <v>237</v>
      </c>
      <c r="C264" s="1" t="s">
        <v>237</v>
      </c>
      <c r="D264" s="1" t="s">
        <v>237</v>
      </c>
      <c r="E264" s="10" t="s">
        <v>237</v>
      </c>
      <c r="F264" s="10" t="s">
        <v>237</v>
      </c>
      <c r="G264" s="10" t="s">
        <v>237</v>
      </c>
      <c r="H264" s="11" t="s">
        <v>237</v>
      </c>
      <c r="I264" s="12" t="s">
        <v>237</v>
      </c>
      <c r="J264" s="13" t="s">
        <v>237</v>
      </c>
      <c r="K264" s="12" t="s">
        <v>237</v>
      </c>
      <c r="L264" s="12" t="s">
        <v>237</v>
      </c>
      <c r="M264" s="12" t="s">
        <v>237</v>
      </c>
      <c r="N264" s="14" t="s">
        <v>237</v>
      </c>
      <c r="O264" s="14" t="s">
        <v>237</v>
      </c>
    </row>
    <row r="265" spans="1:15">
      <c r="A265" s="1" t="s">
        <v>237</v>
      </c>
      <c r="B265" s="1" t="s">
        <v>237</v>
      </c>
      <c r="C265" s="1" t="s">
        <v>237</v>
      </c>
      <c r="D265" s="1" t="s">
        <v>237</v>
      </c>
      <c r="E265" s="10" t="s">
        <v>237</v>
      </c>
      <c r="F265" s="10" t="s">
        <v>237</v>
      </c>
      <c r="G265" s="10" t="s">
        <v>237</v>
      </c>
      <c r="H265" s="11" t="s">
        <v>237</v>
      </c>
      <c r="I265" s="12" t="s">
        <v>237</v>
      </c>
      <c r="J265" s="13" t="s">
        <v>237</v>
      </c>
      <c r="K265" s="12" t="s">
        <v>237</v>
      </c>
      <c r="L265" s="12" t="s">
        <v>237</v>
      </c>
      <c r="M265" s="12" t="s">
        <v>237</v>
      </c>
      <c r="N265" s="14" t="s">
        <v>237</v>
      </c>
      <c r="O265" s="14" t="s">
        <v>237</v>
      </c>
    </row>
    <row r="266" spans="1:15">
      <c r="A266" s="1" t="s">
        <v>237</v>
      </c>
      <c r="B266" s="1" t="s">
        <v>237</v>
      </c>
      <c r="C266" s="1" t="s">
        <v>237</v>
      </c>
      <c r="D266" s="1" t="s">
        <v>237</v>
      </c>
      <c r="E266" s="10" t="s">
        <v>237</v>
      </c>
      <c r="F266" s="10" t="s">
        <v>237</v>
      </c>
      <c r="G266" s="10" t="s">
        <v>237</v>
      </c>
      <c r="H266" s="11" t="s">
        <v>237</v>
      </c>
      <c r="I266" s="12" t="s">
        <v>237</v>
      </c>
      <c r="J266" s="13" t="s">
        <v>237</v>
      </c>
      <c r="K266" s="12" t="s">
        <v>237</v>
      </c>
      <c r="L266" s="12" t="s">
        <v>237</v>
      </c>
      <c r="M266" s="12" t="s">
        <v>237</v>
      </c>
      <c r="N266" s="14" t="s">
        <v>237</v>
      </c>
      <c r="O266" s="14" t="s">
        <v>237</v>
      </c>
    </row>
    <row r="267" spans="1:15">
      <c r="A267" s="1" t="s">
        <v>237</v>
      </c>
      <c r="B267" s="1" t="s">
        <v>237</v>
      </c>
      <c r="C267" s="1" t="s">
        <v>237</v>
      </c>
      <c r="D267" s="1" t="s">
        <v>237</v>
      </c>
      <c r="E267" s="10" t="s">
        <v>237</v>
      </c>
      <c r="F267" s="10" t="s">
        <v>237</v>
      </c>
      <c r="G267" s="10" t="s">
        <v>237</v>
      </c>
      <c r="H267" s="11" t="s">
        <v>237</v>
      </c>
      <c r="I267" s="12" t="s">
        <v>237</v>
      </c>
      <c r="J267" s="13" t="s">
        <v>237</v>
      </c>
      <c r="K267" s="12" t="s">
        <v>237</v>
      </c>
      <c r="L267" s="12" t="s">
        <v>237</v>
      </c>
      <c r="M267" s="12" t="s">
        <v>237</v>
      </c>
      <c r="N267" s="14" t="s">
        <v>237</v>
      </c>
      <c r="O267" s="14" t="s">
        <v>237</v>
      </c>
    </row>
    <row r="268" spans="1:15">
      <c r="A268" s="1" t="s">
        <v>237</v>
      </c>
      <c r="B268" s="1" t="s">
        <v>237</v>
      </c>
      <c r="C268" s="1" t="s">
        <v>237</v>
      </c>
      <c r="D268" s="1" t="s">
        <v>237</v>
      </c>
      <c r="E268" s="10" t="s">
        <v>237</v>
      </c>
      <c r="F268" s="10" t="s">
        <v>237</v>
      </c>
      <c r="G268" s="10" t="s">
        <v>237</v>
      </c>
      <c r="H268" s="11" t="s">
        <v>237</v>
      </c>
      <c r="I268" s="12" t="s">
        <v>237</v>
      </c>
      <c r="J268" s="13" t="s">
        <v>237</v>
      </c>
      <c r="K268" s="12" t="s">
        <v>237</v>
      </c>
      <c r="L268" s="12" t="s">
        <v>237</v>
      </c>
      <c r="M268" s="12" t="s">
        <v>237</v>
      </c>
      <c r="N268" s="14" t="s">
        <v>237</v>
      </c>
      <c r="O268" s="14" t="s">
        <v>237</v>
      </c>
    </row>
    <row r="269" spans="1:15">
      <c r="A269" s="1" t="s">
        <v>237</v>
      </c>
      <c r="B269" s="1" t="s">
        <v>237</v>
      </c>
      <c r="C269" s="1" t="s">
        <v>237</v>
      </c>
      <c r="D269" s="1" t="s">
        <v>237</v>
      </c>
      <c r="E269" s="10" t="s">
        <v>237</v>
      </c>
      <c r="F269" s="10" t="s">
        <v>237</v>
      </c>
      <c r="G269" s="10" t="s">
        <v>237</v>
      </c>
      <c r="H269" s="11" t="s">
        <v>237</v>
      </c>
      <c r="I269" s="12" t="s">
        <v>237</v>
      </c>
      <c r="J269" s="13" t="s">
        <v>237</v>
      </c>
      <c r="K269" s="12" t="s">
        <v>237</v>
      </c>
      <c r="L269" s="12" t="s">
        <v>237</v>
      </c>
      <c r="M269" s="12" t="s">
        <v>237</v>
      </c>
      <c r="N269" s="14" t="s">
        <v>237</v>
      </c>
      <c r="O269" s="14" t="s">
        <v>237</v>
      </c>
    </row>
    <row r="270" spans="1:15">
      <c r="A270" s="1" t="s">
        <v>237</v>
      </c>
      <c r="B270" s="1" t="s">
        <v>237</v>
      </c>
      <c r="C270" s="1" t="s">
        <v>237</v>
      </c>
      <c r="D270" s="1" t="s">
        <v>237</v>
      </c>
      <c r="E270" s="10" t="s">
        <v>237</v>
      </c>
      <c r="F270" s="10" t="s">
        <v>237</v>
      </c>
      <c r="G270" s="10" t="s">
        <v>237</v>
      </c>
      <c r="H270" s="11" t="s">
        <v>237</v>
      </c>
      <c r="I270" s="12" t="s">
        <v>237</v>
      </c>
      <c r="J270" s="13" t="s">
        <v>237</v>
      </c>
      <c r="K270" s="12" t="s">
        <v>237</v>
      </c>
      <c r="L270" s="12" t="s">
        <v>237</v>
      </c>
      <c r="M270" s="12" t="s">
        <v>237</v>
      </c>
      <c r="N270" s="14" t="s">
        <v>237</v>
      </c>
      <c r="O270" s="14" t="s">
        <v>237</v>
      </c>
    </row>
    <row r="271" spans="1:15">
      <c r="A271" s="1" t="s">
        <v>237</v>
      </c>
      <c r="B271" s="1" t="s">
        <v>237</v>
      </c>
      <c r="C271" s="1" t="s">
        <v>237</v>
      </c>
      <c r="D271" s="1" t="s">
        <v>237</v>
      </c>
      <c r="E271" s="10" t="s">
        <v>237</v>
      </c>
      <c r="F271" s="10" t="s">
        <v>237</v>
      </c>
      <c r="G271" s="10" t="s">
        <v>237</v>
      </c>
      <c r="H271" s="11" t="s">
        <v>237</v>
      </c>
      <c r="I271" s="12" t="s">
        <v>237</v>
      </c>
      <c r="J271" s="13" t="s">
        <v>237</v>
      </c>
      <c r="K271" s="12" t="s">
        <v>237</v>
      </c>
      <c r="L271" s="12" t="s">
        <v>237</v>
      </c>
      <c r="M271" s="12" t="s">
        <v>237</v>
      </c>
      <c r="N271" s="14" t="s">
        <v>237</v>
      </c>
      <c r="O271" s="14" t="s">
        <v>237</v>
      </c>
    </row>
    <row r="272" spans="1:15">
      <c r="A272" s="1" t="s">
        <v>237</v>
      </c>
      <c r="B272" s="1" t="s">
        <v>237</v>
      </c>
      <c r="C272" s="1" t="s">
        <v>237</v>
      </c>
      <c r="D272" s="1" t="s">
        <v>237</v>
      </c>
      <c r="E272" s="10" t="s">
        <v>237</v>
      </c>
      <c r="F272" s="10" t="s">
        <v>237</v>
      </c>
      <c r="G272" s="10" t="s">
        <v>237</v>
      </c>
      <c r="H272" s="11" t="s">
        <v>237</v>
      </c>
      <c r="I272" s="12" t="s">
        <v>237</v>
      </c>
      <c r="J272" s="13" t="s">
        <v>237</v>
      </c>
      <c r="K272" s="12" t="s">
        <v>237</v>
      </c>
      <c r="L272" s="12" t="s">
        <v>237</v>
      </c>
      <c r="M272" s="12" t="s">
        <v>237</v>
      </c>
      <c r="N272" s="14" t="s">
        <v>237</v>
      </c>
      <c r="O272" s="14" t="s">
        <v>237</v>
      </c>
    </row>
    <row r="273" spans="1:15">
      <c r="A273" s="1" t="s">
        <v>237</v>
      </c>
      <c r="B273" s="1" t="s">
        <v>237</v>
      </c>
      <c r="C273" s="1" t="s">
        <v>237</v>
      </c>
      <c r="D273" s="1" t="s">
        <v>237</v>
      </c>
      <c r="E273" s="10" t="s">
        <v>237</v>
      </c>
      <c r="F273" s="10" t="s">
        <v>237</v>
      </c>
      <c r="G273" s="10" t="s">
        <v>237</v>
      </c>
      <c r="H273" s="11" t="s">
        <v>237</v>
      </c>
      <c r="I273" s="12" t="s">
        <v>237</v>
      </c>
      <c r="J273" s="13" t="s">
        <v>237</v>
      </c>
      <c r="K273" s="12" t="s">
        <v>237</v>
      </c>
      <c r="L273" s="12" t="s">
        <v>237</v>
      </c>
      <c r="M273" s="12" t="s">
        <v>237</v>
      </c>
      <c r="N273" s="14" t="s">
        <v>237</v>
      </c>
      <c r="O273" s="14" t="s">
        <v>237</v>
      </c>
    </row>
    <row r="274" spans="1:15">
      <c r="A274" s="1" t="s">
        <v>237</v>
      </c>
      <c r="B274" s="1" t="s">
        <v>237</v>
      </c>
      <c r="C274" s="1" t="s">
        <v>237</v>
      </c>
      <c r="D274" s="1" t="s">
        <v>237</v>
      </c>
      <c r="E274" s="10" t="s">
        <v>237</v>
      </c>
      <c r="F274" s="10" t="s">
        <v>237</v>
      </c>
      <c r="G274" s="10" t="s">
        <v>237</v>
      </c>
      <c r="H274" s="11" t="s">
        <v>237</v>
      </c>
      <c r="I274" s="12" t="s">
        <v>237</v>
      </c>
      <c r="J274" s="13" t="s">
        <v>237</v>
      </c>
      <c r="K274" s="12" t="s">
        <v>237</v>
      </c>
      <c r="L274" s="12" t="s">
        <v>237</v>
      </c>
      <c r="M274" s="12" t="s">
        <v>237</v>
      </c>
      <c r="N274" s="14" t="s">
        <v>237</v>
      </c>
      <c r="O274" s="14" t="s">
        <v>237</v>
      </c>
    </row>
    <row r="275" spans="1:15">
      <c r="A275" s="1" t="s">
        <v>237</v>
      </c>
      <c r="B275" s="1" t="s">
        <v>237</v>
      </c>
      <c r="C275" s="1" t="s">
        <v>237</v>
      </c>
      <c r="D275" s="1" t="s">
        <v>237</v>
      </c>
      <c r="E275" s="10" t="s">
        <v>237</v>
      </c>
      <c r="F275" s="10" t="s">
        <v>237</v>
      </c>
      <c r="G275" s="10" t="s">
        <v>237</v>
      </c>
      <c r="H275" s="11" t="s">
        <v>237</v>
      </c>
      <c r="I275" s="12" t="s">
        <v>237</v>
      </c>
      <c r="J275" s="13" t="s">
        <v>237</v>
      </c>
      <c r="K275" s="12" t="s">
        <v>237</v>
      </c>
      <c r="L275" s="12" t="s">
        <v>237</v>
      </c>
      <c r="M275" s="12" t="s">
        <v>237</v>
      </c>
      <c r="N275" s="14" t="s">
        <v>237</v>
      </c>
      <c r="O275" s="14" t="s">
        <v>237</v>
      </c>
    </row>
    <row r="276" spans="1:15">
      <c r="A276" s="1" t="s">
        <v>237</v>
      </c>
      <c r="B276" s="1" t="s">
        <v>237</v>
      </c>
      <c r="C276" s="1" t="s">
        <v>237</v>
      </c>
      <c r="D276" s="1" t="s">
        <v>237</v>
      </c>
      <c r="E276" s="10" t="s">
        <v>237</v>
      </c>
      <c r="F276" s="10" t="s">
        <v>237</v>
      </c>
      <c r="G276" s="10" t="s">
        <v>237</v>
      </c>
      <c r="H276" s="11" t="s">
        <v>237</v>
      </c>
      <c r="I276" s="12" t="s">
        <v>237</v>
      </c>
      <c r="J276" s="13" t="s">
        <v>237</v>
      </c>
      <c r="K276" s="12" t="s">
        <v>237</v>
      </c>
      <c r="L276" s="12" t="s">
        <v>237</v>
      </c>
      <c r="M276" s="12" t="s">
        <v>237</v>
      </c>
      <c r="N276" s="14" t="s">
        <v>237</v>
      </c>
      <c r="O276" s="14" t="s">
        <v>237</v>
      </c>
    </row>
    <row r="277" spans="1:15">
      <c r="A277" s="1" t="s">
        <v>237</v>
      </c>
      <c r="B277" s="1" t="s">
        <v>237</v>
      </c>
      <c r="C277" s="1" t="s">
        <v>237</v>
      </c>
      <c r="D277" s="1" t="s">
        <v>237</v>
      </c>
      <c r="E277" s="10" t="s">
        <v>237</v>
      </c>
      <c r="F277" s="10" t="s">
        <v>237</v>
      </c>
      <c r="G277" s="10" t="s">
        <v>237</v>
      </c>
      <c r="H277" s="11" t="s">
        <v>237</v>
      </c>
      <c r="I277" s="12" t="s">
        <v>237</v>
      </c>
      <c r="J277" s="13" t="s">
        <v>237</v>
      </c>
      <c r="K277" s="12" t="s">
        <v>237</v>
      </c>
      <c r="L277" s="12" t="s">
        <v>237</v>
      </c>
      <c r="M277" s="12" t="s">
        <v>237</v>
      </c>
      <c r="N277" s="14" t="s">
        <v>237</v>
      </c>
      <c r="O277" s="14" t="s">
        <v>237</v>
      </c>
    </row>
    <row r="278" spans="1:15">
      <c r="A278" s="1" t="s">
        <v>237</v>
      </c>
      <c r="B278" s="1" t="s">
        <v>237</v>
      </c>
      <c r="C278" s="1" t="s">
        <v>237</v>
      </c>
      <c r="D278" s="1" t="s">
        <v>237</v>
      </c>
      <c r="E278" s="10" t="s">
        <v>237</v>
      </c>
      <c r="F278" s="10" t="s">
        <v>237</v>
      </c>
      <c r="G278" s="10" t="s">
        <v>237</v>
      </c>
      <c r="H278" s="11" t="s">
        <v>237</v>
      </c>
      <c r="I278" s="12" t="s">
        <v>237</v>
      </c>
      <c r="J278" s="13" t="s">
        <v>237</v>
      </c>
      <c r="K278" s="12" t="s">
        <v>237</v>
      </c>
      <c r="L278" s="12" t="s">
        <v>237</v>
      </c>
      <c r="M278" s="12" t="s">
        <v>237</v>
      </c>
      <c r="N278" s="14" t="s">
        <v>237</v>
      </c>
      <c r="O278" s="14" t="s">
        <v>237</v>
      </c>
    </row>
    <row r="279" spans="1:15">
      <c r="A279" s="1" t="s">
        <v>237</v>
      </c>
      <c r="B279" s="1" t="s">
        <v>237</v>
      </c>
      <c r="C279" s="1" t="s">
        <v>237</v>
      </c>
      <c r="D279" s="1" t="s">
        <v>237</v>
      </c>
      <c r="E279" s="10" t="s">
        <v>237</v>
      </c>
      <c r="F279" s="10" t="s">
        <v>237</v>
      </c>
      <c r="G279" s="10" t="s">
        <v>237</v>
      </c>
      <c r="H279" s="11" t="s">
        <v>237</v>
      </c>
      <c r="I279" s="12" t="s">
        <v>237</v>
      </c>
      <c r="J279" s="13" t="s">
        <v>237</v>
      </c>
      <c r="K279" s="12" t="s">
        <v>237</v>
      </c>
      <c r="L279" s="12" t="s">
        <v>237</v>
      </c>
      <c r="M279" s="12" t="s">
        <v>237</v>
      </c>
      <c r="N279" s="14" t="s">
        <v>237</v>
      </c>
      <c r="O279" s="14" t="s">
        <v>237</v>
      </c>
    </row>
    <row r="280" spans="1:15">
      <c r="A280" s="1" t="s">
        <v>237</v>
      </c>
      <c r="B280" s="1" t="s">
        <v>237</v>
      </c>
      <c r="C280" s="1" t="s">
        <v>237</v>
      </c>
      <c r="D280" s="1" t="s">
        <v>237</v>
      </c>
      <c r="E280" s="10" t="s">
        <v>237</v>
      </c>
      <c r="F280" s="10" t="s">
        <v>237</v>
      </c>
      <c r="G280" s="10" t="s">
        <v>237</v>
      </c>
      <c r="H280" s="11" t="s">
        <v>237</v>
      </c>
      <c r="I280" s="12" t="s">
        <v>237</v>
      </c>
      <c r="J280" s="13" t="s">
        <v>237</v>
      </c>
      <c r="K280" s="12" t="s">
        <v>237</v>
      </c>
      <c r="L280" s="12" t="s">
        <v>237</v>
      </c>
      <c r="M280" s="12" t="s">
        <v>237</v>
      </c>
      <c r="N280" s="14" t="s">
        <v>237</v>
      </c>
      <c r="O280" s="14" t="s">
        <v>237</v>
      </c>
    </row>
    <row r="281" spans="1:15">
      <c r="A281" s="1" t="s">
        <v>237</v>
      </c>
      <c r="B281" s="1" t="s">
        <v>237</v>
      </c>
      <c r="C281" s="1" t="s">
        <v>237</v>
      </c>
      <c r="D281" s="1" t="s">
        <v>237</v>
      </c>
      <c r="E281" s="10" t="s">
        <v>237</v>
      </c>
      <c r="F281" s="10" t="s">
        <v>237</v>
      </c>
      <c r="G281" s="10" t="s">
        <v>237</v>
      </c>
      <c r="H281" s="11" t="s">
        <v>237</v>
      </c>
      <c r="I281" s="12" t="s">
        <v>237</v>
      </c>
      <c r="J281" s="13" t="s">
        <v>237</v>
      </c>
      <c r="K281" s="12" t="s">
        <v>237</v>
      </c>
      <c r="L281" s="12" t="s">
        <v>237</v>
      </c>
      <c r="M281" s="12" t="s">
        <v>237</v>
      </c>
      <c r="N281" s="14" t="s">
        <v>237</v>
      </c>
      <c r="O281" s="14" t="s">
        <v>237</v>
      </c>
    </row>
    <row r="282" spans="1:15">
      <c r="A282" s="1" t="s">
        <v>237</v>
      </c>
      <c r="B282" s="1" t="s">
        <v>237</v>
      </c>
      <c r="C282" s="1" t="s">
        <v>237</v>
      </c>
      <c r="D282" s="1" t="s">
        <v>237</v>
      </c>
      <c r="E282" s="10" t="s">
        <v>237</v>
      </c>
      <c r="F282" s="10" t="s">
        <v>237</v>
      </c>
      <c r="G282" s="10" t="s">
        <v>237</v>
      </c>
      <c r="H282" s="11" t="s">
        <v>237</v>
      </c>
      <c r="I282" s="12" t="s">
        <v>237</v>
      </c>
      <c r="J282" s="13" t="s">
        <v>237</v>
      </c>
      <c r="K282" s="12" t="s">
        <v>237</v>
      </c>
      <c r="L282" s="12" t="s">
        <v>237</v>
      </c>
      <c r="M282" s="12" t="s">
        <v>237</v>
      </c>
      <c r="N282" s="14" t="s">
        <v>237</v>
      </c>
      <c r="O282" s="14" t="s">
        <v>237</v>
      </c>
    </row>
    <row r="283" spans="1:15">
      <c r="A283" s="1" t="s">
        <v>237</v>
      </c>
      <c r="B283" s="1" t="s">
        <v>237</v>
      </c>
      <c r="C283" s="1" t="s">
        <v>237</v>
      </c>
      <c r="D283" s="1" t="s">
        <v>237</v>
      </c>
      <c r="E283" s="10" t="s">
        <v>237</v>
      </c>
      <c r="F283" s="10" t="s">
        <v>237</v>
      </c>
      <c r="G283" s="10" t="s">
        <v>237</v>
      </c>
      <c r="H283" s="11" t="s">
        <v>237</v>
      </c>
      <c r="I283" s="12" t="s">
        <v>237</v>
      </c>
      <c r="J283" s="13" t="s">
        <v>237</v>
      </c>
      <c r="K283" s="12" t="s">
        <v>237</v>
      </c>
      <c r="L283" s="12" t="s">
        <v>237</v>
      </c>
      <c r="M283" s="12" t="s">
        <v>237</v>
      </c>
      <c r="N283" s="14" t="s">
        <v>237</v>
      </c>
      <c r="O283" s="14" t="s">
        <v>237</v>
      </c>
    </row>
    <row r="284" spans="1:15">
      <c r="A284" s="1" t="s">
        <v>237</v>
      </c>
      <c r="B284" s="1" t="s">
        <v>237</v>
      </c>
      <c r="C284" s="1" t="s">
        <v>237</v>
      </c>
      <c r="D284" s="1" t="s">
        <v>237</v>
      </c>
      <c r="E284" s="10" t="s">
        <v>237</v>
      </c>
      <c r="F284" s="10" t="s">
        <v>237</v>
      </c>
      <c r="G284" s="10" t="s">
        <v>237</v>
      </c>
      <c r="H284" s="11" t="s">
        <v>237</v>
      </c>
      <c r="I284" s="12" t="s">
        <v>237</v>
      </c>
      <c r="J284" s="13" t="s">
        <v>237</v>
      </c>
      <c r="K284" s="12" t="s">
        <v>237</v>
      </c>
      <c r="L284" s="12" t="s">
        <v>237</v>
      </c>
      <c r="M284" s="12" t="s">
        <v>237</v>
      </c>
      <c r="N284" s="14" t="s">
        <v>237</v>
      </c>
      <c r="O284" s="14" t="s">
        <v>237</v>
      </c>
    </row>
    <row r="285" spans="1:15">
      <c r="A285" s="1" t="s">
        <v>237</v>
      </c>
      <c r="B285" s="1" t="s">
        <v>237</v>
      </c>
      <c r="C285" s="1" t="s">
        <v>237</v>
      </c>
      <c r="D285" s="1" t="s">
        <v>237</v>
      </c>
      <c r="E285" s="10" t="s">
        <v>237</v>
      </c>
      <c r="F285" s="10" t="s">
        <v>237</v>
      </c>
      <c r="G285" s="10" t="s">
        <v>237</v>
      </c>
      <c r="H285" s="11" t="s">
        <v>237</v>
      </c>
      <c r="I285" s="12" t="s">
        <v>237</v>
      </c>
      <c r="J285" s="13" t="s">
        <v>237</v>
      </c>
      <c r="K285" s="12" t="s">
        <v>237</v>
      </c>
      <c r="L285" s="12" t="s">
        <v>237</v>
      </c>
      <c r="M285" s="12" t="s">
        <v>237</v>
      </c>
      <c r="N285" s="14" t="s">
        <v>237</v>
      </c>
      <c r="O285" s="14" t="s">
        <v>237</v>
      </c>
    </row>
    <row r="286" spans="1:15">
      <c r="A286" s="1" t="s">
        <v>237</v>
      </c>
      <c r="B286" s="1" t="s">
        <v>237</v>
      </c>
      <c r="C286" s="1" t="s">
        <v>237</v>
      </c>
      <c r="D286" s="1" t="s">
        <v>237</v>
      </c>
      <c r="E286" s="10" t="s">
        <v>237</v>
      </c>
      <c r="F286" s="10" t="s">
        <v>237</v>
      </c>
      <c r="G286" s="10" t="s">
        <v>237</v>
      </c>
      <c r="H286" s="11" t="s">
        <v>237</v>
      </c>
      <c r="I286" s="12" t="s">
        <v>237</v>
      </c>
      <c r="J286" s="13" t="s">
        <v>237</v>
      </c>
      <c r="K286" s="12" t="s">
        <v>237</v>
      </c>
      <c r="L286" s="12" t="s">
        <v>237</v>
      </c>
      <c r="M286" s="12" t="s">
        <v>237</v>
      </c>
      <c r="N286" s="14" t="s">
        <v>237</v>
      </c>
      <c r="O286" s="14" t="s">
        <v>237</v>
      </c>
    </row>
    <row r="287" spans="1:15">
      <c r="A287" s="1" t="s">
        <v>237</v>
      </c>
      <c r="B287" s="1" t="s">
        <v>237</v>
      </c>
      <c r="C287" s="1" t="s">
        <v>237</v>
      </c>
      <c r="D287" s="1" t="s">
        <v>237</v>
      </c>
      <c r="E287" s="10" t="s">
        <v>237</v>
      </c>
      <c r="F287" s="10" t="s">
        <v>237</v>
      </c>
      <c r="G287" s="10" t="s">
        <v>237</v>
      </c>
      <c r="H287" s="11" t="s">
        <v>237</v>
      </c>
      <c r="I287" s="12" t="s">
        <v>237</v>
      </c>
      <c r="J287" s="13" t="s">
        <v>237</v>
      </c>
      <c r="K287" s="12" t="s">
        <v>237</v>
      </c>
      <c r="L287" s="12" t="s">
        <v>237</v>
      </c>
      <c r="M287" s="12" t="s">
        <v>237</v>
      </c>
      <c r="N287" s="14" t="s">
        <v>237</v>
      </c>
      <c r="O287" s="14" t="s">
        <v>237</v>
      </c>
    </row>
    <row r="288" spans="1:15">
      <c r="A288" s="1" t="s">
        <v>237</v>
      </c>
      <c r="B288" s="1" t="s">
        <v>237</v>
      </c>
      <c r="C288" s="1" t="s">
        <v>237</v>
      </c>
      <c r="D288" s="1" t="s">
        <v>237</v>
      </c>
      <c r="E288" s="10" t="s">
        <v>237</v>
      </c>
      <c r="F288" s="10" t="s">
        <v>237</v>
      </c>
      <c r="G288" s="10" t="s">
        <v>237</v>
      </c>
      <c r="H288" s="11" t="s">
        <v>237</v>
      </c>
      <c r="I288" s="12" t="s">
        <v>237</v>
      </c>
      <c r="J288" s="13" t="s">
        <v>237</v>
      </c>
      <c r="K288" s="12" t="s">
        <v>237</v>
      </c>
      <c r="L288" s="12" t="s">
        <v>237</v>
      </c>
      <c r="M288" s="12" t="s">
        <v>237</v>
      </c>
      <c r="N288" s="14" t="s">
        <v>237</v>
      </c>
      <c r="O288" s="14" t="s">
        <v>237</v>
      </c>
    </row>
    <row r="289" spans="1:15">
      <c r="A289" s="1" t="s">
        <v>237</v>
      </c>
      <c r="B289" s="1" t="s">
        <v>237</v>
      </c>
      <c r="C289" s="1" t="s">
        <v>237</v>
      </c>
      <c r="D289" s="1" t="s">
        <v>237</v>
      </c>
      <c r="E289" s="10" t="s">
        <v>237</v>
      </c>
      <c r="F289" s="10" t="s">
        <v>237</v>
      </c>
      <c r="G289" s="10" t="s">
        <v>237</v>
      </c>
      <c r="H289" s="11" t="s">
        <v>237</v>
      </c>
      <c r="I289" s="12" t="s">
        <v>237</v>
      </c>
      <c r="J289" s="13" t="s">
        <v>237</v>
      </c>
      <c r="K289" s="12" t="s">
        <v>237</v>
      </c>
      <c r="L289" s="12" t="s">
        <v>237</v>
      </c>
      <c r="M289" s="12" t="s">
        <v>237</v>
      </c>
      <c r="N289" s="14" t="s">
        <v>237</v>
      </c>
      <c r="O289" s="14" t="s">
        <v>237</v>
      </c>
    </row>
    <row r="290" spans="1:15">
      <c r="A290" s="1" t="s">
        <v>237</v>
      </c>
      <c r="B290" s="1" t="s">
        <v>237</v>
      </c>
      <c r="C290" s="1" t="s">
        <v>237</v>
      </c>
      <c r="D290" s="1" t="s">
        <v>237</v>
      </c>
      <c r="E290" s="10" t="s">
        <v>237</v>
      </c>
      <c r="F290" s="10" t="s">
        <v>237</v>
      </c>
      <c r="G290" s="10" t="s">
        <v>237</v>
      </c>
      <c r="H290" s="11" t="s">
        <v>237</v>
      </c>
      <c r="I290" s="12" t="s">
        <v>237</v>
      </c>
      <c r="J290" s="13" t="s">
        <v>237</v>
      </c>
      <c r="K290" s="12" t="s">
        <v>237</v>
      </c>
      <c r="L290" s="12" t="s">
        <v>237</v>
      </c>
      <c r="M290" s="12" t="s">
        <v>237</v>
      </c>
      <c r="N290" s="14" t="s">
        <v>237</v>
      </c>
      <c r="O290" s="14" t="s">
        <v>237</v>
      </c>
    </row>
    <row r="291" spans="1:15">
      <c r="A291" s="1" t="s">
        <v>237</v>
      </c>
      <c r="B291" s="1" t="s">
        <v>237</v>
      </c>
      <c r="C291" s="1" t="s">
        <v>237</v>
      </c>
      <c r="D291" s="1" t="s">
        <v>237</v>
      </c>
      <c r="E291" s="10" t="s">
        <v>237</v>
      </c>
      <c r="F291" s="10" t="s">
        <v>237</v>
      </c>
      <c r="G291" s="10" t="s">
        <v>237</v>
      </c>
      <c r="H291" s="11" t="s">
        <v>237</v>
      </c>
      <c r="I291" s="12" t="s">
        <v>237</v>
      </c>
      <c r="J291" s="13" t="s">
        <v>237</v>
      </c>
      <c r="K291" s="12" t="s">
        <v>237</v>
      </c>
      <c r="L291" s="12" t="s">
        <v>237</v>
      </c>
      <c r="M291" s="12" t="s">
        <v>237</v>
      </c>
      <c r="N291" s="14" t="s">
        <v>237</v>
      </c>
      <c r="O291" s="14" t="s">
        <v>237</v>
      </c>
    </row>
    <row r="292" spans="1:15">
      <c r="A292" s="1" t="s">
        <v>237</v>
      </c>
      <c r="B292" s="1" t="s">
        <v>237</v>
      </c>
      <c r="C292" s="1" t="s">
        <v>237</v>
      </c>
      <c r="D292" s="1" t="s">
        <v>237</v>
      </c>
      <c r="E292" s="10" t="s">
        <v>237</v>
      </c>
      <c r="F292" s="10" t="s">
        <v>237</v>
      </c>
      <c r="G292" s="10" t="s">
        <v>237</v>
      </c>
      <c r="H292" s="11" t="s">
        <v>237</v>
      </c>
      <c r="I292" s="12" t="s">
        <v>237</v>
      </c>
      <c r="J292" s="13" t="s">
        <v>237</v>
      </c>
      <c r="K292" s="12" t="s">
        <v>237</v>
      </c>
      <c r="L292" s="12" t="s">
        <v>237</v>
      </c>
      <c r="M292" s="12" t="s">
        <v>237</v>
      </c>
      <c r="N292" s="14" t="s">
        <v>237</v>
      </c>
      <c r="O292" s="14" t="s">
        <v>237</v>
      </c>
    </row>
    <row r="293" spans="1:15">
      <c r="A293" s="1" t="s">
        <v>237</v>
      </c>
      <c r="B293" s="1" t="s">
        <v>237</v>
      </c>
      <c r="C293" s="1" t="s">
        <v>237</v>
      </c>
      <c r="D293" s="1" t="s">
        <v>237</v>
      </c>
      <c r="E293" s="10" t="s">
        <v>237</v>
      </c>
      <c r="F293" s="10" t="s">
        <v>237</v>
      </c>
      <c r="G293" s="10" t="s">
        <v>237</v>
      </c>
      <c r="H293" s="11" t="s">
        <v>237</v>
      </c>
      <c r="I293" s="12" t="s">
        <v>237</v>
      </c>
      <c r="J293" s="13" t="s">
        <v>237</v>
      </c>
      <c r="K293" s="12" t="s">
        <v>237</v>
      </c>
      <c r="L293" s="12" t="s">
        <v>237</v>
      </c>
      <c r="M293" s="12" t="s">
        <v>237</v>
      </c>
      <c r="N293" s="14" t="s">
        <v>237</v>
      </c>
      <c r="O293" s="14" t="s">
        <v>237</v>
      </c>
    </row>
    <row r="294" spans="1:15">
      <c r="A294" s="1" t="s">
        <v>237</v>
      </c>
      <c r="B294" s="1" t="s">
        <v>237</v>
      </c>
      <c r="C294" s="1" t="s">
        <v>237</v>
      </c>
      <c r="D294" s="1" t="s">
        <v>237</v>
      </c>
      <c r="E294" s="10" t="s">
        <v>237</v>
      </c>
      <c r="F294" s="10" t="s">
        <v>237</v>
      </c>
      <c r="G294" s="10" t="s">
        <v>237</v>
      </c>
      <c r="H294" s="11" t="s">
        <v>237</v>
      </c>
      <c r="I294" s="12" t="s">
        <v>237</v>
      </c>
      <c r="J294" s="13" t="s">
        <v>237</v>
      </c>
      <c r="K294" s="12" t="s">
        <v>237</v>
      </c>
      <c r="L294" s="12" t="s">
        <v>237</v>
      </c>
      <c r="M294" s="12" t="s">
        <v>237</v>
      </c>
      <c r="N294" s="14" t="s">
        <v>237</v>
      </c>
      <c r="O294" s="14" t="s">
        <v>237</v>
      </c>
    </row>
    <row r="295" spans="1:15">
      <c r="A295" s="1" t="s">
        <v>237</v>
      </c>
      <c r="B295" s="1" t="s">
        <v>237</v>
      </c>
      <c r="C295" s="1" t="s">
        <v>237</v>
      </c>
      <c r="D295" s="1" t="s">
        <v>237</v>
      </c>
      <c r="E295" s="10" t="s">
        <v>237</v>
      </c>
      <c r="F295" s="10" t="s">
        <v>237</v>
      </c>
      <c r="G295" s="10" t="s">
        <v>237</v>
      </c>
      <c r="H295" s="11" t="s">
        <v>237</v>
      </c>
      <c r="I295" s="12" t="s">
        <v>237</v>
      </c>
      <c r="J295" s="13" t="s">
        <v>237</v>
      </c>
      <c r="K295" s="12" t="s">
        <v>237</v>
      </c>
      <c r="L295" s="12" t="s">
        <v>237</v>
      </c>
      <c r="M295" s="12" t="s">
        <v>237</v>
      </c>
      <c r="N295" s="14" t="s">
        <v>237</v>
      </c>
      <c r="O295" s="14" t="s">
        <v>237</v>
      </c>
    </row>
    <row r="296" spans="1:15">
      <c r="A296" s="1" t="s">
        <v>237</v>
      </c>
      <c r="B296" s="1" t="s">
        <v>237</v>
      </c>
      <c r="C296" s="1" t="s">
        <v>237</v>
      </c>
      <c r="D296" s="1" t="s">
        <v>237</v>
      </c>
      <c r="E296" s="10" t="s">
        <v>237</v>
      </c>
      <c r="F296" s="10" t="s">
        <v>237</v>
      </c>
      <c r="G296" s="10" t="s">
        <v>237</v>
      </c>
      <c r="H296" s="11" t="s">
        <v>237</v>
      </c>
      <c r="I296" s="12" t="s">
        <v>237</v>
      </c>
      <c r="J296" s="13" t="s">
        <v>237</v>
      </c>
      <c r="K296" s="12" t="s">
        <v>237</v>
      </c>
      <c r="L296" s="12" t="s">
        <v>237</v>
      </c>
      <c r="M296" s="12" t="s">
        <v>237</v>
      </c>
      <c r="N296" s="14" t="s">
        <v>237</v>
      </c>
      <c r="O296" s="14" t="s">
        <v>237</v>
      </c>
    </row>
    <row r="297" spans="1:15">
      <c r="A297" s="1" t="s">
        <v>237</v>
      </c>
      <c r="B297" s="1" t="s">
        <v>237</v>
      </c>
      <c r="C297" s="1" t="s">
        <v>237</v>
      </c>
      <c r="D297" s="1" t="s">
        <v>237</v>
      </c>
      <c r="E297" s="10" t="s">
        <v>237</v>
      </c>
      <c r="F297" s="10" t="s">
        <v>237</v>
      </c>
      <c r="G297" s="10" t="s">
        <v>237</v>
      </c>
      <c r="H297" s="11" t="s">
        <v>237</v>
      </c>
      <c r="I297" s="12" t="s">
        <v>237</v>
      </c>
      <c r="J297" s="13" t="s">
        <v>237</v>
      </c>
      <c r="K297" s="12" t="s">
        <v>237</v>
      </c>
      <c r="L297" s="12" t="s">
        <v>237</v>
      </c>
      <c r="M297" s="12" t="s">
        <v>237</v>
      </c>
      <c r="N297" s="14" t="s">
        <v>237</v>
      </c>
      <c r="O297" s="14" t="s">
        <v>237</v>
      </c>
    </row>
    <row r="298" spans="1:15">
      <c r="A298" s="1" t="s">
        <v>237</v>
      </c>
      <c r="B298" s="1" t="s">
        <v>237</v>
      </c>
      <c r="C298" s="1" t="s">
        <v>237</v>
      </c>
      <c r="D298" s="1" t="s">
        <v>237</v>
      </c>
      <c r="E298" s="10" t="s">
        <v>237</v>
      </c>
      <c r="F298" s="10" t="s">
        <v>237</v>
      </c>
      <c r="G298" s="10" t="s">
        <v>237</v>
      </c>
      <c r="H298" s="11" t="s">
        <v>237</v>
      </c>
      <c r="I298" s="12" t="s">
        <v>237</v>
      </c>
      <c r="J298" s="13" t="s">
        <v>237</v>
      </c>
      <c r="K298" s="12" t="s">
        <v>237</v>
      </c>
      <c r="L298" s="12" t="s">
        <v>237</v>
      </c>
      <c r="M298" s="12" t="s">
        <v>237</v>
      </c>
      <c r="N298" s="14" t="s">
        <v>237</v>
      </c>
      <c r="O298" s="14" t="s">
        <v>237</v>
      </c>
    </row>
    <row r="299" spans="1:15">
      <c r="A299" s="1" t="s">
        <v>237</v>
      </c>
      <c r="B299" s="1" t="s">
        <v>237</v>
      </c>
      <c r="C299" s="1" t="s">
        <v>237</v>
      </c>
      <c r="D299" s="1" t="s">
        <v>237</v>
      </c>
      <c r="E299" s="10" t="s">
        <v>237</v>
      </c>
      <c r="F299" s="10" t="s">
        <v>237</v>
      </c>
      <c r="G299" s="10" t="s">
        <v>237</v>
      </c>
      <c r="H299" s="11" t="s">
        <v>237</v>
      </c>
      <c r="I299" s="12" t="s">
        <v>237</v>
      </c>
      <c r="J299" s="13" t="s">
        <v>237</v>
      </c>
      <c r="K299" s="12" t="s">
        <v>237</v>
      </c>
      <c r="L299" s="12" t="s">
        <v>237</v>
      </c>
      <c r="M299" s="12" t="s">
        <v>237</v>
      </c>
      <c r="N299" s="14" t="s">
        <v>237</v>
      </c>
      <c r="O299" s="14" t="s">
        <v>237</v>
      </c>
    </row>
    <row r="300" spans="1:15">
      <c r="A300" s="1" t="s">
        <v>237</v>
      </c>
      <c r="B300" s="1" t="s">
        <v>237</v>
      </c>
      <c r="C300" s="1" t="s">
        <v>237</v>
      </c>
      <c r="D300" s="1" t="s">
        <v>237</v>
      </c>
      <c r="E300" s="10" t="s">
        <v>237</v>
      </c>
      <c r="F300" s="10" t="s">
        <v>237</v>
      </c>
      <c r="G300" s="10" t="s">
        <v>237</v>
      </c>
      <c r="H300" s="11" t="s">
        <v>237</v>
      </c>
      <c r="I300" s="12" t="s">
        <v>237</v>
      </c>
      <c r="J300" s="13" t="s">
        <v>237</v>
      </c>
      <c r="K300" s="12" t="s">
        <v>237</v>
      </c>
      <c r="L300" s="12" t="s">
        <v>237</v>
      </c>
      <c r="M300" s="12" t="s">
        <v>237</v>
      </c>
      <c r="N300" s="14" t="s">
        <v>237</v>
      </c>
      <c r="O300" s="14" t="s">
        <v>237</v>
      </c>
    </row>
    <row r="301" spans="1:15">
      <c r="A301" s="1" t="s">
        <v>237</v>
      </c>
      <c r="B301" s="1" t="s">
        <v>237</v>
      </c>
      <c r="C301" s="1" t="s">
        <v>237</v>
      </c>
      <c r="D301" s="1" t="s">
        <v>237</v>
      </c>
      <c r="E301" s="10" t="s">
        <v>237</v>
      </c>
      <c r="F301" s="10" t="s">
        <v>237</v>
      </c>
      <c r="G301" s="10" t="s">
        <v>237</v>
      </c>
      <c r="H301" s="11" t="s">
        <v>237</v>
      </c>
      <c r="I301" s="12" t="s">
        <v>237</v>
      </c>
      <c r="J301" s="13" t="s">
        <v>237</v>
      </c>
      <c r="K301" s="12" t="s">
        <v>237</v>
      </c>
      <c r="L301" s="12" t="s">
        <v>237</v>
      </c>
      <c r="M301" s="12" t="s">
        <v>237</v>
      </c>
      <c r="N301" s="14" t="s">
        <v>237</v>
      </c>
      <c r="O301" s="14" t="s">
        <v>237</v>
      </c>
    </row>
    <row r="302" spans="1:15">
      <c r="A302" s="1" t="s">
        <v>237</v>
      </c>
      <c r="B302" s="1" t="s">
        <v>237</v>
      </c>
      <c r="C302" s="1" t="s">
        <v>237</v>
      </c>
      <c r="D302" s="1" t="s">
        <v>237</v>
      </c>
      <c r="E302" s="10" t="s">
        <v>237</v>
      </c>
      <c r="F302" s="10" t="s">
        <v>237</v>
      </c>
      <c r="G302" s="10" t="s">
        <v>237</v>
      </c>
      <c r="H302" s="11" t="s">
        <v>237</v>
      </c>
      <c r="I302" s="12" t="s">
        <v>237</v>
      </c>
      <c r="J302" s="13" t="s">
        <v>237</v>
      </c>
      <c r="K302" s="12" t="s">
        <v>237</v>
      </c>
      <c r="L302" s="12" t="s">
        <v>237</v>
      </c>
      <c r="M302" s="12" t="s">
        <v>237</v>
      </c>
      <c r="N302" s="14" t="s">
        <v>237</v>
      </c>
      <c r="O302" s="14" t="s">
        <v>237</v>
      </c>
    </row>
    <row r="303" spans="1:15">
      <c r="A303" s="1" t="s">
        <v>237</v>
      </c>
      <c r="B303" s="1" t="s">
        <v>237</v>
      </c>
      <c r="C303" s="1" t="s">
        <v>237</v>
      </c>
      <c r="D303" s="1" t="s">
        <v>237</v>
      </c>
      <c r="E303" s="10" t="s">
        <v>237</v>
      </c>
      <c r="F303" s="10" t="s">
        <v>237</v>
      </c>
      <c r="G303" s="10" t="s">
        <v>237</v>
      </c>
      <c r="H303" s="11" t="s">
        <v>237</v>
      </c>
      <c r="I303" s="12" t="s">
        <v>237</v>
      </c>
      <c r="J303" s="13" t="s">
        <v>237</v>
      </c>
      <c r="K303" s="12" t="s">
        <v>237</v>
      </c>
      <c r="L303" s="12" t="s">
        <v>237</v>
      </c>
      <c r="M303" s="12" t="s">
        <v>237</v>
      </c>
      <c r="N303" s="14" t="s">
        <v>237</v>
      </c>
      <c r="O303" s="14" t="s">
        <v>237</v>
      </c>
    </row>
    <row r="304" spans="1:15">
      <c r="A304" s="1" t="s">
        <v>237</v>
      </c>
      <c r="B304" s="1" t="s">
        <v>237</v>
      </c>
      <c r="C304" s="1" t="s">
        <v>237</v>
      </c>
      <c r="D304" s="1" t="s">
        <v>237</v>
      </c>
      <c r="E304" s="10" t="s">
        <v>237</v>
      </c>
      <c r="F304" s="10" t="s">
        <v>237</v>
      </c>
      <c r="G304" s="10" t="s">
        <v>237</v>
      </c>
      <c r="H304" s="11" t="s">
        <v>237</v>
      </c>
      <c r="I304" s="12" t="s">
        <v>237</v>
      </c>
      <c r="J304" s="13" t="s">
        <v>237</v>
      </c>
      <c r="K304" s="12" t="s">
        <v>237</v>
      </c>
      <c r="L304" s="12" t="s">
        <v>237</v>
      </c>
      <c r="M304" s="12" t="s">
        <v>237</v>
      </c>
      <c r="N304" s="14" t="s">
        <v>237</v>
      </c>
      <c r="O304" s="14" t="s">
        <v>237</v>
      </c>
    </row>
    <row r="305" spans="1:15">
      <c r="A305" s="1" t="s">
        <v>237</v>
      </c>
      <c r="B305" s="1" t="s">
        <v>237</v>
      </c>
      <c r="C305" s="1" t="s">
        <v>237</v>
      </c>
      <c r="D305" s="1" t="s">
        <v>237</v>
      </c>
      <c r="E305" s="10" t="s">
        <v>237</v>
      </c>
      <c r="F305" s="10" t="s">
        <v>237</v>
      </c>
      <c r="G305" s="10" t="s">
        <v>237</v>
      </c>
      <c r="H305" s="11" t="s">
        <v>237</v>
      </c>
      <c r="I305" s="12" t="s">
        <v>237</v>
      </c>
      <c r="J305" s="13" t="s">
        <v>237</v>
      </c>
      <c r="K305" s="12" t="s">
        <v>237</v>
      </c>
      <c r="L305" s="12" t="s">
        <v>237</v>
      </c>
      <c r="M305" s="12" t="s">
        <v>237</v>
      </c>
      <c r="N305" s="14" t="s">
        <v>237</v>
      </c>
      <c r="O305" s="14" t="s">
        <v>237</v>
      </c>
    </row>
    <row r="306" spans="1:15">
      <c r="A306" s="1" t="s">
        <v>237</v>
      </c>
      <c r="B306" s="1" t="s">
        <v>237</v>
      </c>
      <c r="C306" s="1" t="s">
        <v>237</v>
      </c>
      <c r="D306" s="1" t="s">
        <v>237</v>
      </c>
      <c r="E306" s="10" t="s">
        <v>237</v>
      </c>
      <c r="F306" s="10" t="s">
        <v>237</v>
      </c>
      <c r="G306" s="10" t="s">
        <v>237</v>
      </c>
      <c r="H306" s="11" t="s">
        <v>237</v>
      </c>
      <c r="I306" s="12" t="s">
        <v>237</v>
      </c>
      <c r="J306" s="13" t="s">
        <v>237</v>
      </c>
      <c r="K306" s="12" t="s">
        <v>237</v>
      </c>
      <c r="L306" s="12" t="s">
        <v>237</v>
      </c>
      <c r="M306" s="12" t="s">
        <v>237</v>
      </c>
      <c r="N306" s="14" t="s">
        <v>237</v>
      </c>
      <c r="O306" s="14" t="s">
        <v>237</v>
      </c>
    </row>
    <row r="307" spans="1:15">
      <c r="A307" s="1" t="s">
        <v>237</v>
      </c>
      <c r="B307" s="1" t="s">
        <v>237</v>
      </c>
      <c r="C307" s="1" t="s">
        <v>237</v>
      </c>
      <c r="D307" s="1" t="s">
        <v>237</v>
      </c>
      <c r="E307" s="10" t="s">
        <v>237</v>
      </c>
      <c r="F307" s="10" t="s">
        <v>237</v>
      </c>
      <c r="G307" s="10" t="s">
        <v>237</v>
      </c>
      <c r="H307" s="11" t="s">
        <v>237</v>
      </c>
      <c r="I307" s="12" t="s">
        <v>237</v>
      </c>
      <c r="J307" s="13" t="s">
        <v>237</v>
      </c>
      <c r="K307" s="12" t="s">
        <v>237</v>
      </c>
      <c r="L307" s="12" t="s">
        <v>237</v>
      </c>
      <c r="M307" s="12" t="s">
        <v>237</v>
      </c>
      <c r="N307" s="14" t="s">
        <v>237</v>
      </c>
      <c r="O307" s="14" t="s">
        <v>237</v>
      </c>
    </row>
    <row r="308" spans="1:15">
      <c r="A308" s="1" t="s">
        <v>237</v>
      </c>
      <c r="B308" s="1" t="s">
        <v>237</v>
      </c>
      <c r="C308" s="1" t="s">
        <v>237</v>
      </c>
      <c r="D308" s="1" t="s">
        <v>237</v>
      </c>
      <c r="E308" s="10" t="s">
        <v>237</v>
      </c>
      <c r="F308" s="10" t="s">
        <v>237</v>
      </c>
      <c r="G308" s="10" t="s">
        <v>237</v>
      </c>
      <c r="H308" s="11" t="s">
        <v>237</v>
      </c>
      <c r="I308" s="12" t="s">
        <v>237</v>
      </c>
      <c r="J308" s="13" t="s">
        <v>237</v>
      </c>
      <c r="K308" s="12" t="s">
        <v>237</v>
      </c>
      <c r="L308" s="12" t="s">
        <v>237</v>
      </c>
      <c r="M308" s="12" t="s">
        <v>237</v>
      </c>
      <c r="N308" s="14" t="s">
        <v>237</v>
      </c>
      <c r="O308" s="14" t="s">
        <v>237</v>
      </c>
    </row>
    <row r="309" spans="1:15">
      <c r="A309" s="1" t="s">
        <v>237</v>
      </c>
      <c r="B309" s="1" t="s">
        <v>237</v>
      </c>
      <c r="C309" s="1" t="s">
        <v>237</v>
      </c>
      <c r="D309" s="1" t="s">
        <v>237</v>
      </c>
      <c r="E309" s="10" t="s">
        <v>237</v>
      </c>
      <c r="F309" s="10" t="s">
        <v>237</v>
      </c>
      <c r="G309" s="10" t="s">
        <v>237</v>
      </c>
      <c r="H309" s="11" t="s">
        <v>237</v>
      </c>
      <c r="I309" s="12" t="s">
        <v>237</v>
      </c>
      <c r="J309" s="13" t="s">
        <v>237</v>
      </c>
      <c r="K309" s="12" t="s">
        <v>237</v>
      </c>
      <c r="L309" s="12" t="s">
        <v>237</v>
      </c>
      <c r="M309" s="12" t="s">
        <v>237</v>
      </c>
      <c r="N309" s="14" t="s">
        <v>237</v>
      </c>
      <c r="O309" s="14" t="s">
        <v>237</v>
      </c>
    </row>
    <row r="310" spans="1:15">
      <c r="A310" s="1" t="s">
        <v>237</v>
      </c>
      <c r="B310" s="1" t="s">
        <v>237</v>
      </c>
      <c r="C310" s="1" t="s">
        <v>237</v>
      </c>
      <c r="D310" s="1" t="s">
        <v>237</v>
      </c>
      <c r="E310" s="10" t="s">
        <v>237</v>
      </c>
      <c r="F310" s="10" t="s">
        <v>237</v>
      </c>
      <c r="G310" s="10" t="s">
        <v>237</v>
      </c>
      <c r="H310" s="11" t="s">
        <v>237</v>
      </c>
      <c r="I310" s="12" t="s">
        <v>237</v>
      </c>
      <c r="J310" s="13" t="s">
        <v>237</v>
      </c>
      <c r="K310" s="12" t="s">
        <v>237</v>
      </c>
      <c r="L310" s="12" t="s">
        <v>237</v>
      </c>
      <c r="M310" s="12" t="s">
        <v>237</v>
      </c>
      <c r="N310" s="14" t="s">
        <v>237</v>
      </c>
      <c r="O310" s="14" t="s">
        <v>237</v>
      </c>
    </row>
    <row r="311" spans="1:15">
      <c r="A311" s="1" t="s">
        <v>237</v>
      </c>
      <c r="B311" s="1" t="s">
        <v>237</v>
      </c>
      <c r="C311" s="1" t="s">
        <v>237</v>
      </c>
      <c r="D311" s="1" t="s">
        <v>237</v>
      </c>
      <c r="E311" s="10" t="s">
        <v>237</v>
      </c>
      <c r="F311" s="10" t="s">
        <v>237</v>
      </c>
      <c r="G311" s="10" t="s">
        <v>237</v>
      </c>
      <c r="H311" s="11" t="s">
        <v>237</v>
      </c>
      <c r="I311" s="12" t="s">
        <v>237</v>
      </c>
      <c r="J311" s="13" t="s">
        <v>237</v>
      </c>
      <c r="K311" s="12" t="s">
        <v>237</v>
      </c>
      <c r="L311" s="12" t="s">
        <v>237</v>
      </c>
      <c r="M311" s="12" t="s">
        <v>237</v>
      </c>
      <c r="N311" s="14" t="s">
        <v>237</v>
      </c>
      <c r="O311" s="14" t="s">
        <v>237</v>
      </c>
    </row>
    <row r="312" spans="1:15">
      <c r="A312" s="1" t="s">
        <v>237</v>
      </c>
      <c r="B312" s="1" t="s">
        <v>237</v>
      </c>
      <c r="C312" s="1" t="s">
        <v>237</v>
      </c>
      <c r="D312" s="1" t="s">
        <v>237</v>
      </c>
      <c r="E312" s="10" t="s">
        <v>237</v>
      </c>
      <c r="F312" s="10" t="s">
        <v>237</v>
      </c>
      <c r="G312" s="10" t="s">
        <v>237</v>
      </c>
      <c r="H312" s="11" t="s">
        <v>237</v>
      </c>
      <c r="I312" s="12" t="s">
        <v>237</v>
      </c>
      <c r="J312" s="13" t="s">
        <v>237</v>
      </c>
      <c r="K312" s="12" t="s">
        <v>237</v>
      </c>
      <c r="L312" s="12" t="s">
        <v>237</v>
      </c>
      <c r="M312" s="12" t="s">
        <v>237</v>
      </c>
      <c r="N312" s="14" t="s">
        <v>237</v>
      </c>
      <c r="O312" s="14" t="s">
        <v>237</v>
      </c>
    </row>
    <row r="313" spans="1:15">
      <c r="A313" s="1" t="s">
        <v>237</v>
      </c>
      <c r="B313" s="1" t="s">
        <v>237</v>
      </c>
      <c r="C313" s="1" t="s">
        <v>237</v>
      </c>
      <c r="D313" s="1" t="s">
        <v>237</v>
      </c>
      <c r="E313" s="10" t="s">
        <v>237</v>
      </c>
      <c r="F313" s="10" t="s">
        <v>237</v>
      </c>
      <c r="G313" s="10" t="s">
        <v>237</v>
      </c>
      <c r="H313" s="11" t="s">
        <v>237</v>
      </c>
      <c r="I313" s="12" t="s">
        <v>237</v>
      </c>
      <c r="J313" s="13" t="s">
        <v>237</v>
      </c>
      <c r="K313" s="12" t="s">
        <v>237</v>
      </c>
      <c r="L313" s="12" t="s">
        <v>237</v>
      </c>
      <c r="M313" s="12" t="s">
        <v>237</v>
      </c>
      <c r="N313" s="14" t="s">
        <v>237</v>
      </c>
      <c r="O313" s="14" t="s">
        <v>237</v>
      </c>
    </row>
    <row r="314" spans="1:15">
      <c r="A314" s="1" t="s">
        <v>237</v>
      </c>
      <c r="B314" s="1" t="s">
        <v>237</v>
      </c>
      <c r="C314" s="1" t="s">
        <v>237</v>
      </c>
      <c r="D314" s="1" t="s">
        <v>237</v>
      </c>
      <c r="E314" s="10" t="s">
        <v>237</v>
      </c>
      <c r="F314" s="10" t="s">
        <v>237</v>
      </c>
      <c r="G314" s="10" t="s">
        <v>237</v>
      </c>
      <c r="H314" s="11" t="s">
        <v>237</v>
      </c>
      <c r="I314" s="12" t="s">
        <v>237</v>
      </c>
      <c r="J314" s="13" t="s">
        <v>237</v>
      </c>
      <c r="K314" s="12" t="s">
        <v>237</v>
      </c>
      <c r="L314" s="12" t="s">
        <v>237</v>
      </c>
      <c r="M314" s="12" t="s">
        <v>237</v>
      </c>
      <c r="N314" s="14" t="s">
        <v>237</v>
      </c>
      <c r="O314" s="14" t="s">
        <v>237</v>
      </c>
    </row>
    <row r="315" spans="1:15">
      <c r="A315" s="1" t="s">
        <v>237</v>
      </c>
      <c r="B315" s="1" t="s">
        <v>237</v>
      </c>
      <c r="C315" s="1" t="s">
        <v>237</v>
      </c>
      <c r="D315" s="1" t="s">
        <v>237</v>
      </c>
      <c r="E315" s="10" t="s">
        <v>237</v>
      </c>
      <c r="F315" s="10" t="s">
        <v>237</v>
      </c>
      <c r="G315" s="10" t="s">
        <v>237</v>
      </c>
      <c r="H315" s="11" t="s">
        <v>237</v>
      </c>
      <c r="I315" s="12" t="s">
        <v>237</v>
      </c>
      <c r="J315" s="13" t="s">
        <v>237</v>
      </c>
      <c r="K315" s="12" t="s">
        <v>237</v>
      </c>
      <c r="L315" s="12" t="s">
        <v>237</v>
      </c>
      <c r="M315" s="12" t="s">
        <v>237</v>
      </c>
      <c r="N315" s="14" t="s">
        <v>237</v>
      </c>
      <c r="O315" s="14" t="s">
        <v>237</v>
      </c>
    </row>
    <row r="316" spans="1:15">
      <c r="A316" s="1" t="s">
        <v>237</v>
      </c>
      <c r="B316" s="1" t="s">
        <v>237</v>
      </c>
      <c r="C316" s="1" t="s">
        <v>237</v>
      </c>
      <c r="D316" s="1" t="s">
        <v>237</v>
      </c>
      <c r="E316" s="10" t="s">
        <v>237</v>
      </c>
      <c r="F316" s="10" t="s">
        <v>237</v>
      </c>
      <c r="G316" s="10" t="s">
        <v>237</v>
      </c>
      <c r="H316" s="11" t="s">
        <v>237</v>
      </c>
      <c r="I316" s="12" t="s">
        <v>237</v>
      </c>
      <c r="J316" s="13" t="s">
        <v>237</v>
      </c>
      <c r="K316" s="12" t="s">
        <v>237</v>
      </c>
      <c r="L316" s="12" t="s">
        <v>237</v>
      </c>
      <c r="M316" s="12" t="s">
        <v>237</v>
      </c>
      <c r="N316" s="14" t="s">
        <v>237</v>
      </c>
      <c r="O316" s="14" t="s">
        <v>237</v>
      </c>
    </row>
    <row r="317" spans="1:15">
      <c r="A317" s="1" t="s">
        <v>237</v>
      </c>
      <c r="B317" s="1" t="s">
        <v>237</v>
      </c>
      <c r="C317" s="1" t="s">
        <v>237</v>
      </c>
      <c r="D317" s="1" t="s">
        <v>237</v>
      </c>
      <c r="E317" s="10" t="s">
        <v>237</v>
      </c>
      <c r="F317" s="10" t="s">
        <v>237</v>
      </c>
      <c r="G317" s="10" t="s">
        <v>237</v>
      </c>
      <c r="H317" s="11" t="s">
        <v>237</v>
      </c>
      <c r="I317" s="12" t="s">
        <v>237</v>
      </c>
      <c r="J317" s="13" t="s">
        <v>237</v>
      </c>
      <c r="K317" s="12" t="s">
        <v>237</v>
      </c>
      <c r="L317" s="12" t="s">
        <v>237</v>
      </c>
      <c r="M317" s="12" t="s">
        <v>237</v>
      </c>
      <c r="N317" s="14" t="s">
        <v>237</v>
      </c>
      <c r="O317" s="14" t="s">
        <v>237</v>
      </c>
    </row>
    <row r="318" spans="1:15">
      <c r="A318" s="1" t="s">
        <v>237</v>
      </c>
      <c r="B318" s="1" t="s">
        <v>237</v>
      </c>
      <c r="C318" s="1" t="s">
        <v>237</v>
      </c>
      <c r="D318" s="1" t="s">
        <v>237</v>
      </c>
      <c r="E318" s="10" t="s">
        <v>237</v>
      </c>
      <c r="F318" s="10" t="s">
        <v>237</v>
      </c>
      <c r="G318" s="10" t="s">
        <v>237</v>
      </c>
      <c r="H318" s="11" t="s">
        <v>237</v>
      </c>
      <c r="I318" s="12" t="s">
        <v>237</v>
      </c>
      <c r="J318" s="13" t="s">
        <v>237</v>
      </c>
      <c r="K318" s="12" t="s">
        <v>237</v>
      </c>
      <c r="L318" s="12" t="s">
        <v>237</v>
      </c>
      <c r="M318" s="12" t="s">
        <v>237</v>
      </c>
      <c r="N318" s="14" t="s">
        <v>237</v>
      </c>
      <c r="O318" s="14" t="s">
        <v>237</v>
      </c>
    </row>
    <row r="319" spans="1:15">
      <c r="A319" s="1" t="s">
        <v>237</v>
      </c>
      <c r="B319" s="1" t="s">
        <v>237</v>
      </c>
      <c r="C319" s="1" t="s">
        <v>237</v>
      </c>
      <c r="D319" s="1" t="s">
        <v>237</v>
      </c>
      <c r="E319" s="10" t="s">
        <v>237</v>
      </c>
      <c r="F319" s="10" t="s">
        <v>237</v>
      </c>
      <c r="G319" s="10" t="s">
        <v>237</v>
      </c>
      <c r="H319" s="11" t="s">
        <v>237</v>
      </c>
      <c r="I319" s="12" t="s">
        <v>237</v>
      </c>
      <c r="J319" s="13" t="s">
        <v>237</v>
      </c>
      <c r="K319" s="12" t="s">
        <v>237</v>
      </c>
      <c r="L319" s="12" t="s">
        <v>237</v>
      </c>
      <c r="M319" s="12" t="s">
        <v>237</v>
      </c>
      <c r="N319" s="14" t="s">
        <v>237</v>
      </c>
      <c r="O319" s="14" t="s">
        <v>237</v>
      </c>
    </row>
    <row r="320" spans="1:15">
      <c r="A320" s="1" t="s">
        <v>237</v>
      </c>
      <c r="B320" s="1" t="s">
        <v>237</v>
      </c>
      <c r="C320" s="1" t="s">
        <v>237</v>
      </c>
      <c r="D320" s="1" t="s">
        <v>237</v>
      </c>
      <c r="E320" s="10" t="s">
        <v>237</v>
      </c>
      <c r="F320" s="10" t="s">
        <v>237</v>
      </c>
      <c r="G320" s="10" t="s">
        <v>237</v>
      </c>
      <c r="H320" s="11" t="s">
        <v>237</v>
      </c>
      <c r="I320" s="12" t="s">
        <v>237</v>
      </c>
      <c r="J320" s="13" t="s">
        <v>237</v>
      </c>
      <c r="K320" s="12" t="s">
        <v>237</v>
      </c>
      <c r="L320" s="12" t="s">
        <v>237</v>
      </c>
      <c r="M320" s="12" t="s">
        <v>237</v>
      </c>
      <c r="N320" s="14" t="s">
        <v>237</v>
      </c>
      <c r="O320" s="14" t="s">
        <v>237</v>
      </c>
    </row>
    <row r="321" spans="1:15">
      <c r="A321" s="1" t="s">
        <v>237</v>
      </c>
      <c r="B321" s="1" t="s">
        <v>237</v>
      </c>
      <c r="C321" s="1" t="s">
        <v>237</v>
      </c>
      <c r="D321" s="1" t="s">
        <v>237</v>
      </c>
      <c r="E321" s="10" t="s">
        <v>237</v>
      </c>
      <c r="F321" s="10" t="s">
        <v>237</v>
      </c>
      <c r="G321" s="10" t="s">
        <v>237</v>
      </c>
      <c r="H321" s="11" t="s">
        <v>237</v>
      </c>
      <c r="I321" s="12" t="s">
        <v>237</v>
      </c>
      <c r="J321" s="13" t="s">
        <v>237</v>
      </c>
      <c r="K321" s="12" t="s">
        <v>237</v>
      </c>
      <c r="L321" s="12" t="s">
        <v>237</v>
      </c>
      <c r="M321" s="12" t="s">
        <v>237</v>
      </c>
      <c r="N321" s="14" t="s">
        <v>237</v>
      </c>
      <c r="O321" s="14" t="s">
        <v>237</v>
      </c>
    </row>
    <row r="322" spans="1:15">
      <c r="A322" s="1" t="s">
        <v>237</v>
      </c>
      <c r="B322" s="1" t="s">
        <v>237</v>
      </c>
      <c r="C322" s="1" t="s">
        <v>237</v>
      </c>
      <c r="D322" s="1" t="s">
        <v>237</v>
      </c>
      <c r="E322" s="10" t="s">
        <v>237</v>
      </c>
      <c r="F322" s="10" t="s">
        <v>237</v>
      </c>
      <c r="G322" s="10" t="s">
        <v>237</v>
      </c>
      <c r="H322" s="11" t="s">
        <v>237</v>
      </c>
      <c r="I322" s="12" t="s">
        <v>237</v>
      </c>
      <c r="J322" s="13" t="s">
        <v>237</v>
      </c>
      <c r="K322" s="12" t="s">
        <v>237</v>
      </c>
      <c r="L322" s="12" t="s">
        <v>237</v>
      </c>
      <c r="M322" s="12" t="s">
        <v>237</v>
      </c>
      <c r="N322" s="14" t="s">
        <v>237</v>
      </c>
      <c r="O322" s="14" t="s">
        <v>237</v>
      </c>
    </row>
    <row r="323" spans="1:15">
      <c r="A323" s="1" t="s">
        <v>237</v>
      </c>
      <c r="B323" s="1" t="s">
        <v>237</v>
      </c>
      <c r="C323" s="1" t="s">
        <v>237</v>
      </c>
      <c r="D323" s="1" t="s">
        <v>237</v>
      </c>
      <c r="E323" s="10" t="s">
        <v>237</v>
      </c>
      <c r="F323" s="10" t="s">
        <v>237</v>
      </c>
      <c r="G323" s="10" t="s">
        <v>237</v>
      </c>
      <c r="H323" s="11" t="s">
        <v>237</v>
      </c>
      <c r="I323" s="12" t="s">
        <v>237</v>
      </c>
      <c r="J323" s="13" t="s">
        <v>237</v>
      </c>
      <c r="K323" s="12" t="s">
        <v>237</v>
      </c>
      <c r="L323" s="12" t="s">
        <v>237</v>
      </c>
      <c r="M323" s="12" t="s">
        <v>237</v>
      </c>
      <c r="N323" s="14" t="s">
        <v>237</v>
      </c>
      <c r="O323" s="14" t="s">
        <v>237</v>
      </c>
    </row>
  </sheetData>
  <sortState xmlns:xlrd2="http://schemas.microsoft.com/office/spreadsheetml/2017/richdata2" ref="A3:T120">
    <sortCondition ref="C3:C120"/>
  </sortState>
  <conditionalFormatting sqref="N3:O323">
    <cfRule type="cellIs" dxfId="7" priority="1" operator="greaterThan">
      <formula>1</formula>
    </cfRule>
    <cfRule type="cellIs" dxfId="6" priority="2" operator="equal">
      <formula>1</formula>
    </cfRule>
  </conditionalFormatting>
  <pageMargins left="0.25" right="0.25" top="0.75" bottom="0.75" header="0.3" footer="0.3"/>
  <pageSetup paperSize="9" scale="78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C6F0-2649-4D13-B7A1-E6D7FDCA0FD5}">
  <sheetPr codeName="Hoja11">
    <pageSetUpPr fitToPage="1"/>
  </sheetPr>
  <dimension ref="A1:J101"/>
  <sheetViews>
    <sheetView workbookViewId="0">
      <selection activeCell="A27" sqref="A27"/>
    </sheetView>
  </sheetViews>
  <sheetFormatPr defaultColWidth="11.42578125" defaultRowHeight="12.75"/>
  <cols>
    <col min="1" max="1" width="19.28515625" style="1" customWidth="1"/>
    <col min="2" max="2" width="17.85546875" style="1" customWidth="1"/>
    <col min="3" max="3" width="8.140625" style="1" customWidth="1"/>
    <col min="4" max="4" width="7.85546875" style="1" customWidth="1"/>
    <col min="5" max="5" width="8.140625" style="1" customWidth="1"/>
    <col min="6" max="16384" width="11.42578125" style="1"/>
  </cols>
  <sheetData>
    <row r="1" spans="1:10" customFormat="1" ht="64.5" customHeight="1">
      <c r="A1" s="1" t="s">
        <v>6</v>
      </c>
      <c r="B1" s="1" t="s">
        <v>7</v>
      </c>
      <c r="C1" s="1" t="s">
        <v>8</v>
      </c>
      <c r="D1" s="8">
        <v>100</v>
      </c>
      <c r="E1" s="9" t="s">
        <v>15</v>
      </c>
    </row>
    <row r="2" spans="1:10">
      <c r="A2" s="1" t="s">
        <v>217</v>
      </c>
      <c r="B2" s="1" t="s">
        <v>218</v>
      </c>
      <c r="C2" s="1">
        <v>-100</v>
      </c>
      <c r="D2" s="14">
        <v>600</v>
      </c>
      <c r="E2" s="14">
        <v>500</v>
      </c>
    </row>
    <row r="3" spans="1:10">
      <c r="A3" s="1" t="s">
        <v>231</v>
      </c>
      <c r="B3" s="1" t="s">
        <v>232</v>
      </c>
      <c r="C3" s="1">
        <v>200</v>
      </c>
      <c r="D3" s="14">
        <v>2300</v>
      </c>
      <c r="E3" s="14">
        <v>2500</v>
      </c>
    </row>
    <row r="4" spans="1:10">
      <c r="A4" s="1" t="s">
        <v>235</v>
      </c>
      <c r="B4" s="1" t="s">
        <v>236</v>
      </c>
      <c r="C4" s="1">
        <v>-100</v>
      </c>
      <c r="D4" s="14">
        <v>1000</v>
      </c>
      <c r="E4" s="14">
        <v>900</v>
      </c>
    </row>
    <row r="5" spans="1:10">
      <c r="A5" s="1" t="s">
        <v>221</v>
      </c>
      <c r="B5" s="1" t="s">
        <v>222</v>
      </c>
      <c r="C5" s="1">
        <v>-200</v>
      </c>
      <c r="D5" s="14">
        <v>1500</v>
      </c>
      <c r="E5" s="14">
        <v>1300</v>
      </c>
    </row>
    <row r="6" spans="1:10">
      <c r="A6" s="1" t="s">
        <v>225</v>
      </c>
      <c r="B6" s="1" t="s">
        <v>226</v>
      </c>
      <c r="C6" s="1">
        <v>-300</v>
      </c>
      <c r="D6" s="14">
        <v>1900</v>
      </c>
      <c r="E6" s="14">
        <v>1600</v>
      </c>
    </row>
    <row r="7" spans="1:10">
      <c r="A7" s="1" t="s">
        <v>227</v>
      </c>
      <c r="B7" s="1" t="s">
        <v>228</v>
      </c>
      <c r="C7" s="1">
        <v>-1200</v>
      </c>
      <c r="D7" s="14">
        <v>1200</v>
      </c>
      <c r="E7" s="14">
        <v>0</v>
      </c>
    </row>
    <row r="8" spans="1:10" ht="15">
      <c r="A8" s="1" t="s">
        <v>209</v>
      </c>
      <c r="B8" s="1" t="s">
        <v>210</v>
      </c>
      <c r="C8" s="1">
        <v>-100</v>
      </c>
      <c r="D8" s="14">
        <v>1200</v>
      </c>
      <c r="E8" s="14">
        <v>1100</v>
      </c>
      <c r="F8"/>
      <c r="G8"/>
      <c r="H8"/>
      <c r="I8"/>
      <c r="J8"/>
    </row>
    <row r="9" spans="1:10">
      <c r="A9" s="1" t="s">
        <v>233</v>
      </c>
      <c r="B9" s="1" t="s">
        <v>234</v>
      </c>
      <c r="C9" s="1">
        <v>-300</v>
      </c>
      <c r="D9" s="14">
        <v>1600</v>
      </c>
      <c r="E9" s="14">
        <v>1300</v>
      </c>
    </row>
    <row r="10" spans="1:10">
      <c r="A10" s="1" t="s">
        <v>223</v>
      </c>
      <c r="B10" s="1" t="s">
        <v>224</v>
      </c>
      <c r="C10" s="1">
        <v>0</v>
      </c>
      <c r="D10" s="14">
        <v>1800</v>
      </c>
      <c r="E10" s="14">
        <v>1800</v>
      </c>
    </row>
    <row r="11" spans="1:10">
      <c r="A11" s="1" t="s">
        <v>211</v>
      </c>
      <c r="B11" s="1" t="s">
        <v>212</v>
      </c>
      <c r="C11" s="1">
        <v>-300</v>
      </c>
      <c r="D11" s="14">
        <v>2100</v>
      </c>
      <c r="E11" s="14">
        <v>1800</v>
      </c>
    </row>
    <row r="12" spans="1:10">
      <c r="A12" s="1" t="s">
        <v>202</v>
      </c>
      <c r="B12" s="1" t="s">
        <v>203</v>
      </c>
      <c r="C12" s="10">
        <v>-200</v>
      </c>
      <c r="D12" s="14">
        <v>1100</v>
      </c>
      <c r="E12" s="14">
        <v>900</v>
      </c>
    </row>
    <row r="13" spans="1:10">
      <c r="A13" s="1" t="s">
        <v>207</v>
      </c>
      <c r="B13" s="1" t="s">
        <v>208</v>
      </c>
      <c r="C13" s="1">
        <v>0</v>
      </c>
      <c r="D13" s="14">
        <v>400</v>
      </c>
      <c r="E13" s="14">
        <v>400</v>
      </c>
    </row>
    <row r="14" spans="1:10">
      <c r="A14" s="1" t="s">
        <v>219</v>
      </c>
      <c r="B14" s="1" t="s">
        <v>220</v>
      </c>
      <c r="C14" s="1">
        <v>-1200</v>
      </c>
      <c r="D14" s="14">
        <v>1200</v>
      </c>
      <c r="E14" s="14">
        <v>0</v>
      </c>
    </row>
    <row r="15" spans="1:10">
      <c r="A15" s="1" t="s">
        <v>213</v>
      </c>
      <c r="B15" s="1" t="s">
        <v>214</v>
      </c>
      <c r="C15" s="1">
        <v>-100</v>
      </c>
      <c r="D15" s="14">
        <v>900</v>
      </c>
      <c r="E15" s="14">
        <v>800</v>
      </c>
    </row>
    <row r="16" spans="1:10" ht="15">
      <c r="A16" s="1" t="s">
        <v>229</v>
      </c>
      <c r="B16" s="1" t="s">
        <v>230</v>
      </c>
      <c r="C16" s="1">
        <v>-1100</v>
      </c>
      <c r="D16" s="14">
        <v>1100</v>
      </c>
      <c r="E16" s="14">
        <v>0</v>
      </c>
      <c r="F16"/>
      <c r="G16"/>
      <c r="H16"/>
      <c r="I16"/>
      <c r="J16"/>
    </row>
    <row r="17" spans="1:10">
      <c r="A17" s="1" t="s">
        <v>205</v>
      </c>
      <c r="B17" s="1" t="s">
        <v>206</v>
      </c>
      <c r="C17" s="10">
        <v>-200</v>
      </c>
      <c r="D17" s="14">
        <v>1000</v>
      </c>
      <c r="E17" s="14">
        <v>800</v>
      </c>
    </row>
    <row r="18" spans="1:10">
      <c r="A18" s="1" t="s">
        <v>47</v>
      </c>
      <c r="B18" s="1" t="s">
        <v>48</v>
      </c>
      <c r="C18" s="10">
        <v>50</v>
      </c>
      <c r="D18" s="14">
        <v>725</v>
      </c>
      <c r="E18" s="14">
        <v>775</v>
      </c>
    </row>
    <row r="19" spans="1:10">
      <c r="A19" s="1" t="s">
        <v>121</v>
      </c>
      <c r="B19" s="1" t="s">
        <v>122</v>
      </c>
      <c r="C19" s="10">
        <v>-249</v>
      </c>
      <c r="D19" s="14">
        <v>249</v>
      </c>
      <c r="E19" s="14">
        <v>0</v>
      </c>
    </row>
    <row r="20" spans="1:10">
      <c r="A20" s="1" t="s">
        <v>157</v>
      </c>
      <c r="B20" s="1" t="s">
        <v>158</v>
      </c>
      <c r="C20" s="10">
        <v>132</v>
      </c>
      <c r="D20" s="14">
        <v>1083</v>
      </c>
      <c r="E20" s="14">
        <v>1215</v>
      </c>
    </row>
    <row r="21" spans="1:10" ht="15">
      <c r="A21" s="1" t="s">
        <v>45</v>
      </c>
      <c r="B21" s="1" t="s">
        <v>46</v>
      </c>
      <c r="C21" s="10">
        <v>6</v>
      </c>
      <c r="D21" s="14">
        <v>140</v>
      </c>
      <c r="E21" s="14">
        <v>146</v>
      </c>
      <c r="F21"/>
      <c r="G21"/>
      <c r="H21"/>
      <c r="I21"/>
      <c r="J21"/>
    </row>
    <row r="22" spans="1:10">
      <c r="A22" s="1" t="s">
        <v>123</v>
      </c>
      <c r="B22" s="1" t="s">
        <v>124</v>
      </c>
      <c r="C22" s="10">
        <v>13</v>
      </c>
      <c r="D22" s="14">
        <v>593</v>
      </c>
      <c r="E22" s="14">
        <v>606</v>
      </c>
    </row>
    <row r="23" spans="1:10">
      <c r="A23" s="1" t="s">
        <v>109</v>
      </c>
      <c r="B23" s="1" t="s">
        <v>110</v>
      </c>
      <c r="C23" s="10">
        <v>10</v>
      </c>
      <c r="D23" s="14">
        <v>289</v>
      </c>
      <c r="E23" s="14">
        <v>299</v>
      </c>
    </row>
    <row r="24" spans="1:10">
      <c r="A24" s="1" t="s">
        <v>32</v>
      </c>
      <c r="B24" s="1" t="s">
        <v>373</v>
      </c>
      <c r="C24" s="10">
        <v>-391</v>
      </c>
      <c r="D24" s="14">
        <v>391</v>
      </c>
      <c r="E24" s="14">
        <v>0</v>
      </c>
    </row>
    <row r="25" spans="1:10">
      <c r="A25" s="1" t="s">
        <v>185</v>
      </c>
      <c r="B25" s="1" t="s">
        <v>186</v>
      </c>
      <c r="C25" s="10">
        <v>123</v>
      </c>
      <c r="D25" s="14">
        <v>1436</v>
      </c>
      <c r="E25" s="14">
        <v>1559</v>
      </c>
    </row>
    <row r="26" spans="1:10">
      <c r="A26" s="1" t="s">
        <v>191</v>
      </c>
      <c r="B26" s="1" t="s">
        <v>192</v>
      </c>
      <c r="C26" s="10">
        <v>-2</v>
      </c>
      <c r="D26" s="14">
        <v>987</v>
      </c>
      <c r="E26" s="14">
        <v>985</v>
      </c>
    </row>
    <row r="27" spans="1:10">
      <c r="A27" s="1" t="s">
        <v>101</v>
      </c>
      <c r="B27" s="1" t="s">
        <v>102</v>
      </c>
      <c r="C27" s="10">
        <v>182</v>
      </c>
      <c r="D27" s="14">
        <v>1054</v>
      </c>
      <c r="E27" s="14">
        <v>1236</v>
      </c>
    </row>
    <row r="28" spans="1:10">
      <c r="A28" s="1" t="s">
        <v>33</v>
      </c>
      <c r="B28" s="1" t="s">
        <v>34</v>
      </c>
      <c r="C28" s="10">
        <v>-4</v>
      </c>
      <c r="D28" s="14">
        <v>112</v>
      </c>
      <c r="E28" s="14">
        <v>108</v>
      </c>
    </row>
    <row r="29" spans="1:10">
      <c r="A29" s="1" t="s">
        <v>24</v>
      </c>
      <c r="B29" s="1" t="s">
        <v>25</v>
      </c>
      <c r="C29" s="10">
        <v>-52</v>
      </c>
      <c r="D29" s="14">
        <v>749</v>
      </c>
      <c r="E29" s="14">
        <v>697</v>
      </c>
    </row>
    <row r="30" spans="1:10">
      <c r="A30" s="1" t="s">
        <v>163</v>
      </c>
      <c r="B30" s="1" t="s">
        <v>164</v>
      </c>
      <c r="C30" s="10">
        <v>1</v>
      </c>
      <c r="D30" s="14">
        <v>34</v>
      </c>
      <c r="E30" s="14">
        <v>35</v>
      </c>
    </row>
    <row r="31" spans="1:10">
      <c r="A31" s="1" t="s">
        <v>199</v>
      </c>
      <c r="B31" s="1" t="s">
        <v>200</v>
      </c>
      <c r="C31" s="10">
        <v>10</v>
      </c>
      <c r="D31" s="14">
        <v>159</v>
      </c>
      <c r="E31" s="14">
        <v>169</v>
      </c>
    </row>
    <row r="32" spans="1:10">
      <c r="A32" s="1" t="s">
        <v>149</v>
      </c>
      <c r="B32" s="1" t="s">
        <v>150</v>
      </c>
      <c r="C32" s="10">
        <v>56</v>
      </c>
      <c r="D32" s="14">
        <v>1026</v>
      </c>
      <c r="E32" s="14">
        <v>1082</v>
      </c>
    </row>
    <row r="33" spans="1:10">
      <c r="A33" s="1" t="s">
        <v>83</v>
      </c>
      <c r="B33" s="1" t="s">
        <v>84</v>
      </c>
      <c r="C33" s="10">
        <v>-674</v>
      </c>
      <c r="D33" s="14">
        <v>674</v>
      </c>
      <c r="E33" s="14">
        <v>0</v>
      </c>
    </row>
    <row r="34" spans="1:10">
      <c r="A34" s="1" t="s">
        <v>65</v>
      </c>
      <c r="B34" s="1" t="s">
        <v>66</v>
      </c>
      <c r="C34" s="10">
        <v>-232</v>
      </c>
      <c r="D34" s="14">
        <v>2070</v>
      </c>
      <c r="E34" s="14">
        <v>1838</v>
      </c>
    </row>
    <row r="35" spans="1:10">
      <c r="A35" s="1" t="s">
        <v>193</v>
      </c>
      <c r="B35" s="1" t="s">
        <v>194</v>
      </c>
      <c r="C35" s="10">
        <v>-430</v>
      </c>
      <c r="D35" s="14">
        <v>430</v>
      </c>
      <c r="E35" s="14">
        <v>0</v>
      </c>
    </row>
    <row r="36" spans="1:10">
      <c r="A36" s="1" t="s">
        <v>79</v>
      </c>
      <c r="B36" s="1" t="s">
        <v>80</v>
      </c>
      <c r="C36" s="10">
        <v>34</v>
      </c>
      <c r="D36" s="14">
        <v>541</v>
      </c>
      <c r="E36" s="14">
        <v>575</v>
      </c>
    </row>
    <row r="37" spans="1:10">
      <c r="A37" s="1" t="s">
        <v>167</v>
      </c>
      <c r="B37" s="1" t="s">
        <v>168</v>
      </c>
      <c r="C37" s="10">
        <v>-2</v>
      </c>
      <c r="D37" s="14">
        <v>163</v>
      </c>
      <c r="E37" s="14">
        <v>161</v>
      </c>
    </row>
    <row r="38" spans="1:10" ht="15">
      <c r="A38" s="1" t="s">
        <v>51</v>
      </c>
      <c r="B38" s="1" t="s">
        <v>52</v>
      </c>
      <c r="C38" s="10">
        <v>1</v>
      </c>
      <c r="D38" s="14">
        <v>114</v>
      </c>
      <c r="E38" s="14">
        <v>115</v>
      </c>
      <c r="F38"/>
      <c r="G38"/>
      <c r="H38"/>
      <c r="I38"/>
      <c r="J38"/>
    </row>
    <row r="39" spans="1:10">
      <c r="A39" s="1" t="s">
        <v>161</v>
      </c>
      <c r="B39" s="1" t="s">
        <v>162</v>
      </c>
      <c r="C39" s="10">
        <v>-180</v>
      </c>
      <c r="D39" s="14">
        <v>180</v>
      </c>
      <c r="E39" s="14">
        <v>0</v>
      </c>
    </row>
    <row r="40" spans="1:10">
      <c r="A40" s="1" t="s">
        <v>111</v>
      </c>
      <c r="B40" s="1" t="s">
        <v>112</v>
      </c>
      <c r="C40" s="10">
        <v>12</v>
      </c>
      <c r="D40" s="14">
        <v>279</v>
      </c>
      <c r="E40" s="14">
        <v>291</v>
      </c>
    </row>
    <row r="41" spans="1:10">
      <c r="A41" s="1" t="s">
        <v>87</v>
      </c>
      <c r="B41" s="1" t="s">
        <v>88</v>
      </c>
      <c r="C41" s="10">
        <v>-144</v>
      </c>
      <c r="D41" s="14">
        <v>144</v>
      </c>
      <c r="E41" s="14">
        <v>0</v>
      </c>
    </row>
    <row r="42" spans="1:10">
      <c r="A42" s="1" t="s">
        <v>151</v>
      </c>
      <c r="B42" s="1" t="s">
        <v>152</v>
      </c>
      <c r="C42" s="10">
        <v>66</v>
      </c>
      <c r="D42" s="14">
        <v>816</v>
      </c>
      <c r="E42" s="14">
        <v>882</v>
      </c>
    </row>
    <row r="43" spans="1:10">
      <c r="A43" s="1" t="s">
        <v>30</v>
      </c>
      <c r="B43" s="1" t="s">
        <v>31</v>
      </c>
      <c r="C43" s="10">
        <v>-139</v>
      </c>
      <c r="D43" s="14">
        <v>1251</v>
      </c>
      <c r="E43" s="14">
        <v>1112</v>
      </c>
    </row>
    <row r="44" spans="1:10">
      <c r="A44" s="1" t="s">
        <v>105</v>
      </c>
      <c r="B44" s="1" t="s">
        <v>106</v>
      </c>
      <c r="C44" s="10">
        <v>4</v>
      </c>
      <c r="D44" s="14">
        <v>638</v>
      </c>
      <c r="E44" s="14">
        <v>642</v>
      </c>
    </row>
    <row r="45" spans="1:10">
      <c r="A45" s="1" t="s">
        <v>165</v>
      </c>
      <c r="B45" s="1" t="s">
        <v>166</v>
      </c>
      <c r="C45" s="10">
        <v>206</v>
      </c>
      <c r="D45" s="14">
        <v>1770</v>
      </c>
      <c r="E45" s="14">
        <v>1976</v>
      </c>
    </row>
    <row r="46" spans="1:10">
      <c r="A46" s="1" t="s">
        <v>139</v>
      </c>
      <c r="B46" s="1" t="s">
        <v>140</v>
      </c>
      <c r="C46" s="10">
        <v>76</v>
      </c>
      <c r="D46" s="14">
        <v>558</v>
      </c>
      <c r="E46" s="14">
        <v>634</v>
      </c>
    </row>
    <row r="47" spans="1:10">
      <c r="A47" s="1" t="s">
        <v>56</v>
      </c>
      <c r="B47" s="1" t="s">
        <v>57</v>
      </c>
      <c r="C47" s="10">
        <v>-84</v>
      </c>
      <c r="D47" s="14">
        <v>881</v>
      </c>
      <c r="E47" s="14">
        <v>797</v>
      </c>
    </row>
    <row r="48" spans="1:10">
      <c r="A48" s="1" t="s">
        <v>17</v>
      </c>
      <c r="B48" s="1" t="s">
        <v>18</v>
      </c>
      <c r="C48" s="10">
        <v>-628</v>
      </c>
      <c r="D48" s="14">
        <v>7377</v>
      </c>
      <c r="E48" s="14">
        <v>6749</v>
      </c>
    </row>
    <row r="49" spans="1:10">
      <c r="A49" s="1" t="s">
        <v>26</v>
      </c>
      <c r="B49" s="1" t="s">
        <v>27</v>
      </c>
      <c r="C49" s="10">
        <v>258</v>
      </c>
      <c r="D49" s="14">
        <v>3275</v>
      </c>
      <c r="E49" s="14">
        <v>3533</v>
      </c>
    </row>
    <row r="50" spans="1:10">
      <c r="A50" s="1" t="s">
        <v>97</v>
      </c>
      <c r="B50" s="1" t="s">
        <v>98</v>
      </c>
      <c r="C50" s="10">
        <v>32</v>
      </c>
      <c r="D50" s="14">
        <v>724</v>
      </c>
      <c r="E50" s="14">
        <v>756</v>
      </c>
    </row>
    <row r="51" spans="1:10" ht="15">
      <c r="A51" s="1" t="s">
        <v>22</v>
      </c>
      <c r="B51" s="1" t="s">
        <v>23</v>
      </c>
      <c r="C51" s="10">
        <v>-6</v>
      </c>
      <c r="D51" s="14">
        <v>709</v>
      </c>
      <c r="E51" s="14">
        <v>703</v>
      </c>
      <c r="F51"/>
      <c r="G51"/>
      <c r="H51"/>
      <c r="I51"/>
      <c r="J51"/>
    </row>
    <row r="52" spans="1:10">
      <c r="A52" s="1" t="s">
        <v>131</v>
      </c>
      <c r="B52" s="1" t="s">
        <v>132</v>
      </c>
      <c r="C52" s="10">
        <v>11</v>
      </c>
      <c r="D52" s="14">
        <v>130</v>
      </c>
      <c r="E52" s="14">
        <v>141</v>
      </c>
    </row>
    <row r="53" spans="1:10">
      <c r="A53" s="1" t="s">
        <v>147</v>
      </c>
      <c r="B53" s="1" t="s">
        <v>148</v>
      </c>
      <c r="C53" s="10">
        <v>16</v>
      </c>
      <c r="D53" s="14">
        <v>319</v>
      </c>
      <c r="E53" s="14">
        <v>335</v>
      </c>
    </row>
    <row r="54" spans="1:10">
      <c r="A54" s="1" t="s">
        <v>53</v>
      </c>
      <c r="B54" s="1" t="s">
        <v>54</v>
      </c>
      <c r="C54" s="10">
        <v>2</v>
      </c>
      <c r="D54" s="14">
        <v>25</v>
      </c>
      <c r="E54" s="14">
        <v>27</v>
      </c>
    </row>
    <row r="55" spans="1:10">
      <c r="A55" s="1" t="s">
        <v>63</v>
      </c>
      <c r="B55" s="1" t="s">
        <v>64</v>
      </c>
      <c r="C55" s="10">
        <v>-46</v>
      </c>
      <c r="D55" s="14">
        <v>1853</v>
      </c>
      <c r="E55" s="14">
        <v>1807</v>
      </c>
    </row>
    <row r="56" spans="1:10">
      <c r="A56" s="1" t="s">
        <v>67</v>
      </c>
      <c r="B56" s="1" t="s">
        <v>68</v>
      </c>
      <c r="C56" s="10">
        <v>-11773</v>
      </c>
      <c r="D56" s="14">
        <v>11773</v>
      </c>
      <c r="E56" s="14">
        <v>0</v>
      </c>
    </row>
    <row r="57" spans="1:10">
      <c r="A57" s="1" t="s">
        <v>181</v>
      </c>
      <c r="B57" s="1" t="s">
        <v>182</v>
      </c>
      <c r="C57" s="10">
        <v>37</v>
      </c>
      <c r="D57" s="14">
        <v>944</v>
      </c>
      <c r="E57" s="14">
        <v>981</v>
      </c>
    </row>
    <row r="58" spans="1:10">
      <c r="A58" s="1" t="s">
        <v>49</v>
      </c>
      <c r="B58" s="1" t="s">
        <v>50</v>
      </c>
      <c r="C58" s="10">
        <v>17</v>
      </c>
      <c r="D58" s="14">
        <v>137</v>
      </c>
      <c r="E58" s="14">
        <v>154</v>
      </c>
    </row>
    <row r="59" spans="1:10">
      <c r="A59" s="1" t="s">
        <v>195</v>
      </c>
      <c r="B59" s="1" t="s">
        <v>196</v>
      </c>
      <c r="C59" s="10">
        <v>217</v>
      </c>
      <c r="D59" s="14">
        <v>1892</v>
      </c>
      <c r="E59" s="14">
        <v>2109</v>
      </c>
    </row>
    <row r="60" spans="1:10">
      <c r="A60" s="1" t="s">
        <v>117</v>
      </c>
      <c r="B60" s="1" t="s">
        <v>118</v>
      </c>
      <c r="C60" s="10">
        <v>-2</v>
      </c>
      <c r="D60" s="14">
        <v>174</v>
      </c>
      <c r="E60" s="14">
        <v>172</v>
      </c>
    </row>
    <row r="61" spans="1:10">
      <c r="A61" s="1" t="s">
        <v>189</v>
      </c>
      <c r="B61" s="1" t="s">
        <v>190</v>
      </c>
      <c r="C61" s="10">
        <v>-543</v>
      </c>
      <c r="D61" s="14">
        <v>543</v>
      </c>
      <c r="E61" s="14">
        <v>0</v>
      </c>
    </row>
    <row r="62" spans="1:10">
      <c r="A62" s="1" t="s">
        <v>173</v>
      </c>
      <c r="B62" s="1" t="s">
        <v>174</v>
      </c>
      <c r="C62" s="10">
        <v>47</v>
      </c>
      <c r="D62" s="14">
        <v>766</v>
      </c>
      <c r="E62" s="14">
        <v>813</v>
      </c>
    </row>
    <row r="63" spans="1:10" ht="15">
      <c r="A63" s="1" t="s">
        <v>143</v>
      </c>
      <c r="B63" s="1" t="s">
        <v>144</v>
      </c>
      <c r="C63" s="10">
        <v>-5</v>
      </c>
      <c r="D63" s="14">
        <v>264</v>
      </c>
      <c r="E63" s="14">
        <v>259</v>
      </c>
      <c r="F63"/>
      <c r="G63"/>
      <c r="H63"/>
      <c r="I63"/>
      <c r="J63"/>
    </row>
    <row r="64" spans="1:10">
      <c r="A64" s="1" t="s">
        <v>95</v>
      </c>
      <c r="B64" s="1" t="s">
        <v>96</v>
      </c>
      <c r="C64" s="10">
        <v>-769</v>
      </c>
      <c r="D64" s="14">
        <v>769</v>
      </c>
      <c r="E64" s="14">
        <v>0</v>
      </c>
    </row>
    <row r="65" spans="1:10">
      <c r="A65" s="1" t="s">
        <v>43</v>
      </c>
      <c r="B65" s="1" t="s">
        <v>44</v>
      </c>
      <c r="C65" s="10">
        <v>-14</v>
      </c>
      <c r="D65" s="14">
        <v>442</v>
      </c>
      <c r="E65" s="14">
        <v>428</v>
      </c>
    </row>
    <row r="66" spans="1:10">
      <c r="A66" s="1" t="s">
        <v>141</v>
      </c>
      <c r="B66" s="1" t="s">
        <v>142</v>
      </c>
      <c r="C66" s="10">
        <v>7</v>
      </c>
      <c r="D66" s="14">
        <v>133</v>
      </c>
      <c r="E66" s="14">
        <v>140</v>
      </c>
    </row>
    <row r="67" spans="1:10">
      <c r="A67" s="1" t="s">
        <v>93</v>
      </c>
      <c r="B67" s="1" t="s">
        <v>94</v>
      </c>
      <c r="C67" s="10">
        <v>-51</v>
      </c>
      <c r="D67" s="14">
        <v>1068</v>
      </c>
      <c r="E67" s="14">
        <v>1017</v>
      </c>
    </row>
    <row r="68" spans="1:10" ht="15">
      <c r="A68" s="1" t="s">
        <v>72</v>
      </c>
      <c r="B68" s="1" t="s">
        <v>73</v>
      </c>
      <c r="C68" s="10">
        <v>-229</v>
      </c>
      <c r="D68" s="14">
        <v>229</v>
      </c>
      <c r="E68" s="14">
        <v>0</v>
      </c>
      <c r="F68"/>
      <c r="G68"/>
      <c r="H68"/>
      <c r="I68"/>
      <c r="J68"/>
    </row>
    <row r="69" spans="1:10">
      <c r="A69" s="1" t="s">
        <v>81</v>
      </c>
      <c r="B69" s="1" t="s">
        <v>82</v>
      </c>
      <c r="C69" s="10">
        <v>11</v>
      </c>
      <c r="D69" s="14">
        <v>268</v>
      </c>
      <c r="E69" s="14">
        <v>279</v>
      </c>
    </row>
    <row r="70" spans="1:10" ht="15">
      <c r="A70" s="1" t="s">
        <v>75</v>
      </c>
      <c r="B70" s="1" t="s">
        <v>76</v>
      </c>
      <c r="C70" s="10">
        <v>57</v>
      </c>
      <c r="D70" s="14">
        <v>357</v>
      </c>
      <c r="E70" s="14">
        <v>414</v>
      </c>
      <c r="F70"/>
      <c r="G70"/>
      <c r="H70"/>
      <c r="I70"/>
      <c r="J70"/>
    </row>
    <row r="71" spans="1:10">
      <c r="A71" s="1" t="s">
        <v>171</v>
      </c>
      <c r="B71" s="1" t="s">
        <v>172</v>
      </c>
      <c r="C71" s="10">
        <v>6</v>
      </c>
      <c r="D71" s="14">
        <v>171</v>
      </c>
      <c r="E71" s="14">
        <v>177</v>
      </c>
    </row>
    <row r="72" spans="1:10">
      <c r="A72" s="1" t="s">
        <v>135</v>
      </c>
      <c r="B72" s="1" t="s">
        <v>136</v>
      </c>
      <c r="C72" s="10">
        <v>16</v>
      </c>
      <c r="D72" s="14">
        <v>298</v>
      </c>
      <c r="E72" s="14">
        <v>314</v>
      </c>
    </row>
    <row r="73" spans="1:10">
      <c r="A73" s="1" t="s">
        <v>155</v>
      </c>
      <c r="B73" s="1" t="s">
        <v>156</v>
      </c>
      <c r="C73" s="10">
        <v>55</v>
      </c>
      <c r="D73" s="14">
        <v>684</v>
      </c>
      <c r="E73" s="14">
        <v>739</v>
      </c>
    </row>
    <row r="74" spans="1:10">
      <c r="A74" s="1" t="s">
        <v>177</v>
      </c>
      <c r="B74" s="1" t="s">
        <v>178</v>
      </c>
      <c r="C74" s="10">
        <v>0</v>
      </c>
      <c r="D74" s="14">
        <v>841</v>
      </c>
      <c r="E74" s="14">
        <v>841</v>
      </c>
    </row>
    <row r="75" spans="1:10">
      <c r="A75" s="1" t="s">
        <v>91</v>
      </c>
      <c r="B75" s="1" t="s">
        <v>92</v>
      </c>
      <c r="C75" s="10">
        <v>-861</v>
      </c>
      <c r="D75" s="14">
        <v>861</v>
      </c>
      <c r="E75" s="14">
        <v>0</v>
      </c>
    </row>
    <row r="76" spans="1:10">
      <c r="A76" s="1" t="s">
        <v>85</v>
      </c>
      <c r="B76" s="1" t="s">
        <v>86</v>
      </c>
      <c r="C76" s="10">
        <v>-225</v>
      </c>
      <c r="D76" s="14">
        <v>2851</v>
      </c>
      <c r="E76" s="14">
        <v>2626</v>
      </c>
    </row>
    <row r="77" spans="1:10">
      <c r="A77" s="1" t="s">
        <v>197</v>
      </c>
      <c r="B77" s="1" t="s">
        <v>198</v>
      </c>
      <c r="C77" s="10">
        <v>1</v>
      </c>
      <c r="D77" s="14">
        <v>16</v>
      </c>
      <c r="E77" s="14">
        <v>17</v>
      </c>
    </row>
    <row r="78" spans="1:10">
      <c r="A78" s="1" t="s">
        <v>125</v>
      </c>
      <c r="B78" s="1" t="s">
        <v>126</v>
      </c>
      <c r="C78" s="10">
        <v>27</v>
      </c>
      <c r="D78" s="14">
        <v>693</v>
      </c>
      <c r="E78" s="14">
        <v>720</v>
      </c>
    </row>
    <row r="79" spans="1:10">
      <c r="A79" s="1" t="s">
        <v>115</v>
      </c>
      <c r="B79" s="1" t="s">
        <v>116</v>
      </c>
      <c r="C79" s="10">
        <v>167</v>
      </c>
      <c r="D79" s="14">
        <v>2258</v>
      </c>
      <c r="E79" s="14">
        <v>2425</v>
      </c>
    </row>
    <row r="80" spans="1:10">
      <c r="A80" s="1" t="s">
        <v>40</v>
      </c>
      <c r="B80" s="1" t="s">
        <v>41</v>
      </c>
      <c r="C80" s="10">
        <v>5</v>
      </c>
      <c r="D80" s="14">
        <v>27</v>
      </c>
      <c r="E80" s="14">
        <v>32</v>
      </c>
    </row>
    <row r="81" spans="1:10" ht="15">
      <c r="A81" s="1" t="s">
        <v>119</v>
      </c>
      <c r="B81" s="1" t="s">
        <v>120</v>
      </c>
      <c r="C81" s="10">
        <v>73</v>
      </c>
      <c r="D81" s="14">
        <v>1038</v>
      </c>
      <c r="E81" s="14">
        <v>1111</v>
      </c>
      <c r="F81"/>
      <c r="G81"/>
      <c r="H81"/>
      <c r="I81"/>
      <c r="J81"/>
    </row>
    <row r="82" spans="1:10">
      <c r="A82" s="1" t="s">
        <v>129</v>
      </c>
      <c r="B82" s="1" t="s">
        <v>130</v>
      </c>
      <c r="C82" s="10">
        <v>-35</v>
      </c>
      <c r="D82" s="14">
        <v>674</v>
      </c>
      <c r="E82" s="14">
        <v>639</v>
      </c>
    </row>
    <row r="83" spans="1:10">
      <c r="A83" s="1" t="s">
        <v>127</v>
      </c>
      <c r="B83" s="1" t="s">
        <v>128</v>
      </c>
      <c r="C83" s="10">
        <v>-732</v>
      </c>
      <c r="D83" s="14">
        <v>732</v>
      </c>
      <c r="E83" s="14">
        <v>0</v>
      </c>
    </row>
    <row r="84" spans="1:10">
      <c r="A84" s="1" t="s">
        <v>107</v>
      </c>
      <c r="B84" s="1" t="s">
        <v>108</v>
      </c>
      <c r="C84" s="10">
        <v>6</v>
      </c>
      <c r="D84" s="14">
        <v>127</v>
      </c>
      <c r="E84" s="14">
        <v>133</v>
      </c>
    </row>
    <row r="85" spans="1:10">
      <c r="A85" s="1" t="s">
        <v>103</v>
      </c>
      <c r="B85" s="1" t="s">
        <v>104</v>
      </c>
      <c r="C85" s="10">
        <v>89</v>
      </c>
      <c r="D85" s="14">
        <v>973</v>
      </c>
      <c r="E85" s="14">
        <v>1062</v>
      </c>
    </row>
    <row r="86" spans="1:10">
      <c r="A86" s="1" t="s">
        <v>159</v>
      </c>
      <c r="B86" s="1" t="s">
        <v>160</v>
      </c>
      <c r="C86" s="10">
        <v>-2159</v>
      </c>
      <c r="D86" s="14">
        <v>2159</v>
      </c>
      <c r="E86" s="14">
        <v>0</v>
      </c>
    </row>
    <row r="87" spans="1:10">
      <c r="A87" s="1" t="s">
        <v>69</v>
      </c>
      <c r="B87" s="1" t="s">
        <v>70</v>
      </c>
      <c r="C87" s="10">
        <v>-765</v>
      </c>
      <c r="D87" s="14">
        <v>5609</v>
      </c>
      <c r="E87" s="14">
        <v>4844</v>
      </c>
    </row>
    <row r="88" spans="1:10">
      <c r="A88" s="1" t="s">
        <v>145</v>
      </c>
      <c r="B88" s="1" t="s">
        <v>146</v>
      </c>
      <c r="C88" s="10">
        <v>39</v>
      </c>
      <c r="D88" s="14">
        <v>1689</v>
      </c>
      <c r="E88" s="14">
        <v>1728</v>
      </c>
    </row>
    <row r="89" spans="1:10" ht="15">
      <c r="A89" s="1" t="s">
        <v>133</v>
      </c>
      <c r="B89" s="1" t="s">
        <v>134</v>
      </c>
      <c r="C89" s="10">
        <v>15</v>
      </c>
      <c r="D89" s="14">
        <v>303</v>
      </c>
      <c r="E89" s="14">
        <v>318</v>
      </c>
      <c r="F89"/>
      <c r="G89"/>
      <c r="H89"/>
      <c r="I89"/>
      <c r="J89"/>
    </row>
    <row r="90" spans="1:10">
      <c r="A90" s="1" t="s">
        <v>20</v>
      </c>
      <c r="B90" s="1" t="s">
        <v>21</v>
      </c>
      <c r="C90" s="10">
        <v>-2106</v>
      </c>
      <c r="D90" s="14">
        <v>2106</v>
      </c>
      <c r="E90" s="14">
        <v>0</v>
      </c>
    </row>
    <row r="91" spans="1:10">
      <c r="A91" s="1" t="s">
        <v>153</v>
      </c>
      <c r="B91" s="1" t="s">
        <v>154</v>
      </c>
      <c r="C91" s="10">
        <v>31</v>
      </c>
      <c r="D91" s="14">
        <v>447</v>
      </c>
      <c r="E91" s="14">
        <v>478</v>
      </c>
    </row>
    <row r="92" spans="1:10">
      <c r="A92" s="1" t="s">
        <v>169</v>
      </c>
      <c r="B92" s="1" t="s">
        <v>170</v>
      </c>
      <c r="C92" s="10">
        <v>-226</v>
      </c>
      <c r="D92" s="14">
        <v>226</v>
      </c>
      <c r="E92" s="14">
        <v>0</v>
      </c>
    </row>
    <row r="93" spans="1:10">
      <c r="A93" s="1" t="s">
        <v>113</v>
      </c>
      <c r="B93" s="1" t="s">
        <v>114</v>
      </c>
      <c r="C93" s="10">
        <v>-34</v>
      </c>
      <c r="D93" s="14">
        <v>3924</v>
      </c>
      <c r="E93" s="14">
        <v>3890</v>
      </c>
    </row>
    <row r="94" spans="1:10" ht="15">
      <c r="A94" s="1" t="s">
        <v>183</v>
      </c>
      <c r="B94" s="1" t="s">
        <v>184</v>
      </c>
      <c r="C94" s="10">
        <v>192</v>
      </c>
      <c r="D94" s="14">
        <v>1316</v>
      </c>
      <c r="E94" s="14">
        <v>1508</v>
      </c>
      <c r="F94"/>
      <c r="G94"/>
      <c r="H94"/>
      <c r="I94"/>
      <c r="J94"/>
    </row>
    <row r="95" spans="1:10">
      <c r="A95" s="1" t="s">
        <v>28</v>
      </c>
      <c r="B95" s="1" t="s">
        <v>29</v>
      </c>
      <c r="C95" s="10">
        <v>29</v>
      </c>
      <c r="D95" s="14">
        <v>644</v>
      </c>
      <c r="E95" s="14">
        <v>673</v>
      </c>
    </row>
    <row r="96" spans="1:10" ht="15">
      <c r="A96" s="1" t="s">
        <v>175</v>
      </c>
      <c r="B96" s="1" t="s">
        <v>176</v>
      </c>
      <c r="C96" s="10">
        <v>53</v>
      </c>
      <c r="D96" s="14">
        <v>1038</v>
      </c>
      <c r="E96" s="14">
        <v>1091</v>
      </c>
      <c r="F96"/>
      <c r="G96"/>
      <c r="H96"/>
      <c r="I96"/>
      <c r="J96"/>
    </row>
    <row r="97" spans="1:10">
      <c r="A97" s="1" t="s">
        <v>77</v>
      </c>
      <c r="B97" s="1" t="s">
        <v>78</v>
      </c>
      <c r="C97" s="10">
        <v>17</v>
      </c>
      <c r="D97" s="14">
        <v>246</v>
      </c>
      <c r="E97" s="14">
        <v>263</v>
      </c>
    </row>
    <row r="98" spans="1:10">
      <c r="A98" s="1" t="s">
        <v>89</v>
      </c>
      <c r="B98" s="1" t="s">
        <v>90</v>
      </c>
      <c r="C98" s="10">
        <v>58</v>
      </c>
      <c r="D98" s="14">
        <v>772</v>
      </c>
      <c r="E98" s="14">
        <v>830</v>
      </c>
    </row>
    <row r="99" spans="1:10" ht="15">
      <c r="A99" s="1" t="s">
        <v>137</v>
      </c>
      <c r="B99" s="1" t="s">
        <v>138</v>
      </c>
      <c r="C99" s="10">
        <v>-16</v>
      </c>
      <c r="D99" s="14">
        <v>302</v>
      </c>
      <c r="E99" s="14">
        <v>286</v>
      </c>
      <c r="F99"/>
      <c r="G99"/>
      <c r="H99"/>
      <c r="I99"/>
      <c r="J99"/>
    </row>
    <row r="100" spans="1:10">
      <c r="A100" s="1" t="s">
        <v>179</v>
      </c>
      <c r="B100" s="1" t="s">
        <v>180</v>
      </c>
      <c r="C100" s="10">
        <v>14</v>
      </c>
      <c r="D100" s="14">
        <v>261</v>
      </c>
      <c r="E100" s="14">
        <v>275</v>
      </c>
    </row>
    <row r="101" spans="1:10">
      <c r="A101" s="1" t="s">
        <v>59</v>
      </c>
      <c r="B101" s="1" t="s">
        <v>60</v>
      </c>
      <c r="C101" s="10">
        <v>-1034</v>
      </c>
      <c r="D101" s="14">
        <v>6302</v>
      </c>
      <c r="E101" s="14">
        <v>5268</v>
      </c>
    </row>
  </sheetData>
  <sortState xmlns:xlrd2="http://schemas.microsoft.com/office/spreadsheetml/2017/richdata2" ref="A2:R101">
    <sortCondition ref="A2:A101"/>
  </sortState>
  <conditionalFormatting sqref="C1:C104857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D2:E101">
    <cfRule type="cellIs" dxfId="3" priority="5" operator="greaterThan">
      <formula>1</formula>
    </cfRule>
    <cfRule type="cellIs" dxfId="2" priority="6" operator="equal">
      <formula>1</formula>
    </cfRule>
  </conditionalFormatting>
  <pageMargins left="0.25" right="0.25" top="0.75" bottom="0.75" header="0.3" footer="0.3"/>
  <pageSetup paperSize="9" scale="78" fitToHeight="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655A-AF40-4C40-A6F9-6A39E3688A85}">
  <sheetPr codeName="Hoja12">
    <pageSetUpPr fitToPage="1"/>
  </sheetPr>
  <dimension ref="A1:T19"/>
  <sheetViews>
    <sheetView workbookViewId="0">
      <selection activeCell="C7" sqref="C7"/>
    </sheetView>
  </sheetViews>
  <sheetFormatPr defaultColWidth="11.42578125" defaultRowHeight="15"/>
  <cols>
    <col min="1" max="1" width="16.42578125" style="1" bestFit="1" customWidth="1"/>
    <col min="2" max="2" width="22.85546875" style="1" bestFit="1" customWidth="1"/>
    <col min="3" max="3" width="8.5703125" style="1" customWidth="1"/>
    <col min="4" max="4" width="7.85546875" style="1" customWidth="1"/>
    <col min="5" max="5" width="8.140625" style="1" customWidth="1"/>
    <col min="9" max="16384" width="11.42578125" style="1"/>
  </cols>
  <sheetData>
    <row r="1" spans="1:20" customFormat="1" ht="64.5" customHeight="1">
      <c r="A1" s="1" t="s">
        <v>6</v>
      </c>
      <c r="B1" s="1" t="s">
        <v>7</v>
      </c>
      <c r="C1" s="1" t="s">
        <v>8</v>
      </c>
      <c r="D1" s="8">
        <v>100</v>
      </c>
      <c r="E1" s="9" t="s">
        <v>15</v>
      </c>
    </row>
    <row r="2" spans="1:20" customFormat="1">
      <c r="A2" s="1" t="s">
        <v>394</v>
      </c>
      <c r="B2" s="1" t="s">
        <v>395</v>
      </c>
      <c r="C2" s="10">
        <v>1900</v>
      </c>
      <c r="D2" s="14">
        <v>0</v>
      </c>
      <c r="E2" s="14">
        <v>1900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customFormat="1">
      <c r="A3" s="1" t="s">
        <v>390</v>
      </c>
      <c r="B3" s="1" t="s">
        <v>391</v>
      </c>
      <c r="C3" s="10">
        <v>500</v>
      </c>
      <c r="D3" s="14">
        <v>0</v>
      </c>
      <c r="E3" s="14">
        <v>500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customFormat="1" ht="12.75" customHeight="1">
      <c r="A4" s="1" t="s">
        <v>215</v>
      </c>
      <c r="B4" s="1" t="s">
        <v>216</v>
      </c>
      <c r="C4" s="10">
        <v>100</v>
      </c>
      <c r="D4" s="14">
        <v>0</v>
      </c>
      <c r="E4" s="14">
        <v>100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customFormat="1">
      <c r="A5" s="1" t="s">
        <v>392</v>
      </c>
      <c r="B5" s="1" t="s">
        <v>393</v>
      </c>
      <c r="C5" s="10">
        <v>400</v>
      </c>
      <c r="D5" s="14">
        <v>0</v>
      </c>
      <c r="E5" s="14">
        <v>400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customFormat="1">
      <c r="A6" s="1" t="s">
        <v>396</v>
      </c>
      <c r="B6" s="1" t="s">
        <v>397</v>
      </c>
      <c r="C6" s="10">
        <v>200</v>
      </c>
      <c r="D6" s="14">
        <v>0</v>
      </c>
      <c r="E6" s="14">
        <v>200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customFormat="1">
      <c r="A7" s="1" t="s">
        <v>384</v>
      </c>
      <c r="B7" s="1" t="s">
        <v>385</v>
      </c>
      <c r="C7" s="10">
        <v>950</v>
      </c>
      <c r="D7" s="14">
        <v>0</v>
      </c>
      <c r="E7" s="14">
        <v>950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customFormat="1">
      <c r="A8" s="1" t="s">
        <v>382</v>
      </c>
      <c r="B8" s="1" t="s">
        <v>383</v>
      </c>
      <c r="C8" s="10">
        <v>1630</v>
      </c>
      <c r="D8" s="14">
        <v>0</v>
      </c>
      <c r="E8" s="14">
        <v>1630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customFormat="1">
      <c r="A9" s="1" t="s">
        <v>386</v>
      </c>
      <c r="B9" s="1" t="s">
        <v>387</v>
      </c>
      <c r="C9" s="10">
        <v>838</v>
      </c>
      <c r="D9" s="14">
        <v>0</v>
      </c>
      <c r="E9" s="14">
        <v>838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customFormat="1">
      <c r="A10" s="1" t="s">
        <v>376</v>
      </c>
      <c r="B10" s="1" t="s">
        <v>377</v>
      </c>
      <c r="C10" s="10">
        <v>1164</v>
      </c>
      <c r="D10" s="14">
        <v>0</v>
      </c>
      <c r="E10" s="14">
        <v>1164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customFormat="1">
      <c r="A11" s="1" t="s">
        <v>378</v>
      </c>
      <c r="B11" s="1" t="s">
        <v>379</v>
      </c>
      <c r="C11" s="10">
        <v>480</v>
      </c>
      <c r="D11" s="14">
        <v>0</v>
      </c>
      <c r="E11" s="14">
        <v>480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customFormat="1">
      <c r="A12" s="1" t="s">
        <v>374</v>
      </c>
      <c r="B12" s="1" t="s">
        <v>375</v>
      </c>
      <c r="C12" s="10">
        <v>2549</v>
      </c>
      <c r="D12" s="14">
        <v>0</v>
      </c>
      <c r="E12" s="14">
        <v>2549</v>
      </c>
    </row>
    <row r="13" spans="1:20" customFormat="1">
      <c r="A13" s="1" t="s">
        <v>187</v>
      </c>
      <c r="B13" s="1" t="s">
        <v>188</v>
      </c>
      <c r="C13" s="10">
        <v>292</v>
      </c>
      <c r="D13" s="14">
        <v>0</v>
      </c>
      <c r="E13" s="14">
        <v>292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customFormat="1">
      <c r="A14" s="1" t="s">
        <v>35</v>
      </c>
      <c r="B14" s="1" t="s">
        <v>36</v>
      </c>
      <c r="C14" s="10">
        <v>1537</v>
      </c>
      <c r="D14" s="14">
        <v>0</v>
      </c>
      <c r="E14" s="14">
        <v>1537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customFormat="1">
      <c r="A15" s="1" t="s">
        <v>61</v>
      </c>
      <c r="B15" s="1" t="s">
        <v>62</v>
      </c>
      <c r="C15" s="10">
        <v>5042</v>
      </c>
      <c r="D15" s="14">
        <v>0</v>
      </c>
      <c r="E15" s="14">
        <v>5042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1" t="s">
        <v>380</v>
      </c>
      <c r="B16" s="1" t="s">
        <v>381</v>
      </c>
      <c r="C16" s="10">
        <v>1083</v>
      </c>
      <c r="D16" s="14">
        <v>0</v>
      </c>
      <c r="E16" s="14">
        <v>1083</v>
      </c>
    </row>
    <row r="17" spans="1:5">
      <c r="A17" s="1" t="s">
        <v>37</v>
      </c>
      <c r="B17" s="1" t="s">
        <v>38</v>
      </c>
      <c r="C17" s="10">
        <v>2487</v>
      </c>
      <c r="D17" s="14">
        <v>0</v>
      </c>
      <c r="E17" s="14">
        <v>2487</v>
      </c>
    </row>
    <row r="18" spans="1:5">
      <c r="A18" s="1" t="s">
        <v>388</v>
      </c>
      <c r="B18" s="1" t="s">
        <v>389</v>
      </c>
      <c r="C18" s="10">
        <v>925</v>
      </c>
      <c r="D18" s="14">
        <v>0</v>
      </c>
      <c r="E18" s="14">
        <v>925</v>
      </c>
    </row>
    <row r="19" spans="1:5">
      <c r="A19" s="1" t="s">
        <v>99</v>
      </c>
      <c r="B19" s="1" t="s">
        <v>100</v>
      </c>
      <c r="C19" s="10">
        <v>474</v>
      </c>
      <c r="D19" s="14">
        <v>0</v>
      </c>
      <c r="E19" s="14">
        <v>474</v>
      </c>
    </row>
  </sheetData>
  <sortState xmlns:xlrd2="http://schemas.microsoft.com/office/spreadsheetml/2017/richdata2" ref="A2:T19">
    <sortCondition ref="A2:A19"/>
  </sortState>
  <conditionalFormatting sqref="D2:E19">
    <cfRule type="cellIs" dxfId="1" priority="1" operator="greaterThan">
      <formula>1</formula>
    </cfRule>
    <cfRule type="cellIs" dxfId="0" priority="2" operator="equal">
      <formula>1</formula>
    </cfRule>
  </conditionalFormatting>
  <pageMargins left="0.25" right="0.25" top="0.75" bottom="0.75" header="0.3" footer="0.3"/>
  <pageSetup paperSize="9" scale="78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Trades IB para Miguel</vt:lpstr>
      <vt:lpstr>Full Rebalance</vt:lpstr>
      <vt:lpstr>CarryOvers</vt:lpstr>
      <vt:lpstr>New Positions</vt:lpstr>
      <vt:lpstr>CarryOvers!Print_Area</vt:lpstr>
      <vt:lpstr>'Full Rebalance'!Print_Area</vt:lpstr>
      <vt:lpstr>'New Positions'!Print_Area</vt:lpstr>
      <vt:lpstr>CarryOvers!Print_Titles</vt:lpstr>
      <vt:lpstr>'Full Rebalance'!Print_Titles</vt:lpstr>
      <vt:lpstr>'New Positions'!Print_Titles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TAJADA</dc:creator>
  <cp:lastModifiedBy>FRANCISCO TAJADA</cp:lastModifiedBy>
  <dcterms:created xsi:type="dcterms:W3CDTF">2024-05-04T17:21:36Z</dcterms:created>
  <dcterms:modified xsi:type="dcterms:W3CDTF">2024-06-01T16:20:36Z</dcterms:modified>
</cp:coreProperties>
</file>