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des IB para Miguel"/>
    <sheet r:id="rId2" sheetId="2" name="Full Rebalance"/>
    <sheet r:id="rId3" sheetId="3" name="CarryOvers"/>
    <sheet r:id="rId4" sheetId="4" name="New Positions"/>
  </sheet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>"IMG_18"</definedName>
    <definedName name="Img_ML_1a9i6f1a">"IMG_18"</definedName>
    <definedName name="Img_ML_1c3d1n6n">"IMG_56"</definedName>
    <definedName name="Img_ML_1e1k9n5y">"IMG_6"</definedName>
    <definedName name="Img_ML_1k4g9u7k">"IMG_11"</definedName>
    <definedName name="Img_ML_1t5s6u1f">"IMG_6"</definedName>
    <definedName name="Img_ML_1y7a6c1t">"IMG_12"</definedName>
    <definedName name="Img_ML_2b2b8h8h">"IMG_12"</definedName>
    <definedName name="Img_ML_2b4d2b3c">"IMG_18"</definedName>
    <definedName name="Img_ML_2b6f5e1a">"IMG_18"</definedName>
    <definedName name="Img_ML_2e1r5p2m">"IMG_56"</definedName>
    <definedName name="Img_ML_2i4d6c2r">"IMG_18"</definedName>
    <definedName name="Img_ML_2j4h5d5y">"IMG_6"</definedName>
    <definedName name="Img_ML_2v6s9i5c">"IMG_56"</definedName>
    <definedName name="Img_ML_2x1b8j5c">"IMG_56"</definedName>
    <definedName name="Img_ML_2x8r4a2e">"IMG_18"</definedName>
    <definedName name="Img_ML_3c4d1a4d">"IMG_18"</definedName>
    <definedName name="Img_ML_3c6e9c4g">"IMG_12"</definedName>
    <definedName name="Img_ML_3c7g1a7g">"IMG_12"</definedName>
    <definedName name="Img_ML_3c9i9i4d">"IMG_18"</definedName>
    <definedName name="Img_ML_3h2n3p4v">"IMG_56"</definedName>
    <definedName name="Img_ML_3p2b9c6w">"IMG_18"</definedName>
    <definedName name="Img_ML_3r4u7k1k">"IMG_12"</definedName>
    <definedName name="Img_ML_3x8m5t8j">"IMG_18"</definedName>
    <definedName name="Img_ML_3y1j4m2m">"IMG_12"</definedName>
    <definedName name="Img_ML_4d2b6f6f">"IMG_17"</definedName>
    <definedName name="Img_ML_4m3p5r8j">"IMG_18"</definedName>
    <definedName name="Img_ML_5e1a1a7g">"IMG_18"</definedName>
    <definedName name="Img_ML_5e7g5e5e">"IMG_12"</definedName>
    <definedName name="Img_ML_5e7s6t2u">"IMG_56"</definedName>
    <definedName name="Img_ML_5e8h1a2b">"IMG_18"</definedName>
    <definedName name="Img_ML_5e9i9i2b">"IMG_18"</definedName>
    <definedName name="Img_ML_5f9d1i5x">"IMG_56"</definedName>
    <definedName name="Img_ML_5h6q3g8u">"IMG_18"</definedName>
    <definedName name="Img_ML_5k1g6v5e">"IMG_18"</definedName>
    <definedName name="Img_ML_5k7e4n8n">"IMG_56"</definedName>
    <definedName name="Img_ML_5k8u7s9i">"IMG_11"</definedName>
    <definedName name="Img_ML_6f9i2b5e">"IMG_3"</definedName>
    <definedName name="Img_ML_6j4v6x5i">"IMG_18"</definedName>
    <definedName name="Img_ML_6k9c9p4d">"IMG_56"</definedName>
    <definedName name="Img_ML_6r9u1n9k">"IMG_56"</definedName>
    <definedName name="Img_ML_6y9f7y3n">"IMG_18"</definedName>
    <definedName name="Img_ML_7g1a3c1a">"IMG_18"</definedName>
    <definedName name="Img_ML_7g4k9d6i">"IMG_4"</definedName>
    <definedName name="Img_ML_7g5e5e2b">"IMG_10"</definedName>
    <definedName name="Img_ML_7m5m4k3b">"IMG_56"</definedName>
    <definedName name="Img_ML_7s4w7c6r">"IMG_6"</definedName>
    <definedName name="Img_ML_8b4s3j4n">"IMG_18"</definedName>
    <definedName name="Img_ML_8b9j5t1p">"IMG_12"</definedName>
    <definedName name="Img_ML_8c2q5i2r">"IMG_56"</definedName>
    <definedName name="Img_ML_8h5e9i3c">"IMG_18"</definedName>
    <definedName name="Img_ML_8h7g3c9i">"IMG_12"</definedName>
    <definedName name="Img_ML_8h7g4d4d">"IMG_12"</definedName>
    <definedName name="Img_ML_8j3w6p4c">"IMG_56"</definedName>
    <definedName name="Img_ML_9c9p6w6g">"IMG_6"</definedName>
    <definedName name="Img_ML_9g2r1i7c">"IMG_11"</definedName>
    <definedName name="Img_ML_9i6f5e3c">"IMG_18"</definedName>
    <definedName name="Img_ML_9j3t2m3v">"IMG_18"</definedName>
    <definedName name="Img_ML_9n1s4m5f">"IMG_56"</definedName>
    <definedName name="Img_ML_9u2c1d4e">"IMG_56"</definedName>
    <definedName name="Img_ML_9v6s2g1u">"IMG_56"</definedName>
    <definedName name="iQShowHideColumns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CarryOvers!$A$1:$E$101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fullCalcOnLoad="1"/>
</workbook>
</file>

<file path=xl/sharedStrings.xml><?xml version="1.0" encoding="utf-8"?>
<sst xmlns="http://schemas.openxmlformats.org/spreadsheetml/2006/main" count="1124" uniqueCount="410">
  <si>
    <t>Ticker</t>
  </si>
  <si>
    <t>Nombre</t>
  </si>
  <si>
    <t>Trade</t>
  </si>
  <si>
    <t>EUR Final Position</t>
  </si>
  <si>
    <t>4519 JP Equity</t>
  </si>
  <si>
    <t>Chugai Pharmaceutical Co Ltd</t>
  </si>
  <si>
    <t>4568 JP Equity</t>
  </si>
  <si>
    <t>Daiichi Sankyo Co Ltd</t>
  </si>
  <si>
    <t>7729 JP Equity</t>
  </si>
  <si>
    <t>Tokyo Seimitsu Co Ltd</t>
  </si>
  <si>
    <t>7906 JP Equity</t>
  </si>
  <si>
    <t>Yonex Co Ltd</t>
  </si>
  <si>
    <t>7979 JP Equity</t>
  </si>
  <si>
    <t>Shofu Inc</t>
  </si>
  <si>
    <t>9697 JP Equity</t>
  </si>
  <si>
    <t>Capcom Co Ltd</t>
  </si>
  <si>
    <t>ADBE US Equity</t>
  </si>
  <si>
    <t>Adobe Inc</t>
  </si>
  <si>
    <t>ALESK FP Equity</t>
  </si>
  <si>
    <t>Esker SA</t>
  </si>
  <si>
    <t>BANB SW Equity</t>
  </si>
  <si>
    <t>Bachem Holding AG</t>
  </si>
  <si>
    <t>CDNS US Equity</t>
  </si>
  <si>
    <t>Cadence Design Systems Inc</t>
  </si>
  <si>
    <t>CTAS US Equity</t>
  </si>
  <si>
    <t>Cintas Corp</t>
  </si>
  <si>
    <t>DECK US Equity</t>
  </si>
  <si>
    <t>Deckers Outdoor Corp</t>
  </si>
  <si>
    <t>FN US Equity</t>
  </si>
  <si>
    <t>Fabrinet</t>
  </si>
  <si>
    <t>KNIN SW Equity</t>
  </si>
  <si>
    <t>Kuehne + Nagel International AG</t>
  </si>
  <si>
    <t>LNG US Equity</t>
  </si>
  <si>
    <t>Cheniere Energy Inc</t>
  </si>
  <si>
    <t>MCK US Equity</t>
  </si>
  <si>
    <t>McKesson Corp</t>
  </si>
  <si>
    <t>SNPS US Equity</t>
  </si>
  <si>
    <t>Synopsys Inc</t>
  </si>
  <si>
    <t>2875 JP Equity</t>
  </si>
  <si>
    <t>Toyo Suisan Kaisha Ltd</t>
  </si>
  <si>
    <t>3774 JP Equity</t>
  </si>
  <si>
    <t>Internet Initiative Japan Inc</t>
  </si>
  <si>
    <t>4063 JP Equity</t>
  </si>
  <si>
    <t>Shin-Etsu Chemical Co Ltd</t>
  </si>
  <si>
    <t>4186 JP Equity</t>
  </si>
  <si>
    <t>Tokyo Ohka Kogyo Co Ltd</t>
  </si>
  <si>
    <t>4187 JP Equity</t>
  </si>
  <si>
    <t>Osaka Organic Chemical Industry Ltd</t>
  </si>
  <si>
    <t>4812 JP Equity</t>
  </si>
  <si>
    <t>Dentsu Soken Inc</t>
  </si>
  <si>
    <t>4971 JP Equity</t>
  </si>
  <si>
    <t>MEC Co Ltd</t>
  </si>
  <si>
    <t>5384 JP Equity</t>
  </si>
  <si>
    <t>Fujimi Inc</t>
  </si>
  <si>
    <t>5929 JP Equity</t>
  </si>
  <si>
    <t>Sanwa Holdings Corp</t>
  </si>
  <si>
    <t>6361 JP Equity</t>
  </si>
  <si>
    <t>Ebara Corp</t>
  </si>
  <si>
    <t>6407 JP Equity</t>
  </si>
  <si>
    <t>CKD Corp</t>
  </si>
  <si>
    <t>6432 JP Equity</t>
  </si>
  <si>
    <t>Takeuchi Manufacturing Co Ltd</t>
  </si>
  <si>
    <t>6856 JP Equity</t>
  </si>
  <si>
    <t>Horiba Ltd</t>
  </si>
  <si>
    <t>6920 JP Equity</t>
  </si>
  <si>
    <t>Lasertec Corp</t>
  </si>
  <si>
    <t>6951 JP Equity</t>
  </si>
  <si>
    <t>Jeol Ltd</t>
  </si>
  <si>
    <t>7735 JP Equity</t>
  </si>
  <si>
    <t>SCREEN Holdings Co Ltd</t>
  </si>
  <si>
    <t>8035 JP Equity</t>
  </si>
  <si>
    <t>Tokyo Electron Ltd</t>
  </si>
  <si>
    <t>9749 JP Equity</t>
  </si>
  <si>
    <t>Fuji Soft Inc</t>
  </si>
  <si>
    <t>ABBN SW Equity</t>
  </si>
  <si>
    <t>ABB Ltd</t>
  </si>
  <si>
    <t>AGCO US Equity</t>
  </si>
  <si>
    <t>AGCO Corp</t>
  </si>
  <si>
    <t>ALSN SW Equity</t>
  </si>
  <si>
    <t>ALSO Holding AG</t>
  </si>
  <si>
    <t>AMAT US Equity</t>
  </si>
  <si>
    <t>Applied Materials Inc</t>
  </si>
  <si>
    <t>AMP US Equity</t>
  </si>
  <si>
    <t>Ameriprise Financial Inc</t>
  </si>
  <si>
    <t>AOS US Equity</t>
  </si>
  <si>
    <t>A O Smith Corp</t>
  </si>
  <si>
    <t>APH US Equity</t>
  </si>
  <si>
    <t>Amphenol Corp</t>
  </si>
  <si>
    <t>ARCB US Equity</t>
  </si>
  <si>
    <t>ArcBest Corp</t>
  </si>
  <si>
    <t>ASML NA Equity</t>
  </si>
  <si>
    <t>ASML Holding NV</t>
  </si>
  <si>
    <t>BCC US Equity</t>
  </si>
  <si>
    <t>Boise Cascade Co</t>
  </si>
  <si>
    <t>BESI NA Equity</t>
  </si>
  <si>
    <t>BE Semiconductor Industries NV</t>
  </si>
  <si>
    <t>BKNG US Equity</t>
  </si>
  <si>
    <t>Booking Holdings Inc</t>
  </si>
  <si>
    <t>BLK US Equity</t>
  </si>
  <si>
    <t>BlackRock Inc</t>
  </si>
  <si>
    <t>BX US Equity</t>
  </si>
  <si>
    <t>Blackstone Inc</t>
  </si>
  <si>
    <t>CCC LN Equity</t>
  </si>
  <si>
    <t>Computacenter PLC</t>
  </si>
  <si>
    <t>CELH US Equity</t>
  </si>
  <si>
    <t>Celsius Holdings Inc</t>
  </si>
  <si>
    <t>COR US Equity</t>
  </si>
  <si>
    <t>Cencora Inc</t>
  </si>
  <si>
    <t>COST US Equity</t>
  </si>
  <si>
    <t>Costco Wholesale Corp</t>
  </si>
  <si>
    <t>COTN SW Equity</t>
  </si>
  <si>
    <t>Comet Holding AG</t>
  </si>
  <si>
    <t>CROX US Equity</t>
  </si>
  <si>
    <t>Crocs Inc</t>
  </si>
  <si>
    <t>CWK LN Equity</t>
  </si>
  <si>
    <t>Cranswick PLC</t>
  </si>
  <si>
    <t>DDS US Equity</t>
  </si>
  <si>
    <t>Dillard's Inc</t>
  </si>
  <si>
    <t>DHI US Equity</t>
  </si>
  <si>
    <t>DR Horton Inc</t>
  </si>
  <si>
    <t>ELG GR Equity</t>
  </si>
  <si>
    <t>Elmos Semiconductor SE</t>
  </si>
  <si>
    <t>EVR US Equity</t>
  </si>
  <si>
    <t>Evercore Inc</t>
  </si>
  <si>
    <t>FAST US Equity</t>
  </si>
  <si>
    <t>Fastenal Co</t>
  </si>
  <si>
    <t>FERG US Equity</t>
  </si>
  <si>
    <t>Ferguson PLC</t>
  </si>
  <si>
    <t>FOUR LN Equity</t>
  </si>
  <si>
    <t>4imprint Group PLC</t>
  </si>
  <si>
    <t>FSLR US Equity</t>
  </si>
  <si>
    <t>First Solar Inc</t>
  </si>
  <si>
    <t>FTK GR Equity</t>
  </si>
  <si>
    <t>flatexDEGIRO AG</t>
  </si>
  <si>
    <t>GFT GR Equity</t>
  </si>
  <si>
    <t>GFT Technologies SE</t>
  </si>
  <si>
    <t>GOOGL US Equity</t>
  </si>
  <si>
    <t>Alphabet Inc</t>
  </si>
  <si>
    <t>GTT FP Equity</t>
  </si>
  <si>
    <t>Gaztransport Et Technigaz SA</t>
  </si>
  <si>
    <t>GWW US Equity</t>
  </si>
  <si>
    <t>WW Grainger Inc</t>
  </si>
  <si>
    <t>HUBB US Equity</t>
  </si>
  <si>
    <t>Hubbell Inc</t>
  </si>
  <si>
    <t>IFCN SW Equity</t>
  </si>
  <si>
    <t>Inficon Holding AG</t>
  </si>
  <si>
    <t>IFX GR Equity</t>
  </si>
  <si>
    <t>Infineon Technologies AG</t>
  </si>
  <si>
    <t>III LN Equity</t>
  </si>
  <si>
    <t>3i Group PLC</t>
  </si>
  <si>
    <t>ITT US Equity</t>
  </si>
  <si>
    <t>ITT Inc</t>
  </si>
  <si>
    <t>KARN SW Equity</t>
  </si>
  <si>
    <t>Kardex Holding AG</t>
  </si>
  <si>
    <t>KFRC US Equity</t>
  </si>
  <si>
    <t>Kforce Inc</t>
  </si>
  <si>
    <t>KLAC US Equity</t>
  </si>
  <si>
    <t>KLA Corp</t>
  </si>
  <si>
    <t>LEN US Equity</t>
  </si>
  <si>
    <t>Lennar Corp</t>
  </si>
  <si>
    <t>LII US Equity</t>
  </si>
  <si>
    <t>Lennox International Inc</t>
  </si>
  <si>
    <t>LOGN SW Equity</t>
  </si>
  <si>
    <t>Logitech International SA</t>
  </si>
  <si>
    <t>LRCX US Equity</t>
  </si>
  <si>
    <t>Lam Research Corp</t>
  </si>
  <si>
    <t>MA US Equity</t>
  </si>
  <si>
    <t>Mastercard Inc</t>
  </si>
  <si>
    <t>MATX US Equity</t>
  </si>
  <si>
    <t>Matson Inc</t>
  </si>
  <si>
    <t>META US Equity</t>
  </si>
  <si>
    <t>Meta Platforms Inc</t>
  </si>
  <si>
    <t>MOH US Equity</t>
  </si>
  <si>
    <t>Molina Healthcare Inc</t>
  </si>
  <si>
    <t>MONC IM Equity</t>
  </si>
  <si>
    <t>Moncler SpA</t>
  </si>
  <si>
    <t>MPWR US Equity</t>
  </si>
  <si>
    <t>Monolithic Power Systems Inc</t>
  </si>
  <si>
    <t>MSFT US Equity</t>
  </si>
  <si>
    <t>Microsoft Corp</t>
  </si>
  <si>
    <t>MTH US Equity</t>
  </si>
  <si>
    <t>Meritage Homes Corp</t>
  </si>
  <si>
    <t>MYRG US Equity</t>
  </si>
  <si>
    <t>MYR Group Inc</t>
  </si>
  <si>
    <t>NFG LN Equity</t>
  </si>
  <si>
    <t>Next 15 Group PLC</t>
  </si>
  <si>
    <t>NSSC US Equity</t>
  </si>
  <si>
    <t>Napco Security Technologies Inc</t>
  </si>
  <si>
    <t>NTAP US Equity</t>
  </si>
  <si>
    <t>NetApp Inc</t>
  </si>
  <si>
    <t>NVR US Equity</t>
  </si>
  <si>
    <t>NVR Inc</t>
  </si>
  <si>
    <t>OC US Equity</t>
  </si>
  <si>
    <t>Owens Corning</t>
  </si>
  <si>
    <t>OLN US Equity</t>
  </si>
  <si>
    <t>Olin Corp</t>
  </si>
  <si>
    <t>PGHN SW Equity</t>
  </si>
  <si>
    <t>Partners Group Holding AG</t>
  </si>
  <si>
    <t>PHM US Equity</t>
  </si>
  <si>
    <t>PulteGroup Inc</t>
  </si>
  <si>
    <t>QCOM US Equity</t>
  </si>
  <si>
    <t>QUALCOMM Inc</t>
  </si>
  <si>
    <t>REGN US Equity</t>
  </si>
  <si>
    <t>Regeneron Pharmaceuticals Inc</t>
  </si>
  <si>
    <t>RJF US Equity</t>
  </si>
  <si>
    <t>Raymond James Financial Inc</t>
  </si>
  <si>
    <t>RNWH LN Equity</t>
  </si>
  <si>
    <t>Renew Holdings PLC</t>
  </si>
  <si>
    <t>ROCK US Equity</t>
  </si>
  <si>
    <t>Gibraltar Industries Inc</t>
  </si>
  <si>
    <t>SAIA US Equity</t>
  </si>
  <si>
    <t>Saia Inc</t>
  </si>
  <si>
    <t>SNA US Equity</t>
  </si>
  <si>
    <t>Snap-on Inc</t>
  </si>
  <si>
    <t>SPNS US Equity</t>
  </si>
  <si>
    <t>Sapiens International Corp NV</t>
  </si>
  <si>
    <t>STMPA FP Equity</t>
  </si>
  <si>
    <t>STMicroelectronics NV</t>
  </si>
  <si>
    <t>TER US Equity</t>
  </si>
  <si>
    <t>Teradyne Inc</t>
  </si>
  <si>
    <t>TREX US Equity</t>
  </si>
  <si>
    <t>Trex Co Inc</t>
  </si>
  <si>
    <t>TRI FP Equity</t>
  </si>
  <si>
    <t>Trigano SA</t>
  </si>
  <si>
    <t>UFPI US Equity</t>
  </si>
  <si>
    <t>UFP Industries Inc</t>
  </si>
  <si>
    <t>UNH US Equity</t>
  </si>
  <si>
    <t>UnitedHealth Group Inc</t>
  </si>
  <si>
    <t>UTHR US Equity</t>
  </si>
  <si>
    <t>United Therapeutics Corp</t>
  </si>
  <si>
    <t>VLO US Equity</t>
  </si>
  <si>
    <t>Valero Energy Corp</t>
  </si>
  <si>
    <t>VRTX US Equity</t>
  </si>
  <si>
    <t>Vertex Pharmaceuticals Inc</t>
  </si>
  <si>
    <t>WSO US Equity</t>
  </si>
  <si>
    <t>Watsco Inc</t>
  </si>
  <si>
    <t>YOU LN Equity</t>
  </si>
  <si>
    <t>YouGov PLC</t>
  </si>
  <si>
    <t>Value factor overweight</t>
  </si>
  <si>
    <t>Value</t>
  </si>
  <si>
    <t>Mom 1Y</t>
  </si>
  <si>
    <t>Value x Momentum</t>
  </si>
  <si>
    <t>Initial</t>
  </si>
  <si>
    <t>Region</t>
  </si>
  <si>
    <t>Min Mom 5Y10Y</t>
  </si>
  <si>
    <t>Value Factor</t>
  </si>
  <si>
    <t>Mom 1Y Factor</t>
  </si>
  <si>
    <t>Mom+Val Adj</t>
  </si>
  <si>
    <t>Correlation</t>
  </si>
  <si>
    <t>GAP</t>
  </si>
  <si>
    <t>EURCE</t>
  </si>
  <si>
    <t>EUR</t>
  </si>
  <si>
    <t>Max Momentum</t>
  </si>
  <si>
    <t>Max Upside</t>
  </si>
  <si>
    <t>Min Mom10y&amp;5Y RelMSDEWIN</t>
  </si>
  <si>
    <t>Min Mom+Val</t>
  </si>
  <si>
    <t>EURCH</t>
  </si>
  <si>
    <t>CHF</t>
  </si>
  <si>
    <t>EURUK</t>
  </si>
  <si>
    <t>GBp</t>
  </si>
  <si>
    <t>AMERICA</t>
  </si>
  <si>
    <t>USD</t>
  </si>
  <si>
    <t>ASIA</t>
  </si>
  <si>
    <t>JPY</t>
  </si>
  <si>
    <t>ID ISIN</t>
  </si>
  <si>
    <t>name</t>
  </si>
  <si>
    <t>Currency</t>
  </si>
  <si>
    <t>Exchange</t>
  </si>
  <si>
    <t>Exchange 2</t>
  </si>
  <si>
    <t>Country</t>
  </si>
  <si>
    <t>DE000FTG1111</t>
  </si>
  <si>
    <t>SW</t>
  </si>
  <si>
    <t>EBS</t>
  </si>
  <si>
    <t>FR0011726835</t>
  </si>
  <si>
    <t>NA</t>
  </si>
  <si>
    <t>AEB</t>
  </si>
  <si>
    <t>NL0012866412</t>
  </si>
  <si>
    <t>SM</t>
  </si>
  <si>
    <t>BM</t>
  </si>
  <si>
    <t>FR0005691656</t>
  </si>
  <si>
    <t>IM</t>
  </si>
  <si>
    <t>BVME</t>
  </si>
  <si>
    <t>DE0005800601</t>
  </si>
  <si>
    <t>BB</t>
  </si>
  <si>
    <t>ENEXT.BE</t>
  </si>
  <si>
    <t>DE0005677108</t>
  </si>
  <si>
    <t>GR</t>
  </si>
  <si>
    <t>IBIS</t>
  </si>
  <si>
    <t>FR0000035818</t>
  </si>
  <si>
    <t>FP</t>
  </si>
  <si>
    <t>SBF</t>
  </si>
  <si>
    <t>IT0004965148</t>
  </si>
  <si>
    <t>LN</t>
  </si>
  <si>
    <t>GBP</t>
  </si>
  <si>
    <t>LSE</t>
  </si>
  <si>
    <t>NL0010273215</t>
  </si>
  <si>
    <t>JP</t>
  </si>
  <si>
    <t>TSEJ</t>
  </si>
  <si>
    <t>DE0006231004</t>
  </si>
  <si>
    <t>AV</t>
  </si>
  <si>
    <t>VSE</t>
  </si>
  <si>
    <t>NL0000226223</t>
  </si>
  <si>
    <t>US</t>
  </si>
  <si>
    <t>ISLAND</t>
  </si>
  <si>
    <t>CH0024590272</t>
  </si>
  <si>
    <t>CH0024608827</t>
  </si>
  <si>
    <t>CH0025751329</t>
  </si>
  <si>
    <t>CH0025238863</t>
  </si>
  <si>
    <t>CH0012221716</t>
  </si>
  <si>
    <t>CH0360826991</t>
  </si>
  <si>
    <t>CH1176493729</t>
  </si>
  <si>
    <t>CH0100837282</t>
  </si>
  <si>
    <t>CH0011029946</t>
  </si>
  <si>
    <t>GB00B1YW4409</t>
  </si>
  <si>
    <t>GB0006640972</t>
  </si>
  <si>
    <t>GB0030026057</t>
  </si>
  <si>
    <t>GB00BV9FP302</t>
  </si>
  <si>
    <t>GB0002318888</t>
  </si>
  <si>
    <t>GB0005359004</t>
  </si>
  <si>
    <t>GB00B1VQ6H25</t>
  </si>
  <si>
    <t>US58155Q1031</t>
  </si>
  <si>
    <t>US91324P1021</t>
  </si>
  <si>
    <t>US03073E1055</t>
  </si>
  <si>
    <t>US91307C1027</t>
  </si>
  <si>
    <t>US2435371073</t>
  </si>
  <si>
    <t>US3364331070</t>
  </si>
  <si>
    <t>US91913Y1001</t>
  </si>
  <si>
    <t>US6304021057</t>
  </si>
  <si>
    <t>US16411R2085</t>
  </si>
  <si>
    <t>US30303M1027</t>
  </si>
  <si>
    <t>US57686G1058</t>
  </si>
  <si>
    <t>US64110D1046</t>
  </si>
  <si>
    <t>US29977A1051</t>
  </si>
  <si>
    <t>KYG3323L1005</t>
  </si>
  <si>
    <t>US02079K3059</t>
  </si>
  <si>
    <t>US03937C1053</t>
  </si>
  <si>
    <t>US2270461096</t>
  </si>
  <si>
    <t>US75886F1075</t>
  </si>
  <si>
    <t>US6806652052</t>
  </si>
  <si>
    <t>US03076C1062</t>
  </si>
  <si>
    <t>US7547301090</t>
  </si>
  <si>
    <t>US92532F1003</t>
  </si>
  <si>
    <t>US7475251036</t>
  </si>
  <si>
    <t>US15118V2079</t>
  </si>
  <si>
    <t>US2540671011</t>
  </si>
  <si>
    <t>KYG7T16G1039</t>
  </si>
  <si>
    <t>US4824801009</t>
  </si>
  <si>
    <t>US5949181045</t>
  </si>
  <si>
    <t>US09739D1000</t>
  </si>
  <si>
    <t>US78709Y1055</t>
  </si>
  <si>
    <t>US5261071071</t>
  </si>
  <si>
    <t>US0382221051</t>
  </si>
  <si>
    <t>US7458671010</t>
  </si>
  <si>
    <t>US00724F1012</t>
  </si>
  <si>
    <t>US8330341012</t>
  </si>
  <si>
    <t>US3746891072</t>
  </si>
  <si>
    <t>US3848021040</t>
  </si>
  <si>
    <t>US09857L1089</t>
  </si>
  <si>
    <t>US1729081059</t>
  </si>
  <si>
    <t>US6907421019</t>
  </si>
  <si>
    <t>US5128071082</t>
  </si>
  <si>
    <t>US23331A1097</t>
  </si>
  <si>
    <t>US22160K1051</t>
  </si>
  <si>
    <t>US09260D1072</t>
  </si>
  <si>
    <t>US4435106079</t>
  </si>
  <si>
    <t>US0010841023</t>
  </si>
  <si>
    <t>JE00BJVNSS43</t>
  </si>
  <si>
    <t>US59001A1025</t>
  </si>
  <si>
    <t>US3119001044</t>
  </si>
  <si>
    <t>US8807701029</t>
  </si>
  <si>
    <t>US8318652091</t>
  </si>
  <si>
    <t>US5260571048</t>
  </si>
  <si>
    <t>US6098391054</t>
  </si>
  <si>
    <t>US9426222009</t>
  </si>
  <si>
    <t>US55405W1045</t>
  </si>
  <si>
    <t>US4937321010</t>
  </si>
  <si>
    <t>US90278Q1085</t>
  </si>
  <si>
    <t>US57636Q1040</t>
  </si>
  <si>
    <t>US0320951017</t>
  </si>
  <si>
    <t>US8716071076</t>
  </si>
  <si>
    <t>US1273871087</t>
  </si>
  <si>
    <t>US60855R1005</t>
  </si>
  <si>
    <t>US45073V1089</t>
  </si>
  <si>
    <t>US62944T1051</t>
  </si>
  <si>
    <t>US09247X1019</t>
  </si>
  <si>
    <t>US89531P1057</t>
  </si>
  <si>
    <t>JP3363600002</t>
  </si>
  <si>
    <t>JP3960000002</t>
  </si>
  <si>
    <t>JP3816600005</t>
  </si>
  <si>
    <t>JP3462660006</t>
  </si>
  <si>
    <t>JP3166000004</t>
  </si>
  <si>
    <t>JP3853000002</t>
  </si>
  <si>
    <t>JP3551530003</t>
  </si>
  <si>
    <t>JP3735000006</t>
  </si>
  <si>
    <t>JP3346800000</t>
  </si>
  <si>
    <t>JP3613000003</t>
  </si>
  <si>
    <t>JP3152820001</t>
  </si>
  <si>
    <t>JP3475350009</t>
  </si>
  <si>
    <t>JP3344400001</t>
  </si>
  <si>
    <t>JP3580200008</t>
  </si>
  <si>
    <t>JP3519400000</t>
  </si>
  <si>
    <t>JP3187000009</t>
  </si>
  <si>
    <t>JP3571800006</t>
  </si>
  <si>
    <t>JP3571400005</t>
  </si>
  <si>
    <t>JP3820900003</t>
  </si>
  <si>
    <t>JP3371200001</t>
  </si>
  <si>
    <t>JP3979200007</t>
  </si>
  <si>
    <t>JP3494600004</t>
  </si>
  <si>
    <t>JP3920890005</t>
  </si>
  <si>
    <t>JP3218900003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</si>
</sst>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ffffff"/>
      <name val="Arial Unicode MS"/>
      <family val="2"/>
    </font>
    <font>
      <sz val="11"/>
      <color theme="1"/>
      <name val="Calibri"/>
      <family val="2"/>
    </font>
    <font>
      <b/>
      <sz val="9"/>
      <color rgb="FF000000"/>
      <name val="Arial Unicode MS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3b7d23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5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4" applyFont="1" fillId="3" applyFill="1" applyAlignment="1">
      <alignment horizontal="center"/>
    </xf>
    <xf xfId="0" numFmtId="164" applyNumberFormat="1" borderId="3" applyBorder="1" fontId="5" applyFont="1" fillId="4" applyFill="1" applyAlignment="1">
      <alignment horizontal="right"/>
    </xf>
    <xf xfId="0" numFmtId="0" borderId="3" applyBorder="1" fontId="5" applyFont="1" fillId="4" applyFill="1" applyAlignment="1">
      <alignment horizontal="left"/>
    </xf>
    <xf xfId="0" numFmtId="3" applyNumberFormat="1" borderId="3" applyBorder="1" fontId="5" applyFont="1" fillId="4" applyFill="1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3" applyBorder="1" fontId="1" applyFont="1" fillId="5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22"/>
  <sheetViews>
    <sheetView workbookViewId="0" tabSelected="1"/>
  </sheetViews>
  <sheetFormatPr defaultRowHeight="15" x14ac:dyDescent="0.25"/>
  <cols>
    <col min="1" max="1" style="8" width="19.290714285714284" customWidth="1" bestFit="1"/>
    <col min="2" max="2" style="8" width="19.290714285714284" customWidth="1" bestFit="1"/>
    <col min="3" max="3" style="8" width="34.14785714285715" customWidth="1" bestFit="1"/>
    <col min="4" max="4" style="28" width="8.147857142857141" customWidth="1" bestFit="1"/>
    <col min="5" max="5" style="8" width="12.43357142857143" customWidth="1" bestFit="1"/>
    <col min="6" max="6" style="8" width="12.43357142857143" customWidth="1" bestFit="1"/>
    <col min="7" max="7" style="8" width="9.147857142857141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10" width="12.43357142857143" customWidth="1" bestFit="1"/>
    <col min="15" max="15" style="10" width="12.43357142857143" customWidth="1" bestFit="1"/>
    <col min="16" max="16" style="30" width="12.43357142857143" customWidth="1" bestFit="1"/>
  </cols>
  <sheetData>
    <row x14ac:dyDescent="0.25" r="1" customHeight="1" ht="17.25">
      <c r="A1" s="1" t="s">
        <v>0</v>
      </c>
      <c r="B1" s="1" t="s">
        <v>264</v>
      </c>
      <c r="C1" s="1" t="s">
        <v>265</v>
      </c>
      <c r="D1" s="2" t="s">
        <v>2</v>
      </c>
      <c r="E1" s="1" t="s">
        <v>266</v>
      </c>
      <c r="F1" s="1" t="s">
        <v>267</v>
      </c>
      <c r="G1" s="1" t="s">
        <v>268</v>
      </c>
      <c r="H1" s="5"/>
      <c r="I1" s="5" t="s">
        <v>269</v>
      </c>
      <c r="J1" s="5" t="s">
        <v>266</v>
      </c>
      <c r="K1" s="5" t="s">
        <v>267</v>
      </c>
      <c r="L1" s="5"/>
      <c r="M1" s="5"/>
      <c r="N1" s="6"/>
      <c r="O1" s="6"/>
      <c r="P1" s="21"/>
    </row>
    <row x14ac:dyDescent="0.25" r="2" customHeight="1" ht="17.25">
      <c r="A2" s="1" t="s">
        <v>132</v>
      </c>
      <c r="B2" s="1" t="s">
        <v>270</v>
      </c>
      <c r="C2" s="1" t="s">
        <v>133</v>
      </c>
      <c r="D2" s="7">
        <v>3728</v>
      </c>
      <c r="E2" s="33">
        <f>+INDEX(J:J,MATCH(MID($A2,LEN($A2)-8,2),$I:$I,0))</f>
      </c>
      <c r="F2" s="33">
        <f>+INDEX($K:$K,MATCH(MID($A2,LEN($A2)-8,2),$I:$I,0))</f>
      </c>
      <c r="G2" s="34">
        <f>+IF(F2="ISLAND","NYSE","")</f>
      </c>
      <c r="H2" s="5"/>
      <c r="I2" s="5" t="s">
        <v>271</v>
      </c>
      <c r="J2" s="5" t="s">
        <v>257</v>
      </c>
      <c r="K2" s="5" t="s">
        <v>272</v>
      </c>
      <c r="L2" s="5"/>
      <c r="M2" s="5"/>
      <c r="N2" s="1"/>
      <c r="O2" s="1"/>
      <c r="P2" s="7"/>
    </row>
    <row x14ac:dyDescent="0.25" r="3" customHeight="1" ht="17.25">
      <c r="A3" s="1" t="s">
        <v>138</v>
      </c>
      <c r="B3" s="1" t="s">
        <v>273</v>
      </c>
      <c r="C3" s="1" t="s">
        <v>139</v>
      </c>
      <c r="D3" s="7">
        <v>-703</v>
      </c>
      <c r="E3" s="33">
        <f>+INDEX(J:J,MATCH(MID($A3,LEN($A3)-8,2),$I:$I,0))</f>
      </c>
      <c r="F3" s="33">
        <f>+INDEX($K:$K,MATCH(MID($A3,LEN($A3)-8,2),$I:$I,0))</f>
      </c>
      <c r="G3" s="34">
        <f>+IF(F3="ISLAND","NYSE","")</f>
      </c>
      <c r="H3" s="5"/>
      <c r="I3" s="5" t="s">
        <v>274</v>
      </c>
      <c r="J3" s="5" t="s">
        <v>251</v>
      </c>
      <c r="K3" s="5" t="s">
        <v>275</v>
      </c>
      <c r="L3" s="5"/>
      <c r="M3" s="5"/>
      <c r="N3" s="1"/>
      <c r="O3" s="1"/>
      <c r="P3" s="7"/>
    </row>
    <row x14ac:dyDescent="0.25" r="4" customHeight="1" ht="17.25">
      <c r="A4" s="1" t="s">
        <v>94</v>
      </c>
      <c r="B4" s="1" t="s">
        <v>276</v>
      </c>
      <c r="C4" s="1" t="s">
        <v>95</v>
      </c>
      <c r="D4" s="7">
        <v>113</v>
      </c>
      <c r="E4" s="33">
        <f>+INDEX(J:J,MATCH(MID($A4,LEN($A4)-8,2),$I:$I,0))</f>
      </c>
      <c r="F4" s="33">
        <f>+INDEX($K:$K,MATCH(MID($A4,LEN($A4)-8,2),$I:$I,0))</f>
      </c>
      <c r="G4" s="34">
        <f>+IF(F4="ISLAND","NYSE","")</f>
      </c>
      <c r="H4" s="5"/>
      <c r="I4" s="5" t="s">
        <v>277</v>
      </c>
      <c r="J4" s="5" t="s">
        <v>251</v>
      </c>
      <c r="K4" s="5" t="s">
        <v>278</v>
      </c>
      <c r="L4" s="5"/>
      <c r="M4" s="5"/>
      <c r="N4" s="1"/>
      <c r="O4" s="1"/>
      <c r="P4" s="7"/>
    </row>
    <row x14ac:dyDescent="0.25" r="5" customHeight="1" ht="17.25">
      <c r="A5" s="1" t="s">
        <v>222</v>
      </c>
      <c r="B5" s="1" t="s">
        <v>279</v>
      </c>
      <c r="C5" s="1" t="s">
        <v>223</v>
      </c>
      <c r="D5" s="7">
        <v>-673</v>
      </c>
      <c r="E5" s="33">
        <f>+INDEX(J:J,MATCH(MID($A5,LEN($A5)-8,2),$I:$I,0))</f>
      </c>
      <c r="F5" s="33">
        <f>+INDEX($K:$K,MATCH(MID($A5,LEN($A5)-8,2),$I:$I,0))</f>
      </c>
      <c r="G5" s="34">
        <f>+IF(F5="ISLAND","NYSE","")</f>
      </c>
      <c r="H5" s="5"/>
      <c r="I5" s="5" t="s">
        <v>280</v>
      </c>
      <c r="J5" s="5" t="s">
        <v>251</v>
      </c>
      <c r="K5" s="5" t="s">
        <v>281</v>
      </c>
      <c r="L5" s="5"/>
      <c r="M5" s="5"/>
      <c r="N5" s="1"/>
      <c r="O5" s="1"/>
      <c r="P5" s="7"/>
    </row>
    <row x14ac:dyDescent="0.25" r="6" customHeight="1" ht="17.25">
      <c r="A6" s="1" t="s">
        <v>134</v>
      </c>
      <c r="B6" s="1" t="s">
        <v>282</v>
      </c>
      <c r="C6" s="1" t="s">
        <v>135</v>
      </c>
      <c r="D6" s="7">
        <v>-3533</v>
      </c>
      <c r="E6" s="33">
        <f>+INDEX(J:J,MATCH(MID($A6,LEN($A6)-8,2),$I:$I,0))</f>
      </c>
      <c r="F6" s="33">
        <f>+INDEX($K:$K,MATCH(MID($A6,LEN($A6)-8,2),$I:$I,0))</f>
      </c>
      <c r="G6" s="34">
        <f>+IF(F6="ISLAND","NYSE","")</f>
      </c>
      <c r="H6" s="5"/>
      <c r="I6" s="5" t="s">
        <v>283</v>
      </c>
      <c r="J6" s="5" t="s">
        <v>251</v>
      </c>
      <c r="K6" s="5" t="s">
        <v>284</v>
      </c>
      <c r="L6" s="5"/>
      <c r="M6" s="5"/>
      <c r="N6" s="1"/>
      <c r="O6" s="1"/>
      <c r="P6" s="7"/>
    </row>
    <row x14ac:dyDescent="0.25" r="7" customHeight="1" ht="17.25">
      <c r="A7" s="1" t="s">
        <v>120</v>
      </c>
      <c r="B7" s="1" t="s">
        <v>285</v>
      </c>
      <c r="C7" s="1" t="s">
        <v>121</v>
      </c>
      <c r="D7" s="7">
        <v>737</v>
      </c>
      <c r="E7" s="33">
        <f>+INDEX(J:J,MATCH(MID($A7,LEN($A7)-8,2),$I:$I,0))</f>
      </c>
      <c r="F7" s="33">
        <f>+INDEX($K:$K,MATCH(MID($A7,LEN($A7)-8,2),$I:$I,0))</f>
      </c>
      <c r="G7" s="34">
        <f>+IF(F7="ISLAND","NYSE","")</f>
      </c>
      <c r="H7" s="5"/>
      <c r="I7" s="5" t="s">
        <v>286</v>
      </c>
      <c r="J7" s="5" t="s">
        <v>251</v>
      </c>
      <c r="K7" s="5" t="s">
        <v>287</v>
      </c>
      <c r="L7" s="5"/>
      <c r="M7" s="5"/>
      <c r="N7" s="1"/>
      <c r="O7" s="1"/>
      <c r="P7" s="7"/>
    </row>
    <row x14ac:dyDescent="0.25" r="8" customHeight="1" ht="17.25">
      <c r="A8" s="1" t="s">
        <v>18</v>
      </c>
      <c r="B8" s="1" t="s">
        <v>288</v>
      </c>
      <c r="C8" s="1" t="s">
        <v>19</v>
      </c>
      <c r="D8" s="7">
        <v>735</v>
      </c>
      <c r="E8" s="33">
        <f>+INDEX(J:J,MATCH(MID($A8,LEN($A8)-8,2),$I:$I,0))</f>
      </c>
      <c r="F8" s="33">
        <f>+INDEX($K:$K,MATCH(MID($A8,LEN($A8)-8,2),$I:$I,0))</f>
      </c>
      <c r="G8" s="34">
        <f>+IF(F8="ISLAND","NYSE","")</f>
      </c>
      <c r="H8" s="5"/>
      <c r="I8" s="5" t="s">
        <v>289</v>
      </c>
      <c r="J8" s="5" t="s">
        <v>251</v>
      </c>
      <c r="K8" s="5" t="s">
        <v>290</v>
      </c>
      <c r="L8" s="5"/>
      <c r="M8" s="5"/>
      <c r="N8" s="1"/>
      <c r="O8" s="1"/>
      <c r="P8" s="7"/>
    </row>
    <row x14ac:dyDescent="0.25" r="9" customHeight="1" ht="17.25">
      <c r="A9" s="1" t="s">
        <v>174</v>
      </c>
      <c r="B9" s="1" t="s">
        <v>291</v>
      </c>
      <c r="C9" s="1" t="s">
        <v>175</v>
      </c>
      <c r="D9" s="7">
        <v>-1537</v>
      </c>
      <c r="E9" s="33">
        <f>+INDEX(J:J,MATCH(MID($A9,LEN($A9)-8,2),$I:$I,0))</f>
      </c>
      <c r="F9" s="33">
        <f>+INDEX($K:$K,MATCH(MID($A9,LEN($A9)-8,2),$I:$I,0))</f>
      </c>
      <c r="G9" s="34">
        <f>+IF(F9="ISLAND","NYSE","")</f>
      </c>
      <c r="H9" s="5"/>
      <c r="I9" s="5" t="s">
        <v>292</v>
      </c>
      <c r="J9" s="5" t="s">
        <v>293</v>
      </c>
      <c r="K9" s="5" t="s">
        <v>294</v>
      </c>
      <c r="L9" s="5"/>
      <c r="M9" s="5"/>
      <c r="N9" s="1"/>
      <c r="O9" s="1"/>
      <c r="P9" s="7"/>
    </row>
    <row x14ac:dyDescent="0.25" r="10" customHeight="1" ht="17.25">
      <c r="A10" s="1" t="s">
        <v>90</v>
      </c>
      <c r="B10" s="1" t="s">
        <v>295</v>
      </c>
      <c r="C10" s="1" t="s">
        <v>91</v>
      </c>
      <c r="D10" s="7">
        <v>29</v>
      </c>
      <c r="E10" s="33">
        <f>+INDEX(J:J,MATCH(MID($A10,LEN($A10)-8,2),$I:$I,0))</f>
      </c>
      <c r="F10" s="33">
        <f>+INDEX($K:$K,MATCH(MID($A10,LEN($A10)-8,2),$I:$I,0))</f>
      </c>
      <c r="G10" s="34">
        <f>+IF(F10="ISLAND","NYSE","")</f>
      </c>
      <c r="H10" s="5"/>
      <c r="I10" s="5" t="s">
        <v>296</v>
      </c>
      <c r="J10" s="5" t="s">
        <v>263</v>
      </c>
      <c r="K10" s="5" t="s">
        <v>297</v>
      </c>
      <c r="L10" s="5"/>
      <c r="M10" s="5"/>
      <c r="N10" s="1"/>
      <c r="O10" s="1"/>
      <c r="P10" s="7"/>
    </row>
    <row x14ac:dyDescent="0.25" r="11" customHeight="1" ht="17.25">
      <c r="A11" s="1" t="s">
        <v>146</v>
      </c>
      <c r="B11" s="1" t="s">
        <v>298</v>
      </c>
      <c r="C11" s="1" t="s">
        <v>147</v>
      </c>
      <c r="D11" s="7">
        <v>1311</v>
      </c>
      <c r="E11" s="33">
        <f>+INDEX(J:J,MATCH(MID($A11,LEN($A11)-8,2),$I:$I,0))</f>
      </c>
      <c r="F11" s="33">
        <f>+INDEX($K:$K,MATCH(MID($A11,LEN($A11)-8,2),$I:$I,0))</f>
      </c>
      <c r="G11" s="34">
        <f>+IF(F11="ISLAND","NYSE","")</f>
      </c>
      <c r="H11" s="5"/>
      <c r="I11" s="5" t="s">
        <v>299</v>
      </c>
      <c r="J11" s="5" t="s">
        <v>251</v>
      </c>
      <c r="K11" s="5" t="s">
        <v>300</v>
      </c>
      <c r="L11" s="5"/>
      <c r="M11" s="5"/>
      <c r="N11" s="1"/>
      <c r="O11" s="1"/>
      <c r="P11" s="7"/>
    </row>
    <row x14ac:dyDescent="0.25" r="12" customHeight="1" ht="17.25">
      <c r="A12" s="1" t="s">
        <v>216</v>
      </c>
      <c r="B12" s="1" t="s">
        <v>301</v>
      </c>
      <c r="C12" s="1" t="s">
        <v>217</v>
      </c>
      <c r="D12" s="7">
        <v>-2487</v>
      </c>
      <c r="E12" s="33">
        <f>+INDEX(J:J,MATCH(MID($A12,LEN($A12)-8,2),$I:$I,0))</f>
      </c>
      <c r="F12" s="33">
        <f>+INDEX($K:$K,MATCH(MID($A12,LEN($A12)-8,2),$I:$I,0))</f>
      </c>
      <c r="G12" s="34">
        <f>+IF(F12="ISLAND","NYSE","")</f>
      </c>
      <c r="H12" s="5"/>
      <c r="I12" s="5" t="s">
        <v>302</v>
      </c>
      <c r="J12" s="5" t="s">
        <v>261</v>
      </c>
      <c r="K12" s="5" t="s">
        <v>303</v>
      </c>
      <c r="L12" s="5"/>
      <c r="M12" s="5"/>
      <c r="N12" s="1"/>
      <c r="O12" s="1"/>
      <c r="P12" s="7"/>
    </row>
    <row x14ac:dyDescent="0.25" r="13" customHeight="1" ht="17.25">
      <c r="A13" s="1" t="s">
        <v>78</v>
      </c>
      <c r="B13" s="1" t="s">
        <v>304</v>
      </c>
      <c r="C13" s="1" t="s">
        <v>79</v>
      </c>
      <c r="D13" s="7">
        <v>-43</v>
      </c>
      <c r="E13" s="33">
        <f>+INDEX(J:J,MATCH(MID($A13,LEN($A13)-8,2),$I:$I,0))</f>
      </c>
      <c r="F13" s="33">
        <f>+INDEX($K:$K,MATCH(MID($A13,LEN($A13)-8,2),$I:$I,0))</f>
      </c>
      <c r="G13" s="34">
        <f>+IF(F13="ISLAND","NYSE","")</f>
      </c>
      <c r="H13" s="5"/>
      <c r="I13" s="5"/>
      <c r="J13" s="5"/>
      <c r="K13" s="5"/>
      <c r="L13" s="5"/>
      <c r="M13" s="5"/>
      <c r="N13" s="1"/>
      <c r="O13" s="1"/>
      <c r="P13" s="7"/>
    </row>
    <row x14ac:dyDescent="0.25" r="14" customHeight="1" ht="17.25">
      <c r="A14" s="1" t="s">
        <v>196</v>
      </c>
      <c r="B14" s="1" t="s">
        <v>305</v>
      </c>
      <c r="C14" s="1" t="s">
        <v>197</v>
      </c>
      <c r="D14" s="7">
        <v>-8</v>
      </c>
      <c r="E14" s="33">
        <f>+INDEX(J:J,MATCH(MID($A14,LEN($A14)-8,2),$I:$I,0))</f>
      </c>
      <c r="F14" s="33">
        <f>+INDEX($K:$K,MATCH(MID($A14,LEN($A14)-8,2),$I:$I,0))</f>
      </c>
      <c r="G14" s="34">
        <f>+IF(F14="ISLAND","NYSE","")</f>
      </c>
      <c r="H14" s="5"/>
      <c r="I14" s="5"/>
      <c r="J14" s="5"/>
      <c r="K14" s="5"/>
      <c r="L14" s="5"/>
      <c r="M14" s="5"/>
      <c r="N14" s="1"/>
      <c r="O14" s="1"/>
      <c r="P14" s="7"/>
    </row>
    <row x14ac:dyDescent="0.25" r="15" customHeight="1" ht="17.25">
      <c r="A15" s="1" t="s">
        <v>162</v>
      </c>
      <c r="B15" s="1" t="s">
        <v>306</v>
      </c>
      <c r="C15" s="1" t="s">
        <v>163</v>
      </c>
      <c r="D15" s="7">
        <v>-93</v>
      </c>
      <c r="E15" s="33">
        <f>+INDEX(J:J,MATCH(MID($A15,LEN($A15)-8,2),$I:$I,0))</f>
      </c>
      <c r="F15" s="33">
        <f>+INDEX($K:$K,MATCH(MID($A15,LEN($A15)-8,2),$I:$I,0))</f>
      </c>
      <c r="G15" s="34">
        <f>+IF(F15="ISLAND","NYSE","")</f>
      </c>
      <c r="H15" s="5"/>
      <c r="I15" s="5"/>
      <c r="J15" s="5"/>
      <c r="K15" s="5"/>
      <c r="L15" s="5"/>
      <c r="M15" s="5"/>
      <c r="N15" s="1"/>
      <c r="O15" s="1"/>
      <c r="P15" s="7"/>
    </row>
    <row x14ac:dyDescent="0.25" r="16" customHeight="1" ht="17.25">
      <c r="A16" s="1" t="s">
        <v>30</v>
      </c>
      <c r="B16" s="1" t="s">
        <v>307</v>
      </c>
      <c r="C16" s="1" t="s">
        <v>31</v>
      </c>
      <c r="D16" s="7">
        <v>108</v>
      </c>
      <c r="E16" s="33">
        <f>+INDEX(J:J,MATCH(MID($A16,LEN($A16)-8,2),$I:$I,0))</f>
      </c>
      <c r="F16" s="33">
        <f>+INDEX($K:$K,MATCH(MID($A16,LEN($A16)-8,2),$I:$I,0))</f>
      </c>
      <c r="G16" s="34">
        <f>+IF(F16="ISLAND","NYSE","")</f>
      </c>
      <c r="H16" s="5"/>
      <c r="I16" s="5"/>
      <c r="J16" s="5"/>
      <c r="K16" s="5"/>
      <c r="L16" s="5"/>
      <c r="M16" s="5"/>
      <c r="N16" s="1"/>
      <c r="O16" s="1"/>
      <c r="P16" s="7"/>
    </row>
    <row x14ac:dyDescent="0.25" r="17" customHeight="1" ht="17.25">
      <c r="A17" s="1" t="s">
        <v>74</v>
      </c>
      <c r="B17" s="1" t="s">
        <v>308</v>
      </c>
      <c r="C17" s="1" t="s">
        <v>75</v>
      </c>
      <c r="D17" s="7">
        <v>-205</v>
      </c>
      <c r="E17" s="33">
        <f>+INDEX(J:J,MATCH(MID($A17,LEN($A17)-8,2),$I:$I,0))</f>
      </c>
      <c r="F17" s="33">
        <f>+INDEX($K:$K,MATCH(MID($A17,LEN($A17)-8,2),$I:$I,0))</f>
      </c>
      <c r="G17" s="34">
        <f>+IF(F17="ISLAND","NYSE","")</f>
      </c>
      <c r="H17" s="5"/>
      <c r="I17" s="5"/>
      <c r="J17" s="5"/>
      <c r="K17" s="5"/>
      <c r="L17" s="5"/>
      <c r="M17" s="5"/>
      <c r="N17" s="1"/>
      <c r="O17" s="1"/>
      <c r="P17" s="7"/>
    </row>
    <row x14ac:dyDescent="0.25" r="18" customHeight="1" ht="17.25">
      <c r="A18" s="1" t="s">
        <v>110</v>
      </c>
      <c r="B18" s="1" t="s">
        <v>309</v>
      </c>
      <c r="C18" s="1" t="s">
        <v>111</v>
      </c>
      <c r="D18" s="7">
        <v>-38</v>
      </c>
      <c r="E18" s="33">
        <f>+INDEX(J:J,MATCH(MID($A18,LEN($A18)-8,2),$I:$I,0))</f>
      </c>
      <c r="F18" s="33">
        <f>+INDEX($K:$K,MATCH(MID($A18,LEN($A18)-8,2),$I:$I,0))</f>
      </c>
      <c r="G18" s="34">
        <f>+IF(F18="ISLAND","NYSE","")</f>
      </c>
      <c r="H18" s="5"/>
      <c r="I18" s="5"/>
      <c r="J18" s="5"/>
      <c r="K18" s="5"/>
      <c r="L18" s="5"/>
      <c r="M18" s="5"/>
      <c r="N18" s="1"/>
      <c r="O18" s="1"/>
      <c r="P18" s="7"/>
    </row>
    <row x14ac:dyDescent="0.25" r="19" customHeight="1" ht="17.25">
      <c r="A19" s="1" t="s">
        <v>20</v>
      </c>
      <c r="B19" s="1" t="s">
        <v>310</v>
      </c>
      <c r="C19" s="1" t="s">
        <v>21</v>
      </c>
      <c r="D19" s="7">
        <v>326</v>
      </c>
      <c r="E19" s="33">
        <f>+INDEX(J:J,MATCH(MID($A19,LEN($A19)-8,2),$I:$I,0))</f>
      </c>
      <c r="F19" s="33">
        <f>+INDEX($K:$K,MATCH(MID($A19,LEN($A19)-8,2),$I:$I,0))</f>
      </c>
      <c r="G19" s="34">
        <f>+IF(F19="ISLAND","NYSE","")</f>
      </c>
      <c r="H19" s="5"/>
      <c r="I19" s="5"/>
      <c r="J19" s="5"/>
      <c r="K19" s="5"/>
      <c r="L19" s="5"/>
      <c r="M19" s="5"/>
      <c r="N19" s="1"/>
      <c r="O19" s="1"/>
      <c r="P19" s="7"/>
    </row>
    <row x14ac:dyDescent="0.25" r="20" customHeight="1" ht="17.25">
      <c r="A20" s="1" t="s">
        <v>152</v>
      </c>
      <c r="B20" s="1" t="s">
        <v>311</v>
      </c>
      <c r="C20" s="1" t="s">
        <v>153</v>
      </c>
      <c r="D20" s="7">
        <v>-154</v>
      </c>
      <c r="E20" s="33">
        <f>+INDEX(J:J,MATCH(MID($A20,LEN($A20)-8,2),$I:$I,0))</f>
      </c>
      <c r="F20" s="33">
        <f>+INDEX($K:$K,MATCH(MID($A20,LEN($A20)-8,2),$I:$I,0))</f>
      </c>
      <c r="G20" s="34">
        <f>+IF(F20="ISLAND","NYSE","")</f>
      </c>
      <c r="H20" s="5"/>
      <c r="I20" s="5"/>
      <c r="J20" s="5"/>
      <c r="K20" s="5"/>
      <c r="L20" s="5"/>
      <c r="M20" s="5"/>
      <c r="N20" s="1"/>
      <c r="O20" s="1"/>
      <c r="P20" s="7"/>
    </row>
    <row x14ac:dyDescent="0.25" r="21" customHeight="1" ht="17.25">
      <c r="A21" s="1" t="s">
        <v>144</v>
      </c>
      <c r="B21" s="1" t="s">
        <v>312</v>
      </c>
      <c r="C21" s="1" t="s">
        <v>145</v>
      </c>
      <c r="D21" s="7">
        <v>-6</v>
      </c>
      <c r="E21" s="33">
        <f>+INDEX(J:J,MATCH(MID($A21,LEN($A21)-8,2),$I:$I,0))</f>
      </c>
      <c r="F21" s="33">
        <f>+INDEX($K:$K,MATCH(MID($A21,LEN($A21)-8,2),$I:$I,0))</f>
      </c>
      <c r="G21" s="34">
        <f>+IF(F21="ISLAND","NYSE","")</f>
      </c>
      <c r="H21" s="5"/>
      <c r="I21" s="5"/>
      <c r="J21" s="5"/>
      <c r="K21" s="5"/>
      <c r="L21" s="5"/>
      <c r="M21" s="5"/>
      <c r="N21" s="1"/>
      <c r="O21" s="1"/>
      <c r="P21" s="7"/>
    </row>
    <row x14ac:dyDescent="0.25" r="22" customHeight="1" ht="17.25">
      <c r="A22" s="1" t="s">
        <v>148</v>
      </c>
      <c r="B22" s="1" t="s">
        <v>313</v>
      </c>
      <c r="C22" s="1" t="s">
        <v>149</v>
      </c>
      <c r="D22" s="7">
        <v>217</v>
      </c>
      <c r="E22" s="33">
        <f>+INDEX(J:J,MATCH(MID($A22,LEN($A22)-8,2),$I:$I,0))</f>
      </c>
      <c r="F22" s="33">
        <f>+INDEX($K:$K,MATCH(MID($A22,LEN($A22)-8,2),$I:$I,0))</f>
      </c>
      <c r="G22" s="34">
        <f>+IF(F22="ISLAND","NYSE","")</f>
      </c>
      <c r="H22" s="5"/>
      <c r="I22" s="5"/>
      <c r="J22" s="5"/>
      <c r="K22" s="5"/>
      <c r="L22" s="5"/>
      <c r="M22" s="5"/>
      <c r="N22" s="1"/>
      <c r="O22" s="1"/>
      <c r="P22" s="7"/>
    </row>
    <row x14ac:dyDescent="0.25" r="23" customHeight="1" ht="17.25">
      <c r="A23" s="1" t="s">
        <v>128</v>
      </c>
      <c r="B23" s="1" t="s">
        <v>314</v>
      </c>
      <c r="C23" s="1" t="s">
        <v>129</v>
      </c>
      <c r="D23" s="7">
        <v>237</v>
      </c>
      <c r="E23" s="33">
        <f>+INDEX(J:J,MATCH(MID($A23,LEN($A23)-8,2),$I:$I,0))</f>
      </c>
      <c r="F23" s="33">
        <f>+INDEX($K:$K,MATCH(MID($A23,LEN($A23)-8,2),$I:$I,0))</f>
      </c>
      <c r="G23" s="34">
        <f>+IF(F23="ISLAND","NYSE","")</f>
      </c>
      <c r="H23" s="5"/>
      <c r="I23" s="5"/>
      <c r="J23" s="5"/>
      <c r="K23" s="5"/>
      <c r="L23" s="5"/>
      <c r="M23" s="5"/>
      <c r="N23" s="1"/>
      <c r="O23" s="1"/>
      <c r="P23" s="7"/>
    </row>
    <row x14ac:dyDescent="0.25" r="24" customHeight="1" ht="17.25">
      <c r="A24" s="1" t="s">
        <v>184</v>
      </c>
      <c r="B24" s="1" t="s">
        <v>315</v>
      </c>
      <c r="C24" s="1" t="s">
        <v>185</v>
      </c>
      <c r="D24" s="7">
        <v>-5042</v>
      </c>
      <c r="E24" s="33">
        <f>+INDEX(J:J,MATCH(MID($A24,LEN($A24)-8,2),$I:$I,0))</f>
      </c>
      <c r="F24" s="33">
        <f>+INDEX($K:$K,MATCH(MID($A24,LEN($A24)-8,2),$I:$I,0))</f>
      </c>
      <c r="G24" s="34">
        <f>+IF(F24="ISLAND","NYSE","")</f>
      </c>
      <c r="H24" s="5"/>
      <c r="I24" s="5"/>
      <c r="J24" s="5"/>
      <c r="K24" s="5"/>
      <c r="L24" s="5"/>
      <c r="M24" s="5"/>
      <c r="N24" s="1"/>
      <c r="O24" s="1"/>
      <c r="P24" s="7"/>
    </row>
    <row x14ac:dyDescent="0.25" r="25" customHeight="1" ht="17.25">
      <c r="A25" s="1" t="s">
        <v>102</v>
      </c>
      <c r="B25" s="1" t="s">
        <v>316</v>
      </c>
      <c r="C25" s="1" t="s">
        <v>103</v>
      </c>
      <c r="D25" s="7">
        <v>240</v>
      </c>
      <c r="E25" s="33">
        <f>+INDEX(J:J,MATCH(MID($A25,LEN($A25)-8,2),$I:$I,0))</f>
      </c>
      <c r="F25" s="33">
        <f>+INDEX($K:$K,MATCH(MID($A25,LEN($A25)-8,2),$I:$I,0))</f>
      </c>
      <c r="G25" s="34">
        <f>+IF(F25="ISLAND","NYSE","")</f>
      </c>
      <c r="H25" s="5"/>
      <c r="I25" s="5"/>
      <c r="J25" s="5"/>
      <c r="K25" s="5"/>
      <c r="L25" s="5"/>
      <c r="M25" s="5"/>
      <c r="N25" s="1"/>
      <c r="O25" s="1"/>
      <c r="P25" s="7"/>
    </row>
    <row x14ac:dyDescent="0.25" r="26" customHeight="1" ht="17.25">
      <c r="A26" s="1" t="s">
        <v>114</v>
      </c>
      <c r="B26" s="1" t="s">
        <v>317</v>
      </c>
      <c r="C26" s="1" t="s">
        <v>115</v>
      </c>
      <c r="D26" s="7">
        <v>210</v>
      </c>
      <c r="E26" s="33">
        <f>+INDEX(J:J,MATCH(MID($A26,LEN($A26)-8,2),$I:$I,0))</f>
      </c>
      <c r="F26" s="33">
        <f>+INDEX($K:$K,MATCH(MID($A26,LEN($A26)-8,2),$I:$I,0))</f>
      </c>
      <c r="G26" s="34">
        <f>+IF(F26="ISLAND","NYSE","")</f>
      </c>
      <c r="H26" s="5"/>
      <c r="I26" s="5"/>
      <c r="J26" s="5"/>
      <c r="K26" s="5"/>
      <c r="L26" s="5"/>
      <c r="M26" s="5"/>
      <c r="N26" s="1"/>
      <c r="O26" s="1"/>
      <c r="P26" s="7"/>
    </row>
    <row x14ac:dyDescent="0.25" r="27" customHeight="1" ht="17.25">
      <c r="A27" s="1" t="s">
        <v>206</v>
      </c>
      <c r="B27" s="1" t="s">
        <v>318</v>
      </c>
      <c r="C27" s="1" t="s">
        <v>207</v>
      </c>
      <c r="D27" s="7">
        <v>793</v>
      </c>
      <c r="E27" s="33">
        <f>+INDEX(J:J,MATCH(MID($A27,LEN($A27)-8,2),$I:$I,0))</f>
      </c>
      <c r="F27" s="33">
        <f>+INDEX($K:$K,MATCH(MID($A27,LEN($A27)-8,2),$I:$I,0))</f>
      </c>
      <c r="G27" s="34">
        <f>+IF(F27="ISLAND","NYSE","")</f>
      </c>
      <c r="H27" s="5"/>
      <c r="I27" s="5"/>
      <c r="J27" s="5"/>
      <c r="K27" s="5"/>
      <c r="L27" s="5"/>
      <c r="M27" s="5"/>
      <c r="N27" s="1"/>
      <c r="O27" s="1"/>
      <c r="P27" s="7"/>
    </row>
    <row x14ac:dyDescent="0.25" r="28" customHeight="1" ht="17.25">
      <c r="A28" s="1" t="s">
        <v>236</v>
      </c>
      <c r="B28" s="1" t="s">
        <v>319</v>
      </c>
      <c r="C28" s="1" t="s">
        <v>237</v>
      </c>
      <c r="D28" s="7">
        <v>-5268</v>
      </c>
      <c r="E28" s="33">
        <f>+INDEX(J:J,MATCH(MID($A28,LEN($A28)-8,2),$I:$I,0))</f>
      </c>
      <c r="F28" s="33">
        <f>+INDEX($K:$K,MATCH(MID($A28,LEN($A28)-8,2),$I:$I,0))</f>
      </c>
      <c r="G28" s="34">
        <f>+IF(F28="ISLAND","NYSE","")</f>
      </c>
      <c r="H28" s="5"/>
      <c r="I28" s="5"/>
      <c r="J28" s="5"/>
      <c r="K28" s="5"/>
      <c r="L28" s="5"/>
      <c r="M28" s="5"/>
      <c r="N28" s="1"/>
      <c r="O28" s="1"/>
      <c r="P28" s="7"/>
    </row>
    <row x14ac:dyDescent="0.25" r="29" customHeight="1" ht="17.25">
      <c r="A29" s="1" t="s">
        <v>34</v>
      </c>
      <c r="B29" s="1" t="s">
        <v>320</v>
      </c>
      <c r="C29" s="1" t="s">
        <v>35</v>
      </c>
      <c r="D29" s="7">
        <v>224</v>
      </c>
      <c r="E29" s="33">
        <f>+INDEX(J:J,MATCH(MID($A29,LEN($A29)-8,2),$I:$I,0))</f>
      </c>
      <c r="F29" s="33">
        <f>+INDEX($K:$K,MATCH(MID($A29,LEN($A29)-8,2),$I:$I,0))</f>
      </c>
      <c r="G29" s="34">
        <f>+IF(F29="ISLAND","NYSE","")</f>
      </c>
      <c r="H29" s="5"/>
      <c r="I29" s="5"/>
      <c r="J29" s="5"/>
      <c r="K29" s="5"/>
      <c r="L29" s="5"/>
      <c r="M29" s="5"/>
      <c r="N29" s="1"/>
      <c r="O29" s="1"/>
      <c r="P29" s="7"/>
    </row>
    <row x14ac:dyDescent="0.25" r="30" customHeight="1" ht="17.25">
      <c r="A30" s="1" t="s">
        <v>226</v>
      </c>
      <c r="B30" s="1" t="s">
        <v>321</v>
      </c>
      <c r="C30" s="1" t="s">
        <v>227</v>
      </c>
      <c r="D30" s="7">
        <v>3</v>
      </c>
      <c r="E30" s="33">
        <f>+INDEX(J:J,MATCH(MID($A30,LEN($A30)-8,2),$I:$I,0))</f>
      </c>
      <c r="F30" s="33">
        <f>+INDEX($K:$K,MATCH(MID($A30,LEN($A30)-8,2),$I:$I,0))</f>
      </c>
      <c r="G30" s="34">
        <f>+IF(F30="ISLAND","NYSE","")</f>
      </c>
      <c r="H30" s="5"/>
      <c r="I30" s="5"/>
      <c r="J30" s="5"/>
      <c r="K30" s="5"/>
      <c r="L30" s="5"/>
      <c r="M30" s="5"/>
      <c r="N30" s="1"/>
      <c r="O30" s="1"/>
      <c r="P30" s="7"/>
    </row>
    <row x14ac:dyDescent="0.25" r="31" customHeight="1" ht="17.25">
      <c r="A31" s="1" t="s">
        <v>106</v>
      </c>
      <c r="B31" s="1" t="s">
        <v>322</v>
      </c>
      <c r="C31" s="1" t="s">
        <v>107</v>
      </c>
      <c r="D31" s="7">
        <v>12</v>
      </c>
      <c r="E31" s="33">
        <f>+INDEX(J:J,MATCH(MID($A31,LEN($A31)-8,2),$I:$I,0))</f>
      </c>
      <c r="F31" s="33">
        <f>+INDEX($K:$K,MATCH(MID($A31,LEN($A31)-8,2),$I:$I,0))</f>
      </c>
      <c r="G31" s="34">
        <f>+IF(F31="ISLAND","NYSE","")</f>
      </c>
      <c r="H31" s="5"/>
      <c r="I31" s="5"/>
      <c r="J31" s="5"/>
      <c r="K31" s="5"/>
      <c r="L31" s="5"/>
      <c r="M31" s="5"/>
      <c r="N31" s="1"/>
      <c r="O31" s="1"/>
      <c r="P31" s="7"/>
    </row>
    <row x14ac:dyDescent="0.25" r="32" customHeight="1" ht="17.25">
      <c r="A32" s="1" t="s">
        <v>228</v>
      </c>
      <c r="B32" s="1" t="s">
        <v>323</v>
      </c>
      <c r="C32" s="1" t="s">
        <v>229</v>
      </c>
      <c r="D32" s="7">
        <v>-54</v>
      </c>
      <c r="E32" s="33">
        <f>+INDEX(J:J,MATCH(MID($A32,LEN($A32)-8,2),$I:$I,0))</f>
      </c>
      <c r="F32" s="33">
        <f>+INDEX($K:$K,MATCH(MID($A32,LEN($A32)-8,2),$I:$I,0))</f>
      </c>
      <c r="G32" s="34">
        <f>+IF(F32="ISLAND","NYSE","")</f>
      </c>
      <c r="H32" s="5"/>
      <c r="I32" s="5"/>
      <c r="J32" s="5"/>
      <c r="K32" s="5"/>
      <c r="L32" s="5"/>
      <c r="M32" s="5"/>
      <c r="N32" s="1"/>
      <c r="O32" s="1"/>
      <c r="P32" s="7"/>
    </row>
    <row x14ac:dyDescent="0.25" r="33" customHeight="1" ht="17.25">
      <c r="A33" s="1" t="s">
        <v>26</v>
      </c>
      <c r="B33" s="1" t="s">
        <v>324</v>
      </c>
      <c r="C33" s="1" t="s">
        <v>27</v>
      </c>
      <c r="D33" s="7">
        <v>139</v>
      </c>
      <c r="E33" s="33">
        <f>+INDEX(J:J,MATCH(MID($A33,LEN($A33)-8,2),$I:$I,0))</f>
      </c>
      <c r="F33" s="33">
        <f>+INDEX($K:$K,MATCH(MID($A33,LEN($A33)-8,2),$I:$I,0))</f>
      </c>
      <c r="G33" s="34">
        <f>+IF(F33="ISLAND","NYSE","")</f>
      </c>
      <c r="H33" s="5"/>
      <c r="I33" s="5"/>
      <c r="J33" s="5"/>
      <c r="K33" s="5"/>
      <c r="L33" s="5"/>
      <c r="M33" s="5"/>
      <c r="N33" s="1"/>
      <c r="O33" s="1"/>
      <c r="P33" s="7"/>
    </row>
    <row x14ac:dyDescent="0.25" r="34" customHeight="1" ht="17.25">
      <c r="A34" s="1" t="s">
        <v>130</v>
      </c>
      <c r="B34" s="1" t="s">
        <v>325</v>
      </c>
      <c r="C34" s="1" t="s">
        <v>131</v>
      </c>
      <c r="D34" s="7">
        <v>85</v>
      </c>
      <c r="E34" s="33">
        <f>+INDEX(J:J,MATCH(MID($A34,LEN($A34)-8,2),$I:$I,0))</f>
      </c>
      <c r="F34" s="33">
        <f>+INDEX($K:$K,MATCH(MID($A34,LEN($A34)-8,2),$I:$I,0))</f>
      </c>
      <c r="G34" s="34">
        <f>+IF(F34="ISLAND","NYSE","")</f>
      </c>
      <c r="H34" s="5"/>
      <c r="I34" s="5"/>
      <c r="J34" s="5"/>
      <c r="K34" s="5"/>
      <c r="L34" s="5"/>
      <c r="M34" s="5"/>
      <c r="N34" s="1"/>
      <c r="O34" s="1"/>
      <c r="P34" s="7"/>
    </row>
    <row x14ac:dyDescent="0.25" r="35" customHeight="1" ht="17.25">
      <c r="A35" s="1" t="s">
        <v>230</v>
      </c>
      <c r="B35" s="1" t="s">
        <v>326</v>
      </c>
      <c r="C35" s="1" t="s">
        <v>231</v>
      </c>
      <c r="D35" s="7">
        <v>-7</v>
      </c>
      <c r="E35" s="33">
        <f>+INDEX(J:J,MATCH(MID($A35,LEN($A35)-8,2),$I:$I,0))</f>
      </c>
      <c r="F35" s="33">
        <f>+INDEX(K:K,MATCH(MID($A35,LEN($A35)-8,2),$I:$I,0))</f>
      </c>
      <c r="G35" s="34">
        <f>+IF(F35="ISLAND","NYSE","")</f>
      </c>
      <c r="H35" s="5"/>
      <c r="I35" s="5"/>
      <c r="J35" s="5"/>
      <c r="K35" s="5"/>
      <c r="L35" s="5"/>
      <c r="M35" s="5"/>
      <c r="N35" s="1"/>
      <c r="O35" s="1"/>
      <c r="P35" s="7"/>
    </row>
    <row x14ac:dyDescent="0.25" r="36" customHeight="1" ht="17.25">
      <c r="A36" s="1" t="s">
        <v>186</v>
      </c>
      <c r="B36" s="1" t="s">
        <v>327</v>
      </c>
      <c r="C36" s="1" t="s">
        <v>187</v>
      </c>
      <c r="D36" s="7">
        <v>-212</v>
      </c>
      <c r="E36" s="33">
        <f>+INDEX(J:J,MATCH(MID($A36,LEN($A36)-8,2),$I:$I,0))</f>
      </c>
      <c r="F36" s="33">
        <f>+INDEX($K:$K,MATCH(MID($A36,LEN($A36)-8,2),$I:$I,0))</f>
      </c>
      <c r="G36" s="34">
        <f>+IF(F36="ISLAND","NYSE","")</f>
      </c>
      <c r="H36" s="5"/>
      <c r="I36" s="5"/>
      <c r="J36" s="5"/>
      <c r="K36" s="5"/>
      <c r="L36" s="5"/>
      <c r="M36" s="5"/>
      <c r="N36" s="1"/>
      <c r="O36" s="1"/>
      <c r="P36" s="7"/>
    </row>
    <row x14ac:dyDescent="0.25" r="37" customHeight="1" ht="17.25">
      <c r="A37" s="1" t="s">
        <v>32</v>
      </c>
      <c r="B37" s="1" t="s">
        <v>328</v>
      </c>
      <c r="C37" s="1" t="s">
        <v>33</v>
      </c>
      <c r="D37" s="7">
        <v>750</v>
      </c>
      <c r="E37" s="33">
        <f>+INDEX(J:J,MATCH(MID($A37,LEN($A37)-8,2),$I:$I,0))</f>
      </c>
      <c r="F37" s="33">
        <f>+INDEX($K:$K,MATCH(MID($A37,LEN($A37)-8,2),$I:$I,0))</f>
      </c>
      <c r="G37" s="34">
        <f>+IF(F37="ISLAND","NYSE","")</f>
      </c>
      <c r="H37" s="5"/>
      <c r="I37" s="5"/>
      <c r="J37" s="5"/>
      <c r="K37" s="5"/>
      <c r="L37" s="5"/>
      <c r="M37" s="5"/>
      <c r="N37" s="1"/>
      <c r="O37" s="1"/>
      <c r="P37" s="7"/>
    </row>
    <row x14ac:dyDescent="0.25" r="38" customHeight="1" ht="17.25">
      <c r="A38" s="1" t="s">
        <v>170</v>
      </c>
      <c r="B38" s="1" t="s">
        <v>329</v>
      </c>
      <c r="C38" s="1" t="s">
        <v>171</v>
      </c>
      <c r="D38" s="7">
        <v>-23</v>
      </c>
      <c r="E38" s="33">
        <f>+INDEX(J:J,MATCH(MID($A38,LEN($A38)-8,2),$I:$I,0))</f>
      </c>
      <c r="F38" s="33">
        <f>+INDEX($K:$K,MATCH(MID($A38,LEN($A38)-8,2),$I:$I,0))</f>
      </c>
      <c r="G38" s="34">
        <f>+IF(F38="ISLAND","NYSE","")</f>
      </c>
      <c r="H38" s="5"/>
      <c r="I38" s="5"/>
      <c r="J38" s="5"/>
      <c r="K38" s="5"/>
      <c r="L38" s="5"/>
      <c r="M38" s="5"/>
      <c r="N38" s="1"/>
      <c r="O38" s="1"/>
      <c r="P38" s="7"/>
    </row>
    <row x14ac:dyDescent="0.25" r="39" customHeight="1" ht="17.25">
      <c r="A39" s="1" t="s">
        <v>168</v>
      </c>
      <c r="B39" s="1" t="s">
        <v>330</v>
      </c>
      <c r="C39" s="1" t="s">
        <v>169</v>
      </c>
      <c r="D39" s="7">
        <v>-18</v>
      </c>
      <c r="E39" s="33">
        <f>+INDEX(J:J,MATCH(MID($A39,LEN($A39)-8,2),$I:$I,0))</f>
      </c>
      <c r="F39" s="33">
        <f>+INDEX($K:$K,MATCH(MID($A39,LEN($A39)-8,2),$I:$I,0))</f>
      </c>
      <c r="G39" s="34">
        <f>+IF(F39="ISLAND","NYSE","")</f>
      </c>
      <c r="H39" s="5"/>
      <c r="I39" s="5"/>
      <c r="J39" s="5"/>
      <c r="K39" s="5"/>
      <c r="L39" s="5"/>
      <c r="M39" s="5"/>
      <c r="N39" s="1"/>
      <c r="O39" s="1"/>
      <c r="P39" s="7"/>
    </row>
    <row x14ac:dyDescent="0.25" r="40" customHeight="1" ht="17.25">
      <c r="A40" s="1" t="s">
        <v>188</v>
      </c>
      <c r="B40" s="1" t="s">
        <v>331</v>
      </c>
      <c r="C40" s="1" t="s">
        <v>189</v>
      </c>
      <c r="D40" s="7">
        <v>-81</v>
      </c>
      <c r="E40" s="33">
        <f>+INDEX(J:J,MATCH(MID($A40,LEN($A40)-8,2),$I:$I,0))</f>
      </c>
      <c r="F40" s="33">
        <f>+INDEX($K:$K,MATCH(MID($A40,LEN($A40)-8,2),$I:$I,0))</f>
      </c>
      <c r="G40" s="34">
        <f>+IF(F40="ISLAND","NYSE","")</f>
      </c>
      <c r="H40" s="5"/>
      <c r="I40" s="5"/>
      <c r="J40" s="5"/>
      <c r="K40" s="5"/>
      <c r="L40" s="5"/>
      <c r="M40" s="5"/>
      <c r="N40" s="1"/>
      <c r="O40" s="1"/>
      <c r="P40" s="7"/>
    </row>
    <row x14ac:dyDescent="0.25" r="41" customHeight="1" ht="17.25">
      <c r="A41" s="1" t="s">
        <v>122</v>
      </c>
      <c r="B41" s="1" t="s">
        <v>332</v>
      </c>
      <c r="C41" s="1" t="s">
        <v>123</v>
      </c>
      <c r="D41" s="7">
        <v>-23</v>
      </c>
      <c r="E41" s="33">
        <f>+INDEX(J:J,MATCH(MID($A41,LEN($A41)-8,2),$I:$I,0))</f>
      </c>
      <c r="F41" s="33">
        <f>+INDEX($K:$K,MATCH(MID($A41,LEN($A41)-8,2),$I:$I,0))</f>
      </c>
      <c r="G41" s="34">
        <f>+IF(F41="ISLAND","NYSE","")</f>
      </c>
      <c r="H41" s="5"/>
      <c r="I41" s="5"/>
      <c r="J41" s="5"/>
      <c r="K41" s="5"/>
      <c r="L41" s="5"/>
      <c r="M41" s="5"/>
      <c r="N41" s="1"/>
      <c r="O41" s="1"/>
      <c r="P41" s="7"/>
    </row>
    <row x14ac:dyDescent="0.25" r="42" customHeight="1" ht="17.25">
      <c r="A42" s="1" t="s">
        <v>28</v>
      </c>
      <c r="B42" s="1" t="s">
        <v>333</v>
      </c>
      <c r="C42" s="1" t="s">
        <v>29</v>
      </c>
      <c r="D42" s="7">
        <v>542</v>
      </c>
      <c r="E42" s="33">
        <f>+INDEX(J:J,MATCH(MID($A42,LEN($A42)-8,2),$I:$I,0))</f>
      </c>
      <c r="F42" s="33">
        <f>+INDEX($K:$K,MATCH(MID($A42,LEN($A42)-8,2),$I:$I,0))</f>
      </c>
      <c r="G42" s="34">
        <f>+IF(F42="ISLAND","NYSE","")</f>
      </c>
      <c r="H42" s="5"/>
      <c r="I42" s="5"/>
      <c r="J42" s="5"/>
      <c r="K42" s="5"/>
      <c r="L42" s="5"/>
      <c r="M42" s="5"/>
      <c r="N42" s="1"/>
      <c r="O42" s="1"/>
      <c r="P42" s="7"/>
    </row>
    <row x14ac:dyDescent="0.25" r="43" customHeight="1" ht="17.25">
      <c r="A43" s="1" t="s">
        <v>136</v>
      </c>
      <c r="B43" s="1" t="s">
        <v>334</v>
      </c>
      <c r="C43" s="1" t="s">
        <v>137</v>
      </c>
      <c r="D43" s="7">
        <v>-54</v>
      </c>
      <c r="E43" s="33">
        <f>+INDEX(J:J,MATCH(MID($A43,LEN($A43)-8,2),$I:$I,0))</f>
      </c>
      <c r="F43" s="33">
        <f>+INDEX($K:$K,MATCH(MID($A43,LEN($A43)-8,2),$I:$I,0))</f>
      </c>
      <c r="G43" s="34">
        <f>+IF(F43="ISLAND","NYSE","")</f>
      </c>
      <c r="H43" s="5"/>
      <c r="I43" s="5"/>
      <c r="J43" s="5"/>
      <c r="K43" s="5"/>
      <c r="L43" s="5"/>
      <c r="M43" s="5"/>
      <c r="N43" s="1"/>
      <c r="O43" s="1"/>
      <c r="P43" s="7"/>
    </row>
    <row x14ac:dyDescent="0.25" r="44" customHeight="1" ht="17.25">
      <c r="A44" s="1" t="s">
        <v>88</v>
      </c>
      <c r="B44" s="1" t="s">
        <v>335</v>
      </c>
      <c r="C44" s="1" t="s">
        <v>89</v>
      </c>
      <c r="D44" s="7">
        <v>-34</v>
      </c>
      <c r="E44" s="33">
        <f>+INDEX(J:J,MATCH(MID($A44,LEN($A44)-8,2),$I:$I,0))</f>
      </c>
      <c r="F44" s="33">
        <f>+INDEX($K:$K,MATCH(MID($A44,LEN($A44)-8,2),$I:$I,0))</f>
      </c>
      <c r="G44" s="34">
        <f>+IF(F44="ISLAND","NYSE","")</f>
      </c>
      <c r="H44" s="5"/>
      <c r="I44" s="5"/>
      <c r="J44" s="5"/>
      <c r="K44" s="5"/>
      <c r="L44" s="5"/>
      <c r="M44" s="5"/>
      <c r="N44" s="1"/>
      <c r="O44" s="1"/>
      <c r="P44" s="7"/>
    </row>
    <row x14ac:dyDescent="0.25" r="45" customHeight="1" ht="17.25">
      <c r="A45" s="1" t="s">
        <v>112</v>
      </c>
      <c r="B45" s="1" t="s">
        <v>336</v>
      </c>
      <c r="C45" s="1" t="s">
        <v>113</v>
      </c>
      <c r="D45" s="7">
        <v>44</v>
      </c>
      <c r="E45" s="33">
        <f>+INDEX(J:J,MATCH(MID($A45,LEN($A45)-8,2),$I:$I,0))</f>
      </c>
      <c r="F45" s="33">
        <f>+INDEX($K:$K,MATCH(MID($A45,LEN($A45)-8,2),$I:$I,0))</f>
      </c>
      <c r="G45" s="34">
        <f>+IF(F45="ISLAND","NYSE","")</f>
      </c>
      <c r="H45" s="5"/>
      <c r="I45" s="5"/>
      <c r="J45" s="5"/>
      <c r="K45" s="5"/>
      <c r="L45" s="5"/>
      <c r="M45" s="5"/>
      <c r="N45" s="1"/>
      <c r="O45" s="1"/>
      <c r="P45" s="7"/>
    </row>
    <row x14ac:dyDescent="0.25" r="46" customHeight="1" ht="17.25">
      <c r="A46" s="1" t="s">
        <v>202</v>
      </c>
      <c r="B46" s="1" t="s">
        <v>337</v>
      </c>
      <c r="C46" s="1" t="s">
        <v>203</v>
      </c>
      <c r="D46" s="7">
        <v>-6</v>
      </c>
      <c r="E46" s="33">
        <f>+INDEX(J:J,MATCH(MID($A46,LEN($A46)-8,2),$I:$I,0))</f>
      </c>
      <c r="F46" s="33">
        <f>+INDEX($K:$K,MATCH(MID($A46,LEN($A46)-8,2),$I:$I,0))</f>
      </c>
      <c r="G46" s="34">
        <f>+IF(F46="ISLAND","NYSE","")</f>
      </c>
      <c r="H46" s="5"/>
      <c r="I46" s="5"/>
      <c r="J46" s="5"/>
      <c r="K46" s="5"/>
      <c r="L46" s="5"/>
      <c r="M46" s="5"/>
      <c r="N46" s="1"/>
      <c r="O46" s="1"/>
      <c r="P46" s="7"/>
    </row>
    <row x14ac:dyDescent="0.25" r="47" customHeight="1" ht="17.25">
      <c r="A47" s="1" t="s">
        <v>194</v>
      </c>
      <c r="B47" s="1" t="s">
        <v>338</v>
      </c>
      <c r="C47" s="1" t="s">
        <v>195</v>
      </c>
      <c r="D47" s="7">
        <v>-2425</v>
      </c>
      <c r="E47" s="33">
        <f>+INDEX(J:J,MATCH(MID($A47,LEN($A47)-8,2),$I:$I,0))</f>
      </c>
      <c r="F47" s="33">
        <f>+INDEX($K:$K,MATCH(MID($A47,LEN($A47)-8,2),$I:$I,0))</f>
      </c>
      <c r="G47" s="34">
        <f>+IF(F47="ISLAND","NYSE","")</f>
      </c>
      <c r="H47" s="5"/>
      <c r="I47" s="5"/>
      <c r="J47" s="5"/>
      <c r="K47" s="5"/>
      <c r="L47" s="5"/>
      <c r="M47" s="5"/>
      <c r="N47" s="1"/>
      <c r="O47" s="1"/>
      <c r="P47" s="7"/>
    </row>
    <row x14ac:dyDescent="0.25" r="48" customHeight="1" ht="17.25">
      <c r="A48" s="1" t="s">
        <v>82</v>
      </c>
      <c r="B48" s="1" t="s">
        <v>339</v>
      </c>
      <c r="C48" s="1" t="s">
        <v>83</v>
      </c>
      <c r="D48" s="7">
        <v>2</v>
      </c>
      <c r="E48" s="33">
        <f>+INDEX(J:J,MATCH(MID($A48,LEN($A48)-8,2),$I:$I,0))</f>
      </c>
      <c r="F48" s="33">
        <f>+INDEX($K:$K,MATCH(MID($A48,LEN($A48)-8,2),$I:$I,0))</f>
      </c>
      <c r="G48" s="34">
        <f>+IF(F48="ISLAND","NYSE","")</f>
      </c>
      <c r="H48" s="5"/>
      <c r="I48" s="5"/>
      <c r="J48" s="5"/>
      <c r="K48" s="5"/>
      <c r="L48" s="5"/>
      <c r="M48" s="5"/>
      <c r="N48" s="1"/>
      <c r="O48" s="1"/>
      <c r="P48" s="7"/>
    </row>
    <row x14ac:dyDescent="0.25" r="49" customHeight="1" ht="17.25">
      <c r="A49" s="1" t="s">
        <v>204</v>
      </c>
      <c r="B49" s="1" t="s">
        <v>340</v>
      </c>
      <c r="C49" s="1" t="s">
        <v>205</v>
      </c>
      <c r="D49" s="7">
        <v>19</v>
      </c>
      <c r="E49" s="33">
        <f>+INDEX(J:J,MATCH(MID($A49,LEN($A49)-8,2),$I:$I,0))</f>
      </c>
      <c r="F49" s="33">
        <f>+INDEX($K:$K,MATCH(MID($A49,LEN($A49)-8,2),$I:$I,0))</f>
      </c>
      <c r="G49" s="34">
        <f>+IF(F49="ISLAND","NYSE","")</f>
      </c>
      <c r="H49" s="5"/>
      <c r="I49" s="5"/>
      <c r="J49" s="5"/>
      <c r="K49" s="5"/>
      <c r="L49" s="5"/>
      <c r="M49" s="5"/>
      <c r="N49" s="1"/>
      <c r="O49" s="1"/>
      <c r="P49" s="7"/>
    </row>
    <row x14ac:dyDescent="0.25" r="50" customHeight="1" ht="17.25">
      <c r="A50" s="1" t="s">
        <v>232</v>
      </c>
      <c r="B50" s="1" t="s">
        <v>341</v>
      </c>
      <c r="C50" s="1" t="s">
        <v>233</v>
      </c>
      <c r="D50" s="7">
        <v>-8</v>
      </c>
      <c r="E50" s="33">
        <f>+INDEX(J:J,MATCH(MID($A50,LEN($A50)-8,2),$I:$I,0))</f>
      </c>
      <c r="F50" s="33">
        <f>+INDEX($K:$K,MATCH(MID($A50,LEN($A50)-8,2),$I:$I,0))</f>
      </c>
      <c r="G50" s="34">
        <f>+IF(F50="ISLAND","NYSE","")</f>
      </c>
      <c r="H50" s="5"/>
      <c r="I50" s="5"/>
      <c r="J50" s="5"/>
      <c r="K50" s="5"/>
      <c r="L50" s="5"/>
      <c r="M50" s="5"/>
      <c r="N50" s="1"/>
      <c r="O50" s="1"/>
      <c r="P50" s="7"/>
    </row>
    <row x14ac:dyDescent="0.25" r="51" customHeight="1" ht="17.25">
      <c r="A51" s="1" t="s">
        <v>200</v>
      </c>
      <c r="B51" s="1" t="s">
        <v>342</v>
      </c>
      <c r="C51" s="1" t="s">
        <v>201</v>
      </c>
      <c r="D51" s="7">
        <v>1</v>
      </c>
      <c r="E51" s="33">
        <f>+INDEX(J:J,MATCH(MID($A51,LEN($A51)-8,2),$I:$I,0))</f>
      </c>
      <c r="F51" s="33">
        <f>+INDEX($K:$K,MATCH(MID($A51,LEN($A51)-8,2),$I:$I,0))</f>
      </c>
      <c r="G51" s="34">
        <f>+IF(F51="ISLAND","NYSE","")</f>
      </c>
      <c r="H51" s="5"/>
      <c r="I51" s="5"/>
      <c r="J51" s="5"/>
      <c r="K51" s="5"/>
      <c r="L51" s="5"/>
      <c r="M51" s="5"/>
      <c r="N51" s="1"/>
      <c r="O51" s="1"/>
      <c r="P51" s="7"/>
    </row>
    <row x14ac:dyDescent="0.25" r="52" customHeight="1" ht="17.25">
      <c r="A52" s="1" t="s">
        <v>104</v>
      </c>
      <c r="B52" s="1" t="s">
        <v>343</v>
      </c>
      <c r="C52" s="1" t="s">
        <v>105</v>
      </c>
      <c r="D52" s="7">
        <v>639</v>
      </c>
      <c r="E52" s="33">
        <f>+INDEX(J:J,MATCH(MID($A52,LEN($A52)-8,2),$I:$I,0))</f>
      </c>
      <c r="F52" s="33">
        <f>+INDEX($K:$K,MATCH(MID($A52,LEN($A52)-8,2),$I:$I,0))</f>
      </c>
      <c r="G52" s="34">
        <f>+IF(F52="ISLAND","NYSE","")</f>
      </c>
      <c r="H52" s="5"/>
      <c r="I52" s="5"/>
      <c r="J52" s="5"/>
      <c r="K52" s="5"/>
      <c r="L52" s="5"/>
      <c r="M52" s="5"/>
      <c r="N52" s="1"/>
      <c r="O52" s="1"/>
      <c r="P52" s="7"/>
    </row>
    <row x14ac:dyDescent="0.25" r="53" customHeight="1" ht="17.25">
      <c r="A53" s="1" t="s">
        <v>116</v>
      </c>
      <c r="B53" s="1" t="s">
        <v>344</v>
      </c>
      <c r="C53" s="1" t="s">
        <v>117</v>
      </c>
      <c r="D53" s="7">
        <v>12</v>
      </c>
      <c r="E53" s="33">
        <f>+INDEX(J:J,MATCH(MID($A53,LEN($A53)-8,2),$I:$I,0))</f>
      </c>
      <c r="F53" s="33">
        <f>+INDEX($K:$K,MATCH(MID($A53,LEN($A53)-8,2),$I:$I,0))</f>
      </c>
      <c r="G53" s="34">
        <f>+IF(F53="ISLAND","NYSE","")</f>
      </c>
      <c r="H53" s="5"/>
      <c r="I53" s="5"/>
      <c r="J53" s="5"/>
      <c r="K53" s="5"/>
      <c r="L53" s="5"/>
      <c r="M53" s="5"/>
      <c r="N53" s="1"/>
      <c r="O53" s="1"/>
      <c r="P53" s="7"/>
    </row>
    <row x14ac:dyDescent="0.25" r="54" customHeight="1" ht="17.25">
      <c r="A54" s="1" t="s">
        <v>214</v>
      </c>
      <c r="B54" s="1" t="s">
        <v>345</v>
      </c>
      <c r="C54" s="1" t="s">
        <v>215</v>
      </c>
      <c r="D54" s="7">
        <v>-115</v>
      </c>
      <c r="E54" s="33">
        <f>+INDEX(J:J,MATCH(MID($A54,LEN($A54)-8,2),$I:$I,0))</f>
      </c>
      <c r="F54" s="33">
        <f>+INDEX($K:$K,MATCH(MID($A54,LEN($A54)-8,2),$I:$I,0))</f>
      </c>
      <c r="G54" s="34">
        <f>+IF(F54="ISLAND","NYSE","")</f>
      </c>
      <c r="H54" s="5"/>
      <c r="I54" s="5"/>
      <c r="J54" s="5"/>
      <c r="K54" s="5"/>
      <c r="L54" s="5"/>
      <c r="M54" s="5"/>
      <c r="N54" s="1"/>
      <c r="O54" s="1"/>
      <c r="P54" s="7"/>
    </row>
    <row x14ac:dyDescent="0.25" r="55" customHeight="1" ht="17.25">
      <c r="A55" s="1" t="s">
        <v>156</v>
      </c>
      <c r="B55" s="1" t="s">
        <v>346</v>
      </c>
      <c r="C55" s="1" t="s">
        <v>157</v>
      </c>
      <c r="D55" s="7">
        <v>-19</v>
      </c>
      <c r="E55" s="33">
        <f>+INDEX(J:J,MATCH(MID($A55,LEN($A55)-8,2),$I:$I,0))</f>
      </c>
      <c r="F55" s="33">
        <f>+INDEX($K:$K,MATCH(MID($A55,LEN($A55)-8,2),$I:$I,0))</f>
      </c>
      <c r="G55" s="34">
        <f>+IF(F55="ISLAND","NYSE","")</f>
      </c>
      <c r="H55" s="5"/>
      <c r="I55" s="5"/>
      <c r="J55" s="5"/>
      <c r="K55" s="5"/>
      <c r="L55" s="5"/>
      <c r="M55" s="5"/>
      <c r="N55" s="1"/>
      <c r="O55" s="1"/>
      <c r="P55" s="7"/>
    </row>
    <row x14ac:dyDescent="0.25" r="56" customHeight="1" ht="17.25">
      <c r="A56" s="1" t="s">
        <v>178</v>
      </c>
      <c r="B56" s="1" t="s">
        <v>347</v>
      </c>
      <c r="C56" s="1" t="s">
        <v>179</v>
      </c>
      <c r="D56" s="7">
        <v>-31</v>
      </c>
      <c r="E56" s="33">
        <f>+INDEX(J:J,MATCH(MID($A56,LEN($A56)-8,2),$I:$I,0))</f>
      </c>
      <c r="F56" s="33">
        <f>+INDEX($K:$K,MATCH(MID($A56,LEN($A56)-8,2),$I:$I,0))</f>
      </c>
      <c r="G56" s="34">
        <f>+IF(F56="ISLAND","NYSE","")</f>
      </c>
      <c r="H56" s="5"/>
      <c r="I56" s="5"/>
      <c r="J56" s="5"/>
      <c r="K56" s="5"/>
      <c r="L56" s="5"/>
      <c r="M56" s="5"/>
      <c r="N56" s="1"/>
      <c r="O56" s="1"/>
      <c r="P56" s="7"/>
    </row>
    <row x14ac:dyDescent="0.25" r="57" customHeight="1" ht="17.25">
      <c r="A57" s="1" t="s">
        <v>92</v>
      </c>
      <c r="B57" s="1" t="s">
        <v>348</v>
      </c>
      <c r="C57" s="1" t="s">
        <v>93</v>
      </c>
      <c r="D57" s="7">
        <v>161</v>
      </c>
      <c r="E57" s="33">
        <f>+INDEX(J:J,MATCH(MID($A57,LEN($A57)-8,2),$I:$I,0))</f>
      </c>
      <c r="F57" s="33">
        <f>+INDEX($K:$K,MATCH(MID($A57,LEN($A57)-8,2),$I:$I,0))</f>
      </c>
      <c r="G57" s="34">
        <f>+IF(F57="ISLAND","NYSE","")</f>
      </c>
      <c r="H57" s="5"/>
      <c r="I57" s="5"/>
      <c r="J57" s="5"/>
      <c r="K57" s="5"/>
      <c r="L57" s="5"/>
      <c r="M57" s="5"/>
      <c r="N57" s="1"/>
      <c r="O57" s="1"/>
      <c r="P57" s="7"/>
    </row>
    <row x14ac:dyDescent="0.25" r="58" customHeight="1" ht="17.25">
      <c r="A58" s="1" t="s">
        <v>210</v>
      </c>
      <c r="B58" s="1" t="s">
        <v>349</v>
      </c>
      <c r="C58" s="1" t="s">
        <v>211</v>
      </c>
      <c r="D58" s="7">
        <v>-40</v>
      </c>
      <c r="E58" s="33">
        <f>+INDEX(J:J,MATCH(MID($A58,LEN($A58)-8,2),$I:$I,0))</f>
      </c>
      <c r="F58" s="33">
        <f>+INDEX($K:$K,MATCH(MID($A58,LEN($A58)-8,2),$I:$I,0))</f>
      </c>
      <c r="G58" s="34">
        <f>+IF(F58="ISLAND","NYSE","")</f>
      </c>
      <c r="H58" s="5"/>
      <c r="I58" s="5"/>
      <c r="J58" s="5"/>
      <c r="K58" s="5"/>
      <c r="L58" s="5"/>
      <c r="M58" s="5"/>
      <c r="N58" s="1"/>
      <c r="O58" s="1"/>
      <c r="P58" s="7"/>
    </row>
    <row x14ac:dyDescent="0.25" r="59" customHeight="1" ht="17.25">
      <c r="A59" s="1" t="s">
        <v>160</v>
      </c>
      <c r="B59" s="1" t="s">
        <v>350</v>
      </c>
      <c r="C59" s="1" t="s">
        <v>161</v>
      </c>
      <c r="D59" s="7">
        <v>-20</v>
      </c>
      <c r="E59" s="33">
        <f>+INDEX(J:J,MATCH(MID($A59,LEN($A59)-8,2),$I:$I,0))</f>
      </c>
      <c r="F59" s="33">
        <f>+INDEX($K:$K,MATCH(MID($A59,LEN($A59)-8,2),$I:$I,0))</f>
      </c>
      <c r="G59" s="34">
        <f>+IF(F59="ISLAND","NYSE","")</f>
      </c>
      <c r="H59" s="5"/>
      <c r="I59" s="5"/>
      <c r="J59" s="5"/>
      <c r="K59" s="5"/>
      <c r="L59" s="5"/>
      <c r="M59" s="5"/>
      <c r="N59" s="1"/>
      <c r="O59" s="1"/>
      <c r="P59" s="7"/>
    </row>
    <row x14ac:dyDescent="0.25" r="60" customHeight="1" ht="17.25">
      <c r="A60" s="1" t="s">
        <v>80</v>
      </c>
      <c r="B60" s="1" t="s">
        <v>351</v>
      </c>
      <c r="C60" s="1" t="s">
        <v>81</v>
      </c>
      <c r="D60" s="7">
        <v>-70</v>
      </c>
      <c r="E60" s="33">
        <f>+INDEX(J:J,MATCH(MID($A60,LEN($A60)-8,2),$I:$I,0))</f>
      </c>
      <c r="F60" s="33">
        <f>+INDEX($K:$K,MATCH(MID($A60,LEN($A60)-8,2),$I:$I,0))</f>
      </c>
      <c r="G60" s="34">
        <f>+IF(F60="ISLAND","NYSE","")</f>
      </c>
      <c r="H60" s="5"/>
      <c r="I60" s="5"/>
      <c r="J60" s="5"/>
      <c r="K60" s="5"/>
      <c r="L60" s="5"/>
      <c r="M60" s="5"/>
      <c r="N60" s="1"/>
      <c r="O60" s="1"/>
      <c r="P60" s="7"/>
    </row>
    <row x14ac:dyDescent="0.25" r="61" customHeight="1" ht="17.25">
      <c r="A61" s="1" t="s">
        <v>198</v>
      </c>
      <c r="B61" s="1" t="s">
        <v>352</v>
      </c>
      <c r="C61" s="1" t="s">
        <v>199</v>
      </c>
      <c r="D61" s="7">
        <v>131</v>
      </c>
      <c r="E61" s="33">
        <f>+INDEX(J:J,MATCH(MID($A61,LEN($A61)-8,2),$I:$I,0))</f>
      </c>
      <c r="F61" s="33">
        <f>+INDEX($K:$K,MATCH(MID($A61,LEN($A61)-8,2),$I:$I,0))</f>
      </c>
      <c r="G61" s="34">
        <f>+IF(F61="ISLAND","NYSE","")</f>
      </c>
      <c r="H61" s="5"/>
      <c r="I61" s="5"/>
      <c r="J61" s="5"/>
      <c r="K61" s="5"/>
      <c r="L61" s="5"/>
      <c r="M61" s="5"/>
      <c r="N61" s="1"/>
      <c r="O61" s="1"/>
      <c r="P61" s="7"/>
    </row>
    <row x14ac:dyDescent="0.25" r="62" customHeight="1" ht="17.25">
      <c r="A62" s="1" t="s">
        <v>16</v>
      </c>
      <c r="B62" s="1" t="s">
        <v>353</v>
      </c>
      <c r="C62" s="1" t="s">
        <v>17</v>
      </c>
      <c r="D62" s="7">
        <v>229</v>
      </c>
      <c r="E62" s="33">
        <f>+INDEX(J:J,MATCH(MID($A62,LEN($A62)-8,2),$I:$I,0))</f>
      </c>
      <c r="F62" s="33">
        <f>+INDEX($K:$K,MATCH(MID($A62,LEN($A62)-8,2),$I:$I,0))</f>
      </c>
      <c r="G62" s="34">
        <f>+IF(F62="ISLAND","NYSE","")</f>
      </c>
      <c r="H62" s="5"/>
      <c r="I62" s="5"/>
      <c r="J62" s="5"/>
      <c r="K62" s="5"/>
      <c r="L62" s="5"/>
      <c r="M62" s="5"/>
      <c r="N62" s="1"/>
      <c r="O62" s="1"/>
      <c r="P62" s="7"/>
    </row>
    <row x14ac:dyDescent="0.25" r="63" customHeight="1" ht="17.25">
      <c r="A63" s="1" t="s">
        <v>212</v>
      </c>
      <c r="B63" s="1" t="s">
        <v>354</v>
      </c>
      <c r="C63" s="1" t="s">
        <v>213</v>
      </c>
      <c r="D63" s="7">
        <v>30</v>
      </c>
      <c r="E63" s="33">
        <f>+INDEX(J:J,MATCH(MID($A63,LEN($A63)-8,2),$I:$I,0))</f>
      </c>
      <c r="F63" s="33">
        <f>+INDEX($K:$K,MATCH(MID($A63,LEN($A63)-8,2),$I:$I,0))</f>
      </c>
      <c r="G63" s="34">
        <f>+IF(F63="ISLAND","NYSE","")</f>
      </c>
      <c r="H63" s="5"/>
      <c r="I63" s="5"/>
      <c r="J63" s="5"/>
      <c r="K63" s="5"/>
      <c r="L63" s="5"/>
      <c r="M63" s="5"/>
      <c r="N63" s="1"/>
      <c r="O63" s="1"/>
      <c r="P63" s="7"/>
    </row>
    <row x14ac:dyDescent="0.25" r="64" customHeight="1" ht="17.25">
      <c r="A64" s="1" t="s">
        <v>208</v>
      </c>
      <c r="B64" s="1" t="s">
        <v>355</v>
      </c>
      <c r="C64" s="1" t="s">
        <v>209</v>
      </c>
      <c r="D64" s="7">
        <v>-1728</v>
      </c>
      <c r="E64" s="33">
        <f>+INDEX(J:J,MATCH(MID($A64,LEN($A64)-8,2),$I:$I,0))</f>
      </c>
      <c r="F64" s="33">
        <f>+INDEX($K:$K,MATCH(MID($A64,LEN($A64)-8,2),$I:$I,0))</f>
      </c>
      <c r="G64" s="34">
        <f>+IF(F64="ISLAND","NYSE","")</f>
      </c>
      <c r="H64" s="5"/>
      <c r="I64" s="5"/>
      <c r="J64" s="5"/>
      <c r="K64" s="5"/>
      <c r="L64" s="5"/>
      <c r="M64" s="5"/>
      <c r="N64" s="1"/>
      <c r="O64" s="1"/>
      <c r="P64" s="7"/>
    </row>
    <row x14ac:dyDescent="0.25" r="65" customHeight="1" ht="17.25">
      <c r="A65" s="1" t="s">
        <v>140</v>
      </c>
      <c r="B65" s="1" t="s">
        <v>356</v>
      </c>
      <c r="C65" s="1" t="s">
        <v>141</v>
      </c>
      <c r="D65" s="7">
        <v>2</v>
      </c>
      <c r="E65" s="33">
        <f>+INDEX(J:J,MATCH(MID($A65,LEN($A65)-8,2),$I:$I,0))</f>
      </c>
      <c r="F65" s="33">
        <f>+INDEX($K:$K,MATCH(MID($A65,LEN($A65)-8,2),$I:$I,0))</f>
      </c>
      <c r="G65" s="34">
        <f>+IF(F65="ISLAND","NYSE","")</f>
      </c>
      <c r="H65" s="5"/>
      <c r="I65" s="5"/>
      <c r="J65" s="5"/>
      <c r="K65" s="5"/>
      <c r="L65" s="5"/>
      <c r="M65" s="5"/>
      <c r="N65" s="1"/>
      <c r="O65" s="1"/>
      <c r="P65" s="7"/>
    </row>
    <row x14ac:dyDescent="0.25" r="66" customHeight="1" ht="17.25">
      <c r="A66" s="1" t="s">
        <v>96</v>
      </c>
      <c r="B66" s="1" t="s">
        <v>357</v>
      </c>
      <c r="C66" s="1" t="s">
        <v>97</v>
      </c>
      <c r="D66" s="7">
        <v>-2</v>
      </c>
      <c r="E66" s="33">
        <f>+INDEX(J:J,MATCH(MID($A66,LEN($A66)-8,2),$I:$I,0))</f>
      </c>
      <c r="F66" s="33">
        <f>+INDEX($K:$K,MATCH(MID($A66,LEN($A66)-8,2),$I:$I,0))</f>
      </c>
      <c r="G66" s="34">
        <f>+IF(F66="ISLAND","NYSE","")</f>
      </c>
      <c r="H66" s="5"/>
      <c r="I66" s="5"/>
      <c r="J66" s="5"/>
      <c r="K66" s="5"/>
      <c r="L66" s="5"/>
      <c r="M66" s="5"/>
      <c r="N66" s="1"/>
      <c r="O66" s="1"/>
      <c r="P66" s="7"/>
    </row>
    <row x14ac:dyDescent="0.25" r="67" customHeight="1" ht="17.25">
      <c r="A67" s="1" t="s">
        <v>24</v>
      </c>
      <c r="B67" s="1" t="s">
        <v>358</v>
      </c>
      <c r="C67" s="1" t="s">
        <v>25</v>
      </c>
      <c r="D67" s="7">
        <v>186</v>
      </c>
      <c r="E67" s="33">
        <f>+INDEX(J:J,MATCH(MID($A67,LEN($A67)-8,2),$I:$I,0))</f>
      </c>
      <c r="F67" s="33">
        <f>+INDEX($K:$K,MATCH(MID($A67,LEN($A67)-8,2),$I:$I,0))</f>
      </c>
      <c r="G67" s="34">
        <f>+IF(F67="ISLAND","NYSE","")</f>
      </c>
      <c r="H67" s="5"/>
      <c r="I67" s="5"/>
      <c r="J67" s="5"/>
      <c r="K67" s="5"/>
      <c r="L67" s="5"/>
      <c r="M67" s="5"/>
      <c r="N67" s="1"/>
      <c r="O67" s="1"/>
      <c r="P67" s="7"/>
    </row>
    <row x14ac:dyDescent="0.25" r="68" customHeight="1" ht="17.25">
      <c r="A68" s="1" t="s">
        <v>192</v>
      </c>
      <c r="B68" s="1" t="s">
        <v>359</v>
      </c>
      <c r="C68" s="1" t="s">
        <v>193</v>
      </c>
      <c r="D68" s="7">
        <v>55</v>
      </c>
      <c r="E68" s="33">
        <f>+INDEX(J:J,MATCH(MID($A68,LEN($A68)-8,2),$I:$I,0))</f>
      </c>
      <c r="F68" s="33">
        <f>+INDEX($K:$K,MATCH(MID($A68,LEN($A68)-8,2),$I:$I,0))</f>
      </c>
      <c r="G68" s="34">
        <f>+IF(F68="ISLAND","NYSE","")</f>
      </c>
      <c r="H68" s="5"/>
      <c r="I68" s="5"/>
      <c r="J68" s="5"/>
      <c r="K68" s="5"/>
      <c r="L68" s="5"/>
      <c r="M68" s="5"/>
      <c r="N68" s="1"/>
      <c r="O68" s="1"/>
      <c r="P68" s="7"/>
    </row>
    <row x14ac:dyDescent="0.25" r="69" customHeight="1" ht="17.25">
      <c r="A69" s="1" t="s">
        <v>164</v>
      </c>
      <c r="B69" s="1" t="s">
        <v>360</v>
      </c>
      <c r="C69" s="1" t="s">
        <v>165</v>
      </c>
      <c r="D69" s="7">
        <v>-19</v>
      </c>
      <c r="E69" s="33">
        <f>+INDEX(J:J,MATCH(MID($A69,LEN($A69)-8,2),$I:$I,0))</f>
      </c>
      <c r="F69" s="33">
        <f>+INDEX($K:$K,MATCH(MID($A69,LEN($A69)-8,2),$I:$I,0))</f>
      </c>
      <c r="G69" s="34">
        <f>+IF(F69="ISLAND","NYSE","")</f>
      </c>
      <c r="H69" s="5"/>
      <c r="I69" s="5"/>
      <c r="J69" s="5"/>
      <c r="K69" s="5"/>
      <c r="L69" s="5"/>
      <c r="M69" s="5"/>
      <c r="N69" s="1"/>
      <c r="O69" s="1"/>
      <c r="P69" s="7"/>
    </row>
    <row x14ac:dyDescent="0.25" r="70" customHeight="1" ht="17.25">
      <c r="A70" s="1" t="s">
        <v>118</v>
      </c>
      <c r="B70" s="1" t="s">
        <v>361</v>
      </c>
      <c r="C70" s="1" t="s">
        <v>119</v>
      </c>
      <c r="D70" s="7">
        <v>77</v>
      </c>
      <c r="E70" s="33">
        <f>+INDEX(J:J,MATCH(MID($A70,LEN($A70)-8,2),$I:$I,0))</f>
      </c>
      <c r="F70" s="33">
        <f>+INDEX($K:$K,MATCH(MID($A70,LEN($A70)-8,2),$I:$I,0))</f>
      </c>
      <c r="G70" s="34">
        <f>+IF(F70="ISLAND","NYSE","")</f>
      </c>
      <c r="H70" s="5"/>
      <c r="I70" s="5"/>
      <c r="J70" s="5"/>
      <c r="K70" s="5"/>
      <c r="L70" s="5"/>
      <c r="M70" s="5"/>
      <c r="N70" s="1"/>
      <c r="O70" s="1"/>
      <c r="P70" s="7"/>
    </row>
    <row x14ac:dyDescent="0.25" r="71" customHeight="1" ht="17.25">
      <c r="A71" s="1" t="s">
        <v>108</v>
      </c>
      <c r="B71" s="1" t="s">
        <v>362</v>
      </c>
      <c r="C71" s="1" t="s">
        <v>109</v>
      </c>
      <c r="D71" s="7">
        <v>-10</v>
      </c>
      <c r="E71" s="33">
        <f>+INDEX(J:J,MATCH(MID($A71,LEN($A71)-8,2),$I:$I,0))</f>
      </c>
      <c r="F71" s="33">
        <f>+INDEX($K:$K,MATCH(MID($A71,LEN($A71)-8,2),$I:$I,0))</f>
      </c>
      <c r="G71" s="34">
        <f>+IF(F71="ISLAND","NYSE","")</f>
      </c>
      <c r="H71" s="5"/>
      <c r="I71" s="5"/>
      <c r="J71" s="5"/>
      <c r="K71" s="5"/>
      <c r="L71" s="5"/>
      <c r="M71" s="5"/>
      <c r="N71" s="1"/>
      <c r="O71" s="1"/>
      <c r="P71" s="7"/>
    </row>
    <row x14ac:dyDescent="0.25" r="72" customHeight="1" ht="17.25">
      <c r="A72" s="1" t="s">
        <v>100</v>
      </c>
      <c r="B72" s="1" t="s">
        <v>363</v>
      </c>
      <c r="C72" s="1" t="s">
        <v>101</v>
      </c>
      <c r="D72" s="7">
        <v>-24</v>
      </c>
      <c r="E72" s="33">
        <f>+INDEX(J:J,MATCH(MID($A72,LEN($A72)-8,2),$I:$I,0))</f>
      </c>
      <c r="F72" s="33">
        <f>+INDEX($K:$K,MATCH(MID($A72,LEN($A72)-8,2),$I:$I,0))</f>
      </c>
      <c r="G72" s="34">
        <f>+IF(F72="ISLAND","NYSE","")</f>
      </c>
      <c r="H72" s="5"/>
      <c r="I72" s="5"/>
      <c r="J72" s="5"/>
      <c r="K72" s="5"/>
      <c r="L72" s="5"/>
      <c r="M72" s="5"/>
      <c r="N72" s="1"/>
      <c r="O72" s="1"/>
      <c r="P72" s="7"/>
    </row>
    <row x14ac:dyDescent="0.25" r="73" customHeight="1" ht="17.25">
      <c r="A73" s="1" t="s">
        <v>142</v>
      </c>
      <c r="B73" s="1" t="s">
        <v>364</v>
      </c>
      <c r="C73" s="1" t="s">
        <v>143</v>
      </c>
      <c r="D73" s="7">
        <v>17</v>
      </c>
      <c r="E73" s="33">
        <f>+INDEX(J:J,MATCH(MID($A73,LEN($A73)-8,2),$I:$I,0))</f>
      </c>
      <c r="F73" s="33">
        <f>+INDEX($K:$K,MATCH(MID($A73,LEN($A73)-8,2),$I:$I,0))</f>
      </c>
      <c r="G73" s="34">
        <f>+IF(F73="ISLAND","NYSE","")</f>
      </c>
      <c r="H73" s="5"/>
      <c r="I73" s="5"/>
      <c r="J73" s="5"/>
      <c r="K73" s="5"/>
      <c r="L73" s="5"/>
      <c r="M73" s="5"/>
      <c r="N73" s="1"/>
      <c r="O73" s="1"/>
      <c r="P73" s="7"/>
    </row>
    <row x14ac:dyDescent="0.25" r="74" customHeight="1" ht="17.25">
      <c r="A74" s="1" t="s">
        <v>76</v>
      </c>
      <c r="B74" s="1" t="s">
        <v>365</v>
      </c>
      <c r="C74" s="1" t="s">
        <v>77</v>
      </c>
      <c r="D74" s="7">
        <v>-1215</v>
      </c>
      <c r="E74" s="33">
        <f>+INDEX(J:J,MATCH(MID($A74,LEN($A74)-8,2),$I:$I,0))</f>
      </c>
      <c r="F74" s="33">
        <f>+INDEX($K:$K,MATCH(MID($A74,LEN($A74)-8,2),$I:$I,0))</f>
      </c>
      <c r="G74" s="34">
        <f>+IF(F74="ISLAND","NYSE","")</f>
      </c>
      <c r="H74" s="5"/>
      <c r="I74" s="5"/>
      <c r="J74" s="5"/>
      <c r="K74" s="5"/>
      <c r="L74" s="5"/>
      <c r="M74" s="5"/>
      <c r="N74" s="1"/>
      <c r="O74" s="1"/>
      <c r="P74" s="7"/>
    </row>
    <row x14ac:dyDescent="0.25" r="75" customHeight="1" ht="17.25">
      <c r="A75" s="1" t="s">
        <v>126</v>
      </c>
      <c r="B75" s="1" t="s">
        <v>366</v>
      </c>
      <c r="C75" s="1" t="s">
        <v>127</v>
      </c>
      <c r="D75" s="7">
        <v>53</v>
      </c>
      <c r="E75" s="33">
        <f>+INDEX(J:J,MATCH(MID($A75,LEN($A75)-8,2),$I:$I,0))</f>
      </c>
      <c r="F75" s="33">
        <f>+INDEX($K:$K,MATCH(MID($A75,LEN($A75)-8,2),$I:$I,0))</f>
      </c>
      <c r="G75" s="34">
        <f>+IF(F75="ISLAND","NYSE","")</f>
      </c>
      <c r="H75" s="5"/>
      <c r="I75" s="5"/>
      <c r="J75" s="5"/>
      <c r="K75" s="5"/>
      <c r="L75" s="5"/>
      <c r="M75" s="5"/>
      <c r="N75" s="1"/>
      <c r="O75" s="1"/>
      <c r="P75" s="7"/>
    </row>
    <row x14ac:dyDescent="0.25" r="76" customHeight="1" ht="17.25">
      <c r="A76" s="1" t="s">
        <v>180</v>
      </c>
      <c r="B76" s="1" t="s">
        <v>367</v>
      </c>
      <c r="C76" s="1" t="s">
        <v>181</v>
      </c>
      <c r="D76" s="7">
        <v>100</v>
      </c>
      <c r="E76" s="33">
        <f>+INDEX(J:J,MATCH(MID($A76,LEN($A76)-8,2),$I:$I,0))</f>
      </c>
      <c r="F76" s="33">
        <f>+INDEX($K:$K,MATCH(MID($A76,LEN($A76)-8,2),$I:$I,0))</f>
      </c>
      <c r="G76" s="34">
        <f>+IF(F76="ISLAND","NYSE","")</f>
      </c>
      <c r="H76" s="5"/>
      <c r="I76" s="5"/>
      <c r="J76" s="5"/>
      <c r="K76" s="5"/>
      <c r="L76" s="5"/>
      <c r="M76" s="5"/>
      <c r="N76" s="1"/>
      <c r="O76" s="1"/>
      <c r="P76" s="7"/>
    </row>
    <row x14ac:dyDescent="0.25" r="77" customHeight="1" ht="17.25">
      <c r="A77" s="1" t="s">
        <v>124</v>
      </c>
      <c r="B77" s="1" t="s">
        <v>368</v>
      </c>
      <c r="C77" s="1" t="s">
        <v>125</v>
      </c>
      <c r="D77" s="7">
        <v>-1976</v>
      </c>
      <c r="E77" s="33">
        <f>+INDEX(J:J,MATCH(MID($A77,LEN($A77)-8,2),$I:$I,0))</f>
      </c>
      <c r="F77" s="33">
        <f>+INDEX($K:$K,MATCH(MID($A77,LEN($A77)-8,2),$I:$I,0))</f>
      </c>
      <c r="G77" s="34">
        <f>+IF(F77="ISLAND","NYSE","")</f>
      </c>
      <c r="H77" s="5"/>
      <c r="I77" s="5"/>
      <c r="J77" s="5"/>
      <c r="K77" s="5"/>
      <c r="L77" s="5"/>
      <c r="M77" s="5"/>
      <c r="N77" s="1"/>
      <c r="O77" s="1"/>
      <c r="P77" s="7"/>
    </row>
    <row x14ac:dyDescent="0.25" r="78" customHeight="1" ht="17.25">
      <c r="A78" s="1" t="s">
        <v>218</v>
      </c>
      <c r="B78" s="1" t="s">
        <v>369</v>
      </c>
      <c r="C78" s="1" t="s">
        <v>219</v>
      </c>
      <c r="D78" s="7">
        <v>-65</v>
      </c>
      <c r="E78" s="33">
        <f>+INDEX(J:J,MATCH(MID($A78,LEN($A78)-8,2),$I:$I,0))</f>
      </c>
      <c r="F78" s="33">
        <f>+INDEX($K:$K,MATCH(MID($A78,LEN($A78)-8,2),$I:$I,0))</f>
      </c>
      <c r="G78" s="34">
        <f>+IF(F78="ISLAND","NYSE","")</f>
      </c>
      <c r="H78" s="5"/>
      <c r="I78" s="5"/>
      <c r="J78" s="5"/>
      <c r="K78" s="5"/>
      <c r="L78" s="5"/>
      <c r="M78" s="5"/>
      <c r="N78" s="1"/>
      <c r="O78" s="1"/>
      <c r="P78" s="7"/>
    </row>
    <row x14ac:dyDescent="0.25" r="79" customHeight="1" ht="17.25">
      <c r="A79" s="1" t="s">
        <v>84</v>
      </c>
      <c r="B79" s="1" t="s">
        <v>370</v>
      </c>
      <c r="C79" s="1" t="s">
        <v>85</v>
      </c>
      <c r="D79" s="7">
        <v>51</v>
      </c>
      <c r="E79" s="33">
        <f>+INDEX(J:J,MATCH(MID($A79,LEN($A79)-8,2),$I:$I,0))</f>
      </c>
      <c r="F79" s="33">
        <f>+INDEX($K:$K,MATCH(MID($A79,LEN($A79)-8,2),$I:$I,0))</f>
      </c>
      <c r="G79" s="34">
        <f>+IF(F79="ISLAND","NYSE","")</f>
      </c>
      <c r="H79" s="5"/>
      <c r="I79" s="5"/>
      <c r="J79" s="5"/>
      <c r="K79" s="5"/>
      <c r="L79" s="5"/>
      <c r="M79" s="5"/>
      <c r="N79" s="1"/>
      <c r="O79" s="1"/>
      <c r="P79" s="7"/>
    </row>
    <row x14ac:dyDescent="0.25" r="80" customHeight="1" ht="17.25">
      <c r="A80" s="1" t="s">
        <v>158</v>
      </c>
      <c r="B80" s="1" t="s">
        <v>371</v>
      </c>
      <c r="C80" s="1" t="s">
        <v>159</v>
      </c>
      <c r="D80" s="7">
        <v>98</v>
      </c>
      <c r="E80" s="33">
        <f>+INDEX(J:J,MATCH(MID($A80,LEN($A80)-8,2),$I:$I,0))</f>
      </c>
      <c r="F80" s="33">
        <f>+INDEX($K:$K,MATCH(MID($A80,LEN($A80)-8,2),$I:$I,0))</f>
      </c>
      <c r="G80" s="34">
        <f>+IF(F80="ISLAND","NYSE","")</f>
      </c>
      <c r="H80" s="5"/>
      <c r="I80" s="5"/>
      <c r="J80" s="5"/>
      <c r="K80" s="5"/>
      <c r="L80" s="5"/>
      <c r="M80" s="5"/>
      <c r="N80" s="1"/>
      <c r="O80" s="1"/>
      <c r="P80" s="7"/>
    </row>
    <row x14ac:dyDescent="0.25" r="81" customHeight="1" ht="17.25">
      <c r="A81" s="1" t="s">
        <v>176</v>
      </c>
      <c r="B81" s="1" t="s">
        <v>372</v>
      </c>
      <c r="C81" s="1" t="s">
        <v>177</v>
      </c>
      <c r="D81" s="7">
        <v>-21</v>
      </c>
      <c r="E81" s="33">
        <f>+INDEX(J:J,MATCH(MID($A81,LEN($A81)-8,2),$I:$I,0))</f>
      </c>
      <c r="F81" s="33">
        <f>+INDEX($K:$K,MATCH(MID($A81,LEN($A81)-8,2),$I:$I,0))</f>
      </c>
      <c r="G81" s="34">
        <f>+IF(F81="ISLAND","NYSE","")</f>
      </c>
      <c r="H81" s="5"/>
      <c r="I81" s="5"/>
      <c r="J81" s="5"/>
      <c r="K81" s="5"/>
      <c r="L81" s="5"/>
      <c r="M81" s="5"/>
      <c r="N81" s="1"/>
      <c r="O81" s="1"/>
      <c r="P81" s="7"/>
    </row>
    <row x14ac:dyDescent="0.25" r="82" customHeight="1" ht="17.25">
      <c r="A82" s="1" t="s">
        <v>234</v>
      </c>
      <c r="B82" s="1" t="s">
        <v>373</v>
      </c>
      <c r="C82" s="1" t="s">
        <v>235</v>
      </c>
      <c r="D82" s="7">
        <v>-3</v>
      </c>
      <c r="E82" s="33">
        <f>+INDEX(J:J,MATCH(MID($A82,LEN($A82)-8,2),$I:$I,0))</f>
      </c>
      <c r="F82" s="33">
        <f>+INDEX($K:$K,MATCH(MID($A82,LEN($A82)-8,2),$I:$I,0))</f>
      </c>
      <c r="G82" s="34">
        <f>+IF(F82="ISLAND","NYSE","")</f>
      </c>
      <c r="H82" s="5"/>
      <c r="I82" s="5"/>
      <c r="J82" s="5"/>
      <c r="K82" s="5"/>
      <c r="L82" s="5"/>
      <c r="M82" s="5"/>
      <c r="N82" s="1"/>
      <c r="O82" s="1"/>
      <c r="P82" s="7"/>
    </row>
    <row x14ac:dyDescent="0.25" r="83" customHeight="1" ht="17.25">
      <c r="A83" s="1" t="s">
        <v>182</v>
      </c>
      <c r="B83" s="1" t="s">
        <v>374</v>
      </c>
      <c r="C83" s="1" t="s">
        <v>183</v>
      </c>
      <c r="D83" s="7">
        <v>123</v>
      </c>
      <c r="E83" s="33">
        <f>+INDEX(J:J,MATCH(MID($A83,LEN($A83)-8,2),$I:$I,0))</f>
      </c>
      <c r="F83" s="33">
        <f>+INDEX($K:$K,MATCH(MID($A83,LEN($A83)-8,2),$I:$I,0))</f>
      </c>
      <c r="G83" s="34">
        <f>+IF(F83="ISLAND","NYSE","")</f>
      </c>
      <c r="H83" s="5"/>
      <c r="I83" s="5"/>
      <c r="J83" s="5"/>
      <c r="K83" s="5"/>
      <c r="L83" s="5"/>
      <c r="M83" s="5"/>
      <c r="N83" s="1"/>
      <c r="O83" s="1"/>
      <c r="P83" s="7"/>
    </row>
    <row x14ac:dyDescent="0.25" r="84" customHeight="1" ht="17.25">
      <c r="A84" s="1" t="s">
        <v>154</v>
      </c>
      <c r="B84" s="1" t="s">
        <v>375</v>
      </c>
      <c r="C84" s="1" t="s">
        <v>155</v>
      </c>
      <c r="D84" s="7">
        <v>-7</v>
      </c>
      <c r="E84" s="33">
        <f>+INDEX(J:J,MATCH(MID($A84,LEN($A84)-8,2),$I:$I,0))</f>
      </c>
      <c r="F84" s="33">
        <f>+INDEX($K:$K,MATCH(MID($A84,LEN($A84)-8,2),$I:$I,0))</f>
      </c>
      <c r="G84" s="34">
        <f>+IF(F84="ISLAND","NYSE","")</f>
      </c>
      <c r="H84" s="5"/>
      <c r="I84" s="5"/>
      <c r="J84" s="5"/>
      <c r="K84" s="5"/>
      <c r="L84" s="5"/>
      <c r="M84" s="5"/>
      <c r="N84" s="1"/>
      <c r="O84" s="1"/>
      <c r="P84" s="7"/>
    </row>
    <row x14ac:dyDescent="0.25" r="85" customHeight="1" ht="17.25">
      <c r="A85" s="1" t="s">
        <v>224</v>
      </c>
      <c r="B85" s="1" t="s">
        <v>376</v>
      </c>
      <c r="C85" s="1" t="s">
        <v>225</v>
      </c>
      <c r="D85" s="7">
        <v>102</v>
      </c>
      <c r="E85" s="33">
        <f>+INDEX(J:J,MATCH(MID($A85,LEN($A85)-8,2),$I:$I,0))</f>
      </c>
      <c r="F85" s="33">
        <f>+INDEX($K:$K,MATCH(MID($A85,LEN($A85)-8,2),$I:$I,0))</f>
      </c>
      <c r="G85" s="34">
        <f>+IF(F85="ISLAND","NYSE","")</f>
      </c>
      <c r="H85" s="5"/>
      <c r="I85" s="5"/>
      <c r="J85" s="5"/>
      <c r="K85" s="5"/>
      <c r="L85" s="5"/>
      <c r="M85" s="5"/>
      <c r="N85" s="1"/>
      <c r="O85" s="1"/>
      <c r="P85" s="7"/>
    </row>
    <row x14ac:dyDescent="0.25" r="86" customHeight="1" ht="17.25">
      <c r="A86" s="1" t="s">
        <v>166</v>
      </c>
      <c r="B86" s="1" t="s">
        <v>377</v>
      </c>
      <c r="C86" s="1" t="s">
        <v>167</v>
      </c>
      <c r="D86" s="7">
        <v>-292</v>
      </c>
      <c r="E86" s="33">
        <f>+INDEX(J:J,MATCH(MID($A86,LEN($A86)-8,2),$I:$I,0))</f>
      </c>
      <c r="F86" s="33">
        <f>+INDEX($K:$K,MATCH(MID($A86,LEN($A86)-8,2),$I:$I,0))</f>
      </c>
      <c r="G86" s="34">
        <f>+IF(F86="ISLAND","NYSE","")</f>
      </c>
      <c r="H86" s="5"/>
      <c r="I86" s="5"/>
      <c r="J86" s="5"/>
      <c r="K86" s="5"/>
      <c r="L86" s="5"/>
      <c r="M86" s="5"/>
      <c r="N86" s="1"/>
      <c r="O86" s="1"/>
      <c r="P86" s="7"/>
    </row>
    <row x14ac:dyDescent="0.25" r="87" customHeight="1" ht="17.25">
      <c r="A87" s="1" t="s">
        <v>86</v>
      </c>
      <c r="B87" s="1" t="s">
        <v>378</v>
      </c>
      <c r="C87" s="1" t="s">
        <v>87</v>
      </c>
      <c r="D87" s="7">
        <v>-45</v>
      </c>
      <c r="E87" s="33">
        <f>+INDEX(J:J,MATCH(MID($A87,LEN($A87)-8,2),$I:$I,0))</f>
      </c>
      <c r="F87" s="33">
        <f>+INDEX($K:$K,MATCH(MID($A87,LEN($A87)-8,2),$I:$I,0))</f>
      </c>
      <c r="G87" s="34">
        <f>+IF(F87="ISLAND","NYSE","")</f>
      </c>
      <c r="H87" s="5"/>
      <c r="I87" s="5"/>
      <c r="J87" s="5"/>
      <c r="K87" s="5"/>
      <c r="L87" s="5"/>
      <c r="M87" s="5"/>
      <c r="N87" s="1"/>
      <c r="O87" s="1"/>
      <c r="P87" s="7"/>
    </row>
    <row x14ac:dyDescent="0.25" r="88" customHeight="1" ht="17.25">
      <c r="A88" s="1" t="s">
        <v>36</v>
      </c>
      <c r="B88" s="1" t="s">
        <v>379</v>
      </c>
      <c r="C88" s="1" t="s">
        <v>37</v>
      </c>
      <c r="D88" s="7">
        <v>215</v>
      </c>
      <c r="E88" s="33">
        <f>+INDEX(J:J,MATCH(MID($A88,LEN($A88)-8,2),$I:$I,0))</f>
      </c>
      <c r="F88" s="33">
        <f>+INDEX($K:$K,MATCH(MID($A88,LEN($A88)-8,2),$I:$I,0))</f>
      </c>
      <c r="G88" s="34">
        <f>+IF(F88="ISLAND","NYSE","")</f>
      </c>
      <c r="H88" s="5"/>
      <c r="I88" s="5"/>
      <c r="J88" s="5"/>
      <c r="K88" s="5"/>
      <c r="L88" s="5"/>
      <c r="M88" s="5"/>
      <c r="N88" s="1"/>
      <c r="O88" s="1"/>
      <c r="P88" s="7"/>
    </row>
    <row x14ac:dyDescent="0.25" r="89" customHeight="1" ht="17.25">
      <c r="A89" s="1" t="s">
        <v>22</v>
      </c>
      <c r="B89" s="1" t="s">
        <v>380</v>
      </c>
      <c r="C89" s="1" t="s">
        <v>23</v>
      </c>
      <c r="D89" s="7">
        <v>414</v>
      </c>
      <c r="E89" s="33">
        <f>+INDEX(J:J,MATCH(MID($A89,LEN($A89)-8,2),$I:$I,0))</f>
      </c>
      <c r="F89" s="33">
        <f>+INDEX($K:$K,MATCH(MID($A89,LEN($A89)-8,2),$I:$I,0))</f>
      </c>
      <c r="G89" s="34">
        <f>+IF(F89="ISLAND","NYSE","")</f>
      </c>
      <c r="H89" s="5"/>
      <c r="I89" s="5"/>
      <c r="J89" s="5"/>
      <c r="K89" s="5"/>
      <c r="L89" s="5"/>
      <c r="M89" s="5"/>
      <c r="N89" s="1"/>
      <c r="O89" s="1"/>
      <c r="P89" s="7"/>
    </row>
    <row x14ac:dyDescent="0.25" r="90" customHeight="1" ht="17.25">
      <c r="A90" s="1" t="s">
        <v>172</v>
      </c>
      <c r="B90" s="1" t="s">
        <v>381</v>
      </c>
      <c r="C90" s="1" t="s">
        <v>173</v>
      </c>
      <c r="D90" s="7">
        <v>-414</v>
      </c>
      <c r="E90" s="33">
        <f>+INDEX(J:J,MATCH(MID($A90,LEN($A90)-8,2),$I:$I,0))</f>
      </c>
      <c r="F90" s="33">
        <f>+INDEX($K:$K,MATCH(MID($A90,LEN($A90)-8,2),$I:$I,0))</f>
      </c>
      <c r="G90" s="34">
        <f>+IF(F90="ISLAND","NYSE","")</f>
      </c>
      <c r="H90" s="5"/>
      <c r="I90" s="5"/>
      <c r="J90" s="5"/>
      <c r="K90" s="5"/>
      <c r="L90" s="5"/>
      <c r="M90" s="5"/>
      <c r="N90" s="1"/>
      <c r="O90" s="1"/>
      <c r="P90" s="7"/>
    </row>
    <row x14ac:dyDescent="0.25" r="91" customHeight="1" ht="17.25">
      <c r="A91" s="1" t="s">
        <v>150</v>
      </c>
      <c r="B91" s="1" t="s">
        <v>382</v>
      </c>
      <c r="C91" s="1" t="s">
        <v>151</v>
      </c>
      <c r="D91" s="7">
        <v>40</v>
      </c>
      <c r="E91" s="33">
        <f>+INDEX(J:J,MATCH(MID($A91,LEN($A91)-8,2),$I:$I,0))</f>
      </c>
      <c r="F91" s="33">
        <f>+INDEX($K:$K,MATCH(MID($A91,LEN($A91)-8,2),$I:$I,0))</f>
      </c>
      <c r="G91" s="34">
        <f>+IF(F91="ISLAND","NYSE","")</f>
      </c>
      <c r="H91" s="5"/>
      <c r="I91" s="5"/>
      <c r="J91" s="5"/>
      <c r="K91" s="5"/>
      <c r="L91" s="5"/>
      <c r="M91" s="5"/>
      <c r="N91" s="1"/>
      <c r="O91" s="1"/>
      <c r="P91" s="7"/>
    </row>
    <row x14ac:dyDescent="0.25" r="92" customHeight="1" ht="17.25">
      <c r="A92" s="1" t="s">
        <v>190</v>
      </c>
      <c r="B92" s="1" t="s">
        <v>383</v>
      </c>
      <c r="C92" s="1" t="s">
        <v>191</v>
      </c>
      <c r="D92" s="7">
        <v>1</v>
      </c>
      <c r="E92" s="33">
        <f>+INDEX(J:J,MATCH(MID($A92,LEN($A92)-8,2),$I:$I,0))</f>
      </c>
      <c r="F92" s="33">
        <f>+INDEX($K:$K,MATCH(MID($A92,LEN($A92)-8,2),$I:$I,0))</f>
      </c>
      <c r="G92" s="34">
        <f>+IF(F92="ISLAND","NYSE","")</f>
      </c>
      <c r="H92" s="5"/>
      <c r="I92" s="5"/>
      <c r="J92" s="5"/>
      <c r="K92" s="5"/>
      <c r="L92" s="5"/>
      <c r="M92" s="5"/>
      <c r="N92" s="1"/>
      <c r="O92" s="1"/>
      <c r="P92" s="7"/>
    </row>
    <row x14ac:dyDescent="0.25" r="93" customHeight="1" ht="17.25">
      <c r="A93" s="1" t="s">
        <v>98</v>
      </c>
      <c r="B93" s="1" t="s">
        <v>384</v>
      </c>
      <c r="C93" s="1" t="s">
        <v>99</v>
      </c>
      <c r="D93" s="7">
        <v>-4</v>
      </c>
      <c r="E93" s="33">
        <f>+INDEX(J:J,MATCH(MID($A93,LEN($A93)-8,2),$I:$I,0))</f>
      </c>
      <c r="F93" s="33">
        <f>+INDEX($K:$K,MATCH(MID($A93,LEN($A93)-8,2),$I:$I,0))</f>
      </c>
      <c r="G93" s="34">
        <f>+IF(F93="ISLAND","NYSE","")</f>
      </c>
      <c r="H93" s="5"/>
      <c r="I93" s="5"/>
      <c r="J93" s="5"/>
      <c r="K93" s="5"/>
      <c r="L93" s="5"/>
      <c r="M93" s="5"/>
      <c r="N93" s="1"/>
      <c r="O93" s="1"/>
      <c r="P93" s="7"/>
    </row>
    <row x14ac:dyDescent="0.25" r="94" customHeight="1" ht="17.25">
      <c r="A94" s="1" t="s">
        <v>220</v>
      </c>
      <c r="B94" s="1" t="s">
        <v>385</v>
      </c>
      <c r="C94" s="1" t="s">
        <v>221</v>
      </c>
      <c r="D94" s="7">
        <v>-1508</v>
      </c>
      <c r="E94" s="33">
        <f>+INDEX(J:J,MATCH(MID($A94,LEN($A94)-8,2),$I:$I,0))</f>
      </c>
      <c r="F94" s="33">
        <f>+INDEX($K:$K,MATCH(MID($A94,LEN($A94)-8,2),$I:$I,0))</f>
      </c>
      <c r="G94" s="34">
        <f>+IF(F94="ISLAND","NYSE","")</f>
      </c>
      <c r="H94" s="5"/>
      <c r="I94" s="5"/>
      <c r="J94" s="5"/>
      <c r="K94" s="5"/>
      <c r="L94" s="5"/>
      <c r="M94" s="5"/>
      <c r="N94" s="1"/>
      <c r="O94" s="1"/>
      <c r="P94" s="7"/>
    </row>
    <row x14ac:dyDescent="0.25" r="95" customHeight="1" ht="17.25">
      <c r="A95" s="1" t="s">
        <v>12</v>
      </c>
      <c r="B95" s="1" t="s">
        <v>386</v>
      </c>
      <c r="C95" s="1" t="s">
        <v>13</v>
      </c>
      <c r="D95" s="7">
        <v>900</v>
      </c>
      <c r="E95" s="33">
        <f>+INDEX(J:J,MATCH(MID($A95,LEN($A95)-8,2),$I:$I,0))</f>
      </c>
      <c r="F95" s="33">
        <f>+INDEX($K:$K,MATCH(MID($A95,LEN($A95)-8,2),$I:$I,0))</f>
      </c>
      <c r="G95" s="34">
        <f>+IF(F95="ISLAND","NYSE","")</f>
      </c>
      <c r="H95" s="5"/>
      <c r="I95" s="5"/>
      <c r="J95" s="5"/>
      <c r="K95" s="5"/>
      <c r="L95" s="5"/>
      <c r="M95" s="5"/>
      <c r="N95" s="1"/>
      <c r="O95" s="1"/>
      <c r="P95" s="7"/>
    </row>
    <row x14ac:dyDescent="0.25" r="96" customHeight="1" ht="17.25">
      <c r="A96" s="1" t="s">
        <v>10</v>
      </c>
      <c r="B96" s="1" t="s">
        <v>387</v>
      </c>
      <c r="C96" s="1" t="s">
        <v>11</v>
      </c>
      <c r="D96" s="7">
        <v>2400</v>
      </c>
      <c r="E96" s="33">
        <f>+INDEX(J:J,MATCH(MID($A96,LEN($A96)-8,2),$I:$I,0))</f>
      </c>
      <c r="F96" s="33">
        <f>+INDEX($K:$K,MATCH(MID($A96,LEN($A96)-8,2),$I:$I,0))</f>
      </c>
      <c r="G96" s="34">
        <f>+IF(F96="ISLAND","NYSE","")</f>
      </c>
      <c r="H96" s="5"/>
      <c r="I96" s="5"/>
      <c r="J96" s="5"/>
      <c r="K96" s="5"/>
      <c r="L96" s="5"/>
      <c r="M96" s="5"/>
      <c r="N96" s="1"/>
      <c r="O96" s="1"/>
      <c r="P96" s="7"/>
    </row>
    <row x14ac:dyDescent="0.25" r="97" customHeight="1" ht="17.25">
      <c r="A97" s="1" t="s">
        <v>72</v>
      </c>
      <c r="B97" s="1" t="s">
        <v>388</v>
      </c>
      <c r="C97" s="1" t="s">
        <v>73</v>
      </c>
      <c r="D97" s="7">
        <v>-200</v>
      </c>
      <c r="E97" s="33">
        <f>+INDEX(J:J,MATCH(MID($A97,LEN($A97)-8,2),$I:$I,0))</f>
      </c>
      <c r="F97" s="33">
        <f>+INDEX($K:$K,MATCH(MID($A97,LEN($A97)-8,2),$I:$I,0))</f>
      </c>
      <c r="G97" s="34">
        <f>+IF(F97="ISLAND","NYSE","")</f>
      </c>
      <c r="H97" s="5"/>
      <c r="I97" s="5"/>
      <c r="J97" s="5"/>
      <c r="K97" s="5"/>
      <c r="L97" s="5"/>
      <c r="M97" s="5"/>
      <c r="N97" s="1"/>
      <c r="O97" s="1"/>
      <c r="P97" s="7"/>
    </row>
    <row x14ac:dyDescent="0.25" r="98" customHeight="1" ht="17.25">
      <c r="A98" s="1" t="s">
        <v>60</v>
      </c>
      <c r="B98" s="1" t="s">
        <v>389</v>
      </c>
      <c r="C98" s="1" t="s">
        <v>61</v>
      </c>
      <c r="D98" s="7">
        <v>-100</v>
      </c>
      <c r="E98" s="33">
        <f>+INDEX(J:J,MATCH(MID($A98,LEN($A98)-8,2),$I:$I,0))</f>
      </c>
      <c r="F98" s="33">
        <f>+INDEX($K:$K,MATCH(MID($A98,LEN($A98)-8,2),$I:$I,0))</f>
      </c>
      <c r="G98" s="34">
        <f>+IF(F98="ISLAND","NYSE","")</f>
      </c>
      <c r="H98" s="5"/>
      <c r="I98" s="5"/>
      <c r="J98" s="5"/>
      <c r="K98" s="5"/>
      <c r="L98" s="5"/>
      <c r="M98" s="5"/>
      <c r="N98" s="1"/>
      <c r="O98" s="1"/>
      <c r="P98" s="7"/>
    </row>
    <row x14ac:dyDescent="0.25" r="99" customHeight="1" ht="17.25">
      <c r="A99" s="1" t="s">
        <v>56</v>
      </c>
      <c r="B99" s="1" t="s">
        <v>390</v>
      </c>
      <c r="C99" s="1" t="s">
        <v>57</v>
      </c>
      <c r="D99" s="7">
        <v>-700</v>
      </c>
      <c r="E99" s="33">
        <f>+INDEX(J:J,MATCH(MID($A99,LEN($A99)-8,2),$I:$I,0))</f>
      </c>
      <c r="F99" s="33">
        <f>+INDEX($K:$K,MATCH(MID($A99,LEN($A99)-8,2),$I:$I,0))</f>
      </c>
      <c r="G99" s="34">
        <f>+IF(F99="ISLAND","NYSE","")</f>
      </c>
      <c r="H99" s="5"/>
      <c r="I99" s="5"/>
      <c r="J99" s="5"/>
      <c r="K99" s="5"/>
      <c r="L99" s="5"/>
      <c r="M99" s="5"/>
      <c r="N99" s="1"/>
      <c r="O99" s="1"/>
      <c r="P99" s="7"/>
    </row>
    <row x14ac:dyDescent="0.25" r="100" customHeight="1" ht="17.25">
      <c r="A100" s="1" t="s">
        <v>62</v>
      </c>
      <c r="B100" s="1" t="s">
        <v>391</v>
      </c>
      <c r="C100" s="1" t="s">
        <v>63</v>
      </c>
      <c r="D100" s="7">
        <v>-100</v>
      </c>
      <c r="E100" s="33">
        <f>+INDEX(J:J,MATCH(MID($A100,LEN($A100)-8,2),$I:$I,0))</f>
      </c>
      <c r="F100" s="33">
        <f>+INDEX($K:$K,MATCH(MID($A100,LEN($A100)-8,2),$I:$I,0))</f>
      </c>
      <c r="G100" s="34">
        <f>+IF(F100="ISLAND","NYSE","")</f>
      </c>
      <c r="H100" s="5"/>
      <c r="I100" s="5"/>
      <c r="J100" s="5"/>
      <c r="K100" s="5"/>
      <c r="L100" s="5"/>
      <c r="M100" s="5"/>
      <c r="N100" s="1"/>
      <c r="O100" s="1"/>
      <c r="P100" s="7"/>
    </row>
    <row x14ac:dyDescent="0.25" r="101" customHeight="1" ht="17.25">
      <c r="A101" s="1" t="s">
        <v>48</v>
      </c>
      <c r="B101" s="1" t="s">
        <v>392</v>
      </c>
      <c r="C101" s="1" t="s">
        <v>49</v>
      </c>
      <c r="D101" s="7">
        <v>-200</v>
      </c>
      <c r="E101" s="33">
        <f>+INDEX(J:J,MATCH(MID($A101,LEN($A101)-8,2),$I:$I,0))</f>
      </c>
      <c r="F101" s="33">
        <f>+INDEX($K:$K,MATCH(MID($A101,LEN($A101)-8,2),$I:$I,0))</f>
      </c>
      <c r="G101" s="34">
        <f>+IF(F101="ISLAND","NYSE","")</f>
      </c>
      <c r="H101" s="5"/>
      <c r="I101" s="5"/>
      <c r="J101" s="5"/>
      <c r="K101" s="5"/>
      <c r="L101" s="5"/>
      <c r="M101" s="5"/>
      <c r="N101" s="1"/>
      <c r="O101" s="1"/>
      <c r="P101" s="7"/>
    </row>
    <row x14ac:dyDescent="0.25" r="102" customHeight="1" ht="17.25">
      <c r="A102" s="1" t="s">
        <v>66</v>
      </c>
      <c r="B102" s="1" t="s">
        <v>393</v>
      </c>
      <c r="C102" s="1" t="s">
        <v>67</v>
      </c>
      <c r="D102" s="7">
        <v>-200</v>
      </c>
      <c r="E102" s="33">
        <f>+INDEX(J:J,MATCH(MID($A102,LEN($A102)-8,2),$I:$I,0))</f>
      </c>
      <c r="F102" s="33">
        <f>+INDEX($K:$K,MATCH(MID($A102,LEN($A102)-8,2),$I:$I,0))</f>
      </c>
      <c r="G102" s="34">
        <f>+IF(F102="ISLAND","NYSE","")</f>
      </c>
      <c r="H102" s="5"/>
      <c r="I102" s="5"/>
      <c r="J102" s="5"/>
      <c r="K102" s="5"/>
      <c r="L102" s="5"/>
      <c r="M102" s="5"/>
      <c r="N102" s="1"/>
      <c r="O102" s="1"/>
      <c r="P102" s="7"/>
    </row>
    <row x14ac:dyDescent="0.25" r="103" customHeight="1" ht="17.25">
      <c r="A103" s="1" t="s">
        <v>58</v>
      </c>
      <c r="B103" s="1" t="s">
        <v>394</v>
      </c>
      <c r="C103" s="1" t="s">
        <v>59</v>
      </c>
      <c r="D103" s="7">
        <v>-500</v>
      </c>
      <c r="E103" s="33">
        <f>+INDEX(J:J,MATCH(MID($A103,LEN($A103)-8,2),$I:$I,0))</f>
      </c>
      <c r="F103" s="33">
        <f>+INDEX($K:$K,MATCH(MID($A103,LEN($A103)-8,2),$I:$I,0))</f>
      </c>
      <c r="G103" s="34">
        <f>+IF(F103="ISLAND","NYSE","")</f>
      </c>
      <c r="H103" s="5"/>
      <c r="I103" s="5"/>
      <c r="J103" s="5"/>
      <c r="K103" s="5"/>
      <c r="L103" s="5"/>
      <c r="M103" s="5"/>
      <c r="N103" s="1"/>
      <c r="O103" s="1"/>
      <c r="P103" s="7"/>
    </row>
    <row x14ac:dyDescent="0.25" r="104" customHeight="1" ht="17.25">
      <c r="A104" s="1" t="s">
        <v>38</v>
      </c>
      <c r="B104" s="1" t="s">
        <v>395</v>
      </c>
      <c r="C104" s="1" t="s">
        <v>39</v>
      </c>
      <c r="D104" s="7">
        <v>-500</v>
      </c>
      <c r="E104" s="33">
        <f>+INDEX(J:J,MATCH(MID($A104,LEN($A104)-8,2),$I:$I,0))</f>
      </c>
      <c r="F104" s="33">
        <f>+INDEX($K:$K,MATCH(MID($A104,LEN($A104)-8,2),$I:$I,0))</f>
      </c>
      <c r="G104" s="34">
        <f>+IF(F104="ISLAND","NYSE","")</f>
      </c>
      <c r="H104" s="5"/>
      <c r="I104" s="5"/>
      <c r="J104" s="5"/>
      <c r="K104" s="5"/>
      <c r="L104" s="5"/>
      <c r="M104" s="5"/>
      <c r="N104" s="1"/>
      <c r="O104" s="1"/>
      <c r="P104" s="7"/>
    </row>
    <row x14ac:dyDescent="0.25" r="105" customHeight="1" ht="17.25">
      <c r="A105" s="1" t="s">
        <v>40</v>
      </c>
      <c r="B105" s="1" t="s">
        <v>396</v>
      </c>
      <c r="C105" s="1" t="s">
        <v>41</v>
      </c>
      <c r="D105" s="7">
        <v>-700</v>
      </c>
      <c r="E105" s="33">
        <f>+INDEX(J:J,MATCH(MID($A105,LEN($A105)-8,2),$I:$I,0))</f>
      </c>
      <c r="F105" s="33">
        <f>+INDEX($K:$K,MATCH(MID($A105,LEN($A105)-8,2),$I:$I,0))</f>
      </c>
      <c r="G105" s="34">
        <f>+IF(F105="ISLAND","NYSE","")</f>
      </c>
      <c r="H105" s="5"/>
      <c r="I105" s="5"/>
      <c r="J105" s="5"/>
      <c r="K105" s="5"/>
      <c r="L105" s="5"/>
      <c r="M105" s="5"/>
      <c r="N105" s="1"/>
      <c r="O105" s="1"/>
      <c r="P105" s="7"/>
    </row>
    <row x14ac:dyDescent="0.25" r="106" customHeight="1" ht="17.25">
      <c r="A106" s="1" t="s">
        <v>6</v>
      </c>
      <c r="B106" s="1" t="s">
        <v>397</v>
      </c>
      <c r="C106" s="1" t="s">
        <v>7</v>
      </c>
      <c r="D106" s="7">
        <v>800</v>
      </c>
      <c r="E106" s="33">
        <f>+INDEX(J:J,MATCH(MID($A106,LEN($A106)-8,2),$I:$I,0))</f>
      </c>
      <c r="F106" s="33">
        <f>+INDEX($K:$K,MATCH(MID($A106,LEN($A106)-8,2),$I:$I,0))</f>
      </c>
      <c r="G106" s="34">
        <f>+IF(F106="ISLAND","NYSE","")</f>
      </c>
      <c r="H106" s="5"/>
      <c r="I106" s="5"/>
      <c r="J106" s="5"/>
      <c r="K106" s="5"/>
      <c r="L106" s="5"/>
      <c r="M106" s="5"/>
      <c r="N106" s="1"/>
      <c r="O106" s="1"/>
      <c r="P106" s="7"/>
    </row>
    <row x14ac:dyDescent="0.25" r="107" customHeight="1" ht="17.25">
      <c r="A107" s="1" t="s">
        <v>54</v>
      </c>
      <c r="B107" s="1" t="s">
        <v>398</v>
      </c>
      <c r="C107" s="1" t="s">
        <v>55</v>
      </c>
      <c r="D107" s="7">
        <v>-400</v>
      </c>
      <c r="E107" s="33">
        <f>+INDEX(J:J,MATCH(MID($A107,LEN($A107)-8,2),$I:$I,0))</f>
      </c>
      <c r="F107" s="33">
        <f>+INDEX($K:$K,MATCH(MID($A107,LEN($A107)-8,2),$I:$I,0))</f>
      </c>
      <c r="G107" s="34">
        <f>+IF(F107="ISLAND","NYSE","")</f>
      </c>
      <c r="H107" s="5"/>
      <c r="I107" s="5"/>
      <c r="J107" s="5"/>
      <c r="K107" s="5"/>
      <c r="L107" s="5"/>
      <c r="M107" s="5"/>
      <c r="N107" s="1"/>
      <c r="O107" s="1"/>
      <c r="P107" s="7"/>
    </row>
    <row x14ac:dyDescent="0.25" r="108" customHeight="1" ht="17.25">
      <c r="A108" s="1" t="s">
        <v>8</v>
      </c>
      <c r="B108" s="1" t="s">
        <v>399</v>
      </c>
      <c r="C108" s="1" t="s">
        <v>9</v>
      </c>
      <c r="D108" s="7">
        <v>400</v>
      </c>
      <c r="E108" s="33">
        <f>+INDEX(J:J,MATCH(MID($A108,LEN($A108)-8,2),$I:$I,0))</f>
      </c>
      <c r="F108" s="33">
        <f>+INDEX($K:$K,MATCH(MID($A108,LEN($A108)-8,2),$I:$I,0))</f>
      </c>
      <c r="G108" s="34">
        <f>+IF(F108="ISLAND","NYSE","")</f>
      </c>
      <c r="H108" s="5"/>
      <c r="I108" s="5"/>
      <c r="J108" s="5"/>
      <c r="K108" s="5"/>
      <c r="L108" s="5"/>
      <c r="M108" s="5"/>
      <c r="N108" s="1"/>
      <c r="O108" s="1"/>
      <c r="P108" s="7"/>
    </row>
    <row x14ac:dyDescent="0.25" r="109" customHeight="1" ht="17.25">
      <c r="A109" s="1" t="s">
        <v>4</v>
      </c>
      <c r="B109" s="1" t="s">
        <v>400</v>
      </c>
      <c r="C109" s="1" t="s">
        <v>5</v>
      </c>
      <c r="D109" s="7">
        <v>700</v>
      </c>
      <c r="E109" s="33">
        <f>+INDEX(J:J,MATCH(MID($A109,LEN($A109)-8,2),$I:$I,0))</f>
      </c>
      <c r="F109" s="33">
        <f>+INDEX($K:$K,MATCH(MID($A109,LEN($A109)-8,2),$I:$I,0))</f>
      </c>
      <c r="G109" s="34">
        <f>+IF(F109="ISLAND","NYSE","")</f>
      </c>
      <c r="H109" s="5"/>
      <c r="I109" s="5"/>
      <c r="J109" s="5"/>
      <c r="K109" s="5"/>
      <c r="L109" s="5"/>
      <c r="M109" s="5"/>
      <c r="N109" s="1"/>
      <c r="O109" s="1"/>
      <c r="P109" s="7"/>
    </row>
    <row x14ac:dyDescent="0.25" r="110" customHeight="1" ht="17.25">
      <c r="A110" s="1" t="s">
        <v>46</v>
      </c>
      <c r="B110" s="1" t="s">
        <v>401</v>
      </c>
      <c r="C110" s="1" t="s">
        <v>47</v>
      </c>
      <c r="D110" s="7">
        <v>-400</v>
      </c>
      <c r="E110" s="33">
        <f>+INDEX(J:J,MATCH(MID($A110,LEN($A110)-8,2),$I:$I,0))</f>
      </c>
      <c r="F110" s="33">
        <f>+INDEX($K:$K,MATCH(MID($A110,LEN($A110)-8,2),$I:$I,0))</f>
      </c>
      <c r="G110" s="34">
        <f>+IF(F110="ISLAND","NYSE","")</f>
      </c>
      <c r="H110" s="5"/>
      <c r="I110" s="5"/>
      <c r="J110" s="5"/>
      <c r="K110" s="5"/>
      <c r="L110" s="5"/>
      <c r="M110" s="5"/>
      <c r="N110" s="1"/>
      <c r="O110" s="1"/>
      <c r="P110" s="7"/>
    </row>
    <row x14ac:dyDescent="0.25" r="111" customHeight="1" ht="17.25">
      <c r="A111" s="1" t="s">
        <v>44</v>
      </c>
      <c r="B111" s="1" t="s">
        <v>402</v>
      </c>
      <c r="C111" s="1" t="s">
        <v>45</v>
      </c>
      <c r="D111" s="7">
        <v>-300</v>
      </c>
      <c r="E111" s="33">
        <f>+INDEX(J:J,MATCH(MID($A111,LEN($A111)-8,2),$I:$I,0))</f>
      </c>
      <c r="F111" s="33">
        <f>+INDEX($K:$K,MATCH(MID($A111,LEN($A111)-8,2),$I:$I,0))</f>
      </c>
      <c r="G111" s="34">
        <f>+IF(F111="ISLAND","NYSE","")</f>
      </c>
      <c r="H111" s="5"/>
      <c r="I111" s="5"/>
      <c r="J111" s="5"/>
      <c r="K111" s="5"/>
      <c r="L111" s="5"/>
      <c r="M111" s="5"/>
      <c r="N111" s="1"/>
      <c r="O111" s="1"/>
      <c r="P111" s="7"/>
    </row>
    <row x14ac:dyDescent="0.25" r="112" customHeight="1" ht="17.25">
      <c r="A112" s="1" t="s">
        <v>70</v>
      </c>
      <c r="B112" s="1" t="s">
        <v>403</v>
      </c>
      <c r="C112" s="1" t="s">
        <v>71</v>
      </c>
      <c r="D112" s="7">
        <v>-100</v>
      </c>
      <c r="E112" s="33">
        <f>+INDEX(J:J,MATCH(MID($A112,LEN($A112)-8,2),$I:$I,0))</f>
      </c>
      <c r="F112" s="33">
        <f>+INDEX($K:$K,MATCH(MID($A112,LEN($A112)-8,2),$I:$I,0))</f>
      </c>
      <c r="G112" s="34">
        <f>+IF(F112="ISLAND","NYSE","")</f>
      </c>
      <c r="H112" s="5"/>
      <c r="I112" s="5"/>
      <c r="J112" s="5"/>
      <c r="K112" s="5"/>
      <c r="L112" s="5"/>
      <c r="M112" s="5"/>
      <c r="N112" s="1"/>
      <c r="O112" s="1"/>
      <c r="P112" s="7"/>
    </row>
    <row x14ac:dyDescent="0.25" r="113" customHeight="1" ht="17.25">
      <c r="A113" s="1" t="s">
        <v>52</v>
      </c>
      <c r="B113" s="1" t="s">
        <v>404</v>
      </c>
      <c r="C113" s="1" t="s">
        <v>53</v>
      </c>
      <c r="D113" s="7">
        <v>-300</v>
      </c>
      <c r="E113" s="33">
        <f>+INDEX(J:J,MATCH(MID($A113,LEN($A113)-8,2),$I:$I,0))</f>
      </c>
      <c r="F113" s="33">
        <f>+INDEX($K:$K,MATCH(MID($A113,LEN($A113)-8,2),$I:$I,0))</f>
      </c>
      <c r="G113" s="34">
        <f>+IF(F113="ISLAND","NYSE","")</f>
      </c>
      <c r="H113" s="5"/>
      <c r="I113" s="5"/>
      <c r="J113" s="5"/>
      <c r="K113" s="5"/>
      <c r="L113" s="5"/>
      <c r="M113" s="5"/>
      <c r="N113" s="1"/>
      <c r="O113" s="1"/>
      <c r="P113" s="7"/>
    </row>
    <row x14ac:dyDescent="0.25" r="114" customHeight="1" ht="17.25">
      <c r="A114" s="1" t="s">
        <v>42</v>
      </c>
      <c r="B114" s="1" t="s">
        <v>405</v>
      </c>
      <c r="C114" s="1" t="s">
        <v>43</v>
      </c>
      <c r="D114" s="7">
        <v>-200</v>
      </c>
      <c r="E114" s="33">
        <f>+INDEX(J:J,MATCH(MID($A114,LEN($A114)-8,2),$I:$I,0))</f>
      </c>
      <c r="F114" s="33">
        <f>+INDEX($K:$K,MATCH(MID($A114,LEN($A114)-8,2),$I:$I,0))</f>
      </c>
      <c r="G114" s="34">
        <f>+IF(F114="ISLAND","NYSE","")</f>
      </c>
      <c r="H114" s="5"/>
      <c r="I114" s="5"/>
      <c r="J114" s="5"/>
      <c r="K114" s="5"/>
      <c r="L114" s="5"/>
      <c r="M114" s="5"/>
      <c r="N114" s="1"/>
      <c r="O114" s="1"/>
      <c r="P114" s="7"/>
    </row>
    <row x14ac:dyDescent="0.25" r="115" customHeight="1" ht="17.25">
      <c r="A115" s="1" t="s">
        <v>64</v>
      </c>
      <c r="B115" s="1" t="s">
        <v>406</v>
      </c>
      <c r="C115" s="1" t="s">
        <v>65</v>
      </c>
      <c r="D115" s="7">
        <v>0</v>
      </c>
      <c r="E115" s="33">
        <f>+INDEX(J:J,MATCH(MID($A115,LEN($A115)-8,2),$I:$I,0))</f>
      </c>
      <c r="F115" s="33">
        <f>+INDEX($K:$K,MATCH(MID($A115,LEN($A115)-8,2),$I:$I,0))</f>
      </c>
      <c r="G115" s="34">
        <f>+IF(F115="ISLAND","NYSE","")</f>
      </c>
      <c r="H115" s="5"/>
      <c r="I115" s="5"/>
      <c r="J115" s="5"/>
      <c r="K115" s="5"/>
      <c r="L115" s="5"/>
      <c r="M115" s="5"/>
      <c r="N115" s="1"/>
      <c r="O115" s="1"/>
      <c r="P115" s="7"/>
    </row>
    <row x14ac:dyDescent="0.25" r="116" customHeight="1" ht="17.25">
      <c r="A116" s="1" t="s">
        <v>68</v>
      </c>
      <c r="B116" s="1" t="s">
        <v>407</v>
      </c>
      <c r="C116" s="1" t="s">
        <v>69</v>
      </c>
      <c r="D116" s="7">
        <v>-400</v>
      </c>
      <c r="E116" s="33">
        <f>+INDEX(J:J,MATCH(MID($A116,LEN($A116)-8,2),$I:$I,0))</f>
      </c>
      <c r="F116" s="33">
        <f>+INDEX($K:$K,MATCH(MID($A116,LEN($A116)-8,2),$I:$I,0))</f>
      </c>
      <c r="G116" s="34">
        <f>+IF(F116="ISLAND","NYSE","")</f>
      </c>
      <c r="H116" s="5"/>
      <c r="I116" s="5"/>
      <c r="J116" s="5"/>
      <c r="K116" s="5"/>
      <c r="L116" s="5"/>
      <c r="M116" s="5"/>
      <c r="N116" s="1"/>
      <c r="O116" s="1"/>
      <c r="P116" s="7"/>
    </row>
    <row x14ac:dyDescent="0.25" r="117" customHeight="1" ht="17.25">
      <c r="A117" s="1" t="s">
        <v>50</v>
      </c>
      <c r="B117" s="1" t="s">
        <v>408</v>
      </c>
      <c r="C117" s="1" t="s">
        <v>51</v>
      </c>
      <c r="D117" s="7">
        <v>-300</v>
      </c>
      <c r="E117" s="33">
        <f>+INDEX(J:J,MATCH(MID($A117,LEN($A117)-8,2),$I:$I,0))</f>
      </c>
      <c r="F117" s="33">
        <f>+INDEX($K:$K,MATCH(MID($A117,LEN($A117)-8,2),$I:$I,0))</f>
      </c>
      <c r="G117" s="34">
        <f>+IF(F117="ISLAND","NYSE","")</f>
      </c>
      <c r="H117" s="5"/>
      <c r="I117" s="5"/>
      <c r="J117" s="5"/>
      <c r="K117" s="5"/>
      <c r="L117" s="5"/>
      <c r="M117" s="5"/>
      <c r="N117" s="1"/>
      <c r="O117" s="1"/>
      <c r="P117" s="7"/>
    </row>
    <row x14ac:dyDescent="0.25" r="118" customHeight="1" ht="17.25">
      <c r="A118" s="1" t="s">
        <v>14</v>
      </c>
      <c r="B118" s="1" t="s">
        <v>409</v>
      </c>
      <c r="C118" s="1" t="s">
        <v>15</v>
      </c>
      <c r="D118" s="7">
        <v>1500</v>
      </c>
      <c r="E118" s="33">
        <f>+INDEX(J:J,MATCH(MID($A118,LEN($A118)-8,2),$I:$I,0))</f>
      </c>
      <c r="F118" s="33">
        <f>+INDEX($K:$K,MATCH(MID($A118,LEN($A118)-8,2),$I:$I,0))</f>
      </c>
      <c r="G118" s="34">
        <f>+IF(F118="ISLAND","NYSE","")</f>
      </c>
      <c r="H118" s="5"/>
      <c r="I118" s="5"/>
      <c r="J118" s="5"/>
      <c r="K118" s="5"/>
      <c r="L118" s="5"/>
      <c r="M118" s="5"/>
      <c r="N118" s="1"/>
      <c r="O118" s="1"/>
      <c r="P118" s="7"/>
    </row>
    <row x14ac:dyDescent="0.25" r="119" customHeight="1" ht="17.25">
      <c r="A119" s="5"/>
      <c r="B119" s="5"/>
      <c r="C119" s="5"/>
      <c r="D119" s="11"/>
      <c r="E119" s="5"/>
      <c r="F119" s="5"/>
      <c r="G119" s="5"/>
      <c r="H119" s="5"/>
      <c r="I119" s="5"/>
      <c r="J119" s="5"/>
      <c r="K119" s="5"/>
      <c r="L119" s="5"/>
      <c r="M119" s="5"/>
      <c r="N119" s="1"/>
      <c r="O119" s="1"/>
      <c r="P119" s="7"/>
    </row>
    <row x14ac:dyDescent="0.25" r="120" customHeight="1" ht="17.25">
      <c r="A120" s="5"/>
      <c r="B120" s="5"/>
      <c r="C120" s="5"/>
      <c r="D120" s="11"/>
      <c r="E120" s="5"/>
      <c r="F120" s="5"/>
      <c r="G120" s="5"/>
      <c r="H120" s="5"/>
      <c r="I120" s="5"/>
      <c r="J120" s="5"/>
      <c r="K120" s="5"/>
      <c r="L120" s="5"/>
      <c r="M120" s="5"/>
      <c r="N120" s="1"/>
      <c r="O120" s="1"/>
      <c r="P120" s="7"/>
    </row>
    <row x14ac:dyDescent="0.25" r="121" customHeight="1" ht="17.25">
      <c r="A121" s="5"/>
      <c r="B121" s="5"/>
      <c r="C121" s="5"/>
      <c r="D121" s="11"/>
      <c r="E121" s="5"/>
      <c r="F121" s="5"/>
      <c r="G121" s="5"/>
      <c r="H121" s="5"/>
      <c r="I121" s="5"/>
      <c r="J121" s="5"/>
      <c r="K121" s="5"/>
      <c r="L121" s="5"/>
      <c r="M121" s="5"/>
      <c r="N121" s="1"/>
      <c r="O121" s="1"/>
      <c r="P121" s="7"/>
    </row>
    <row x14ac:dyDescent="0.25" r="122" customHeight="1" ht="17.25">
      <c r="A122" s="5"/>
      <c r="B122" s="5"/>
      <c r="C122" s="5"/>
      <c r="D122" s="11"/>
      <c r="E122" s="5"/>
      <c r="F122" s="5"/>
      <c r="G122" s="5"/>
      <c r="H122" s="5"/>
      <c r="I122" s="5"/>
      <c r="J122" s="5"/>
      <c r="K122" s="5"/>
      <c r="L122" s="5"/>
      <c r="M122" s="5"/>
      <c r="N122" s="1"/>
      <c r="O122" s="1"/>
      <c r="P122" s="7"/>
    </row>
    <row x14ac:dyDescent="0.25" r="123" customHeight="1" ht="17.25">
      <c r="A123" s="5"/>
      <c r="B123" s="5"/>
      <c r="C123" s="5"/>
      <c r="D123" s="11"/>
      <c r="E123" s="5"/>
      <c r="F123" s="5"/>
      <c r="G123" s="5"/>
      <c r="H123" s="5"/>
      <c r="I123" s="5"/>
      <c r="J123" s="5"/>
      <c r="K123" s="5"/>
      <c r="L123" s="5"/>
      <c r="M123" s="5"/>
      <c r="N123" s="1"/>
      <c r="O123" s="1"/>
      <c r="P123" s="7"/>
    </row>
    <row x14ac:dyDescent="0.25" r="124" customHeight="1" ht="17.25">
      <c r="A124" s="5"/>
      <c r="B124" s="5"/>
      <c r="C124" s="5"/>
      <c r="D124" s="11"/>
      <c r="E124" s="5"/>
      <c r="F124" s="5"/>
      <c r="G124" s="5"/>
      <c r="H124" s="5"/>
      <c r="I124" s="5"/>
      <c r="J124" s="5"/>
      <c r="K124" s="5"/>
      <c r="L124" s="5"/>
      <c r="M124" s="5"/>
      <c r="N124" s="1"/>
      <c r="O124" s="1"/>
      <c r="P124" s="7"/>
    </row>
    <row x14ac:dyDescent="0.25" r="125" customHeight="1" ht="17.25">
      <c r="A125" s="5"/>
      <c r="B125" s="5"/>
      <c r="C125" s="5"/>
      <c r="D125" s="11"/>
      <c r="E125" s="5"/>
      <c r="F125" s="5"/>
      <c r="G125" s="5"/>
      <c r="H125" s="5"/>
      <c r="I125" s="5"/>
      <c r="J125" s="5"/>
      <c r="K125" s="5"/>
      <c r="L125" s="5"/>
      <c r="M125" s="5"/>
      <c r="N125" s="1"/>
      <c r="O125" s="1"/>
      <c r="P125" s="7"/>
    </row>
    <row x14ac:dyDescent="0.25" r="126" customHeight="1" ht="17.25">
      <c r="A126" s="5"/>
      <c r="B126" s="5"/>
      <c r="C126" s="5"/>
      <c r="D126" s="11"/>
      <c r="E126" s="5"/>
      <c r="F126" s="5"/>
      <c r="G126" s="5"/>
      <c r="H126" s="5"/>
      <c r="I126" s="5"/>
      <c r="J126" s="5"/>
      <c r="K126" s="5"/>
      <c r="L126" s="5"/>
      <c r="M126" s="5"/>
      <c r="N126" s="1"/>
      <c r="O126" s="1"/>
      <c r="P126" s="7"/>
    </row>
    <row x14ac:dyDescent="0.25" r="127" customHeight="1" ht="17.25">
      <c r="A127" s="5"/>
      <c r="B127" s="5"/>
      <c r="C127" s="5"/>
      <c r="D127" s="11"/>
      <c r="E127" s="5"/>
      <c r="F127" s="5"/>
      <c r="G127" s="5"/>
      <c r="H127" s="5"/>
      <c r="I127" s="5"/>
      <c r="J127" s="5"/>
      <c r="K127" s="5"/>
      <c r="L127" s="5"/>
      <c r="M127" s="5"/>
      <c r="N127" s="1"/>
      <c r="O127" s="1"/>
      <c r="P127" s="7"/>
    </row>
    <row x14ac:dyDescent="0.25" r="128" customHeight="1" ht="17.25">
      <c r="A128" s="5"/>
      <c r="B128" s="5"/>
      <c r="C128" s="5"/>
      <c r="D128" s="11"/>
      <c r="E128" s="5"/>
      <c r="F128" s="5"/>
      <c r="G128" s="5"/>
      <c r="H128" s="5"/>
      <c r="I128" s="5"/>
      <c r="J128" s="5"/>
      <c r="K128" s="5"/>
      <c r="L128" s="5"/>
      <c r="M128" s="5"/>
      <c r="N128" s="1"/>
      <c r="O128" s="1"/>
      <c r="P128" s="7"/>
    </row>
    <row x14ac:dyDescent="0.25" r="129" customHeight="1" ht="17.25">
      <c r="A129" s="5"/>
      <c r="B129" s="5"/>
      <c r="C129" s="5"/>
      <c r="D129" s="11"/>
      <c r="E129" s="5"/>
      <c r="F129" s="5"/>
      <c r="G129" s="5"/>
      <c r="H129" s="5"/>
      <c r="I129" s="5"/>
      <c r="J129" s="5"/>
      <c r="K129" s="5"/>
      <c r="L129" s="5"/>
      <c r="M129" s="5"/>
      <c r="N129" s="1"/>
      <c r="O129" s="1"/>
      <c r="P129" s="7"/>
    </row>
    <row x14ac:dyDescent="0.25" r="130" customHeight="1" ht="17.25">
      <c r="A130" s="5"/>
      <c r="B130" s="5"/>
      <c r="C130" s="5"/>
      <c r="D130" s="11"/>
      <c r="E130" s="5"/>
      <c r="F130" s="5"/>
      <c r="G130" s="5"/>
      <c r="H130" s="5"/>
      <c r="I130" s="5"/>
      <c r="J130" s="5"/>
      <c r="K130" s="5"/>
      <c r="L130" s="5"/>
      <c r="M130" s="5"/>
      <c r="N130" s="1"/>
      <c r="O130" s="1"/>
      <c r="P130" s="7"/>
    </row>
    <row x14ac:dyDescent="0.25" r="131" customHeight="1" ht="17.25">
      <c r="A131" s="5"/>
      <c r="B131" s="5"/>
      <c r="C131" s="5"/>
      <c r="D131" s="11"/>
      <c r="E131" s="5"/>
      <c r="F131" s="5"/>
      <c r="G131" s="5"/>
      <c r="H131" s="5"/>
      <c r="I131" s="5"/>
      <c r="J131" s="5"/>
      <c r="K131" s="5"/>
      <c r="L131" s="5"/>
      <c r="M131" s="5"/>
      <c r="N131" s="1"/>
      <c r="O131" s="1"/>
      <c r="P131" s="7"/>
    </row>
    <row x14ac:dyDescent="0.25" r="132" customHeight="1" ht="17.25">
      <c r="A132" s="5"/>
      <c r="B132" s="5"/>
      <c r="C132" s="5"/>
      <c r="D132" s="11"/>
      <c r="E132" s="5"/>
      <c r="F132" s="5"/>
      <c r="G132" s="5"/>
      <c r="H132" s="5"/>
      <c r="I132" s="5"/>
      <c r="J132" s="5"/>
      <c r="K132" s="5"/>
      <c r="L132" s="5"/>
      <c r="M132" s="5"/>
      <c r="N132" s="1"/>
      <c r="O132" s="1"/>
      <c r="P132" s="7"/>
    </row>
    <row x14ac:dyDescent="0.25" r="133" customHeight="1" ht="17.25">
      <c r="A133" s="5"/>
      <c r="B133" s="5"/>
      <c r="C133" s="5"/>
      <c r="D133" s="11"/>
      <c r="E133" s="5"/>
      <c r="F133" s="5"/>
      <c r="G133" s="5"/>
      <c r="H133" s="5"/>
      <c r="I133" s="5"/>
      <c r="J133" s="5"/>
      <c r="K133" s="5"/>
      <c r="L133" s="5"/>
      <c r="M133" s="5"/>
      <c r="N133" s="1"/>
      <c r="O133" s="1"/>
      <c r="P133" s="7"/>
    </row>
    <row x14ac:dyDescent="0.25" r="134" customHeight="1" ht="17.25">
      <c r="A134" s="5"/>
      <c r="B134" s="5"/>
      <c r="C134" s="5"/>
      <c r="D134" s="11"/>
      <c r="E134" s="5"/>
      <c r="F134" s="5"/>
      <c r="G134" s="5"/>
      <c r="H134" s="5"/>
      <c r="I134" s="5"/>
      <c r="J134" s="5"/>
      <c r="K134" s="5"/>
      <c r="L134" s="5"/>
      <c r="M134" s="5"/>
      <c r="N134" s="1"/>
      <c r="O134" s="1"/>
      <c r="P134" s="7"/>
    </row>
    <row x14ac:dyDescent="0.25" r="135" customHeight="1" ht="17.25">
      <c r="A135" s="5"/>
      <c r="B135" s="5"/>
      <c r="C135" s="5"/>
      <c r="D135" s="11"/>
      <c r="E135" s="5"/>
      <c r="F135" s="5"/>
      <c r="G135" s="5"/>
      <c r="H135" s="5"/>
      <c r="I135" s="5"/>
      <c r="J135" s="5"/>
      <c r="K135" s="5"/>
      <c r="L135" s="5"/>
      <c r="M135" s="5"/>
      <c r="N135" s="1"/>
      <c r="O135" s="1"/>
      <c r="P135" s="7"/>
    </row>
    <row x14ac:dyDescent="0.25" r="136" customHeight="1" ht="17.25">
      <c r="A136" s="5"/>
      <c r="B136" s="5"/>
      <c r="C136" s="5"/>
      <c r="D136" s="11"/>
      <c r="E136" s="5"/>
      <c r="F136" s="5"/>
      <c r="G136" s="5"/>
      <c r="H136" s="5"/>
      <c r="I136" s="5"/>
      <c r="J136" s="5"/>
      <c r="K136" s="5"/>
      <c r="L136" s="5"/>
      <c r="M136" s="5"/>
      <c r="N136" s="1"/>
      <c r="O136" s="1"/>
      <c r="P136" s="7"/>
    </row>
    <row x14ac:dyDescent="0.25" r="137" customHeight="1" ht="17.25">
      <c r="A137" s="5"/>
      <c r="B137" s="5"/>
      <c r="C137" s="5"/>
      <c r="D137" s="11"/>
      <c r="E137" s="5"/>
      <c r="F137" s="5"/>
      <c r="G137" s="5"/>
      <c r="H137" s="5"/>
      <c r="I137" s="5"/>
      <c r="J137" s="5"/>
      <c r="K137" s="5"/>
      <c r="L137" s="5"/>
      <c r="M137" s="5"/>
      <c r="N137" s="1"/>
      <c r="O137" s="1"/>
      <c r="P137" s="7"/>
    </row>
    <row x14ac:dyDescent="0.25" r="138" customHeight="1" ht="17.25">
      <c r="A138" s="5"/>
      <c r="B138" s="5"/>
      <c r="C138" s="5"/>
      <c r="D138" s="11"/>
      <c r="E138" s="5"/>
      <c r="F138" s="5"/>
      <c r="G138" s="5"/>
      <c r="H138" s="5"/>
      <c r="I138" s="5"/>
      <c r="J138" s="5"/>
      <c r="K138" s="5"/>
      <c r="L138" s="5"/>
      <c r="M138" s="5"/>
      <c r="N138" s="1"/>
      <c r="O138" s="1"/>
      <c r="P138" s="7"/>
    </row>
    <row x14ac:dyDescent="0.25" r="139" customHeight="1" ht="17.25">
      <c r="A139" s="5"/>
      <c r="B139" s="5"/>
      <c r="C139" s="5"/>
      <c r="D139" s="11"/>
      <c r="E139" s="5"/>
      <c r="F139" s="5"/>
      <c r="G139" s="5"/>
      <c r="H139" s="5"/>
      <c r="I139" s="5"/>
      <c r="J139" s="5"/>
      <c r="K139" s="5"/>
      <c r="L139" s="5"/>
      <c r="M139" s="5"/>
      <c r="N139" s="1"/>
      <c r="O139" s="1"/>
      <c r="P139" s="7"/>
    </row>
    <row x14ac:dyDescent="0.25" r="140" customHeight="1" ht="17.25">
      <c r="A140" s="5"/>
      <c r="B140" s="5"/>
      <c r="C140" s="5"/>
      <c r="D140" s="11"/>
      <c r="E140" s="5"/>
      <c r="F140" s="5"/>
      <c r="G140" s="5"/>
      <c r="H140" s="5"/>
      <c r="I140" s="5"/>
      <c r="J140" s="5"/>
      <c r="K140" s="5"/>
      <c r="L140" s="5"/>
      <c r="M140" s="5"/>
      <c r="N140" s="1"/>
      <c r="O140" s="1"/>
      <c r="P140" s="7"/>
    </row>
    <row x14ac:dyDescent="0.25" r="141" customHeight="1" ht="17.25">
      <c r="A141" s="5"/>
      <c r="B141" s="5"/>
      <c r="C141" s="5"/>
      <c r="D141" s="11"/>
      <c r="E141" s="5"/>
      <c r="F141" s="5"/>
      <c r="G141" s="5"/>
      <c r="H141" s="5"/>
      <c r="I141" s="5"/>
      <c r="J141" s="5"/>
      <c r="K141" s="5"/>
      <c r="L141" s="5"/>
      <c r="M141" s="5"/>
      <c r="N141" s="1"/>
      <c r="O141" s="1"/>
      <c r="P141" s="7"/>
    </row>
    <row x14ac:dyDescent="0.25" r="142" customHeight="1" ht="17.25">
      <c r="A142" s="5"/>
      <c r="B142" s="5"/>
      <c r="C142" s="5"/>
      <c r="D142" s="11"/>
      <c r="E142" s="5"/>
      <c r="F142" s="5"/>
      <c r="G142" s="5"/>
      <c r="H142" s="5"/>
      <c r="I142" s="5"/>
      <c r="J142" s="5"/>
      <c r="K142" s="5"/>
      <c r="L142" s="5"/>
      <c r="M142" s="5"/>
      <c r="N142" s="1"/>
      <c r="O142" s="1"/>
      <c r="P142" s="7"/>
    </row>
    <row x14ac:dyDescent="0.25" r="143" customHeight="1" ht="17.25">
      <c r="A143" s="5"/>
      <c r="B143" s="5"/>
      <c r="C143" s="5"/>
      <c r="D143" s="11"/>
      <c r="E143" s="5"/>
      <c r="F143" s="5"/>
      <c r="G143" s="5"/>
      <c r="H143" s="5"/>
      <c r="I143" s="5"/>
      <c r="J143" s="5"/>
      <c r="K143" s="5"/>
      <c r="L143" s="5"/>
      <c r="M143" s="5"/>
      <c r="N143" s="1"/>
      <c r="O143" s="1"/>
      <c r="P143" s="7"/>
    </row>
    <row x14ac:dyDescent="0.25" r="144" customHeight="1" ht="17.25">
      <c r="A144" s="5"/>
      <c r="B144" s="5"/>
      <c r="C144" s="5"/>
      <c r="D144" s="11"/>
      <c r="E144" s="5"/>
      <c r="F144" s="5"/>
      <c r="G144" s="5"/>
      <c r="H144" s="5"/>
      <c r="I144" s="5"/>
      <c r="J144" s="5"/>
      <c r="K144" s="5"/>
      <c r="L144" s="5"/>
      <c r="M144" s="5"/>
      <c r="N144" s="1"/>
      <c r="O144" s="1"/>
      <c r="P144" s="7"/>
    </row>
    <row x14ac:dyDescent="0.25" r="145" customHeight="1" ht="17.25">
      <c r="A145" s="5"/>
      <c r="B145" s="5"/>
      <c r="C145" s="5"/>
      <c r="D145" s="11"/>
      <c r="E145" s="5"/>
      <c r="F145" s="5"/>
      <c r="G145" s="5"/>
      <c r="H145" s="5"/>
      <c r="I145" s="5"/>
      <c r="J145" s="5"/>
      <c r="K145" s="5"/>
      <c r="L145" s="5"/>
      <c r="M145" s="5"/>
      <c r="N145" s="1"/>
      <c r="O145" s="1"/>
      <c r="P145" s="7"/>
    </row>
    <row x14ac:dyDescent="0.25" r="146" customHeight="1" ht="17.25">
      <c r="A146" s="5"/>
      <c r="B146" s="5"/>
      <c r="C146" s="5"/>
      <c r="D146" s="11"/>
      <c r="E146" s="5"/>
      <c r="F146" s="5"/>
      <c r="G146" s="5"/>
      <c r="H146" s="5"/>
      <c r="I146" s="5"/>
      <c r="J146" s="5"/>
      <c r="K146" s="5"/>
      <c r="L146" s="5"/>
      <c r="M146" s="5"/>
      <c r="N146" s="1"/>
      <c r="O146" s="1"/>
      <c r="P146" s="7"/>
    </row>
    <row x14ac:dyDescent="0.25" r="147" customHeight="1" ht="17.25">
      <c r="A147" s="5"/>
      <c r="B147" s="5"/>
      <c r="C147" s="5"/>
      <c r="D147" s="11"/>
      <c r="E147" s="5"/>
      <c r="F147" s="5"/>
      <c r="G147" s="5"/>
      <c r="H147" s="5"/>
      <c r="I147" s="5"/>
      <c r="J147" s="5"/>
      <c r="K147" s="5"/>
      <c r="L147" s="5"/>
      <c r="M147" s="5"/>
      <c r="N147" s="1"/>
      <c r="O147" s="1"/>
      <c r="P147" s="7"/>
    </row>
    <row x14ac:dyDescent="0.25" r="148" customHeight="1" ht="17.25">
      <c r="A148" s="5"/>
      <c r="B148" s="5"/>
      <c r="C148" s="5"/>
      <c r="D148" s="11"/>
      <c r="E148" s="5"/>
      <c r="F148" s="5"/>
      <c r="G148" s="5"/>
      <c r="H148" s="5"/>
      <c r="I148" s="5"/>
      <c r="J148" s="5"/>
      <c r="K148" s="5"/>
      <c r="L148" s="5"/>
      <c r="M148" s="5"/>
      <c r="N148" s="1"/>
      <c r="O148" s="1"/>
      <c r="P148" s="7"/>
    </row>
    <row x14ac:dyDescent="0.25" r="149" customHeight="1" ht="17.25">
      <c r="A149" s="5"/>
      <c r="B149" s="5"/>
      <c r="C149" s="5"/>
      <c r="D149" s="11"/>
      <c r="E149" s="5"/>
      <c r="F149" s="5"/>
      <c r="G149" s="5"/>
      <c r="H149" s="5"/>
      <c r="I149" s="5"/>
      <c r="J149" s="5"/>
      <c r="K149" s="5"/>
      <c r="L149" s="5"/>
      <c r="M149" s="5"/>
      <c r="N149" s="1"/>
      <c r="O149" s="1"/>
      <c r="P149" s="7"/>
    </row>
    <row x14ac:dyDescent="0.25" r="150" customHeight="1" ht="17.25">
      <c r="A150" s="5"/>
      <c r="B150" s="5"/>
      <c r="C150" s="5"/>
      <c r="D150" s="11"/>
      <c r="E150" s="5"/>
      <c r="F150" s="5"/>
      <c r="G150" s="5"/>
      <c r="H150" s="5"/>
      <c r="I150" s="5"/>
      <c r="J150" s="5"/>
      <c r="K150" s="5"/>
      <c r="L150" s="5"/>
      <c r="M150" s="5"/>
      <c r="N150" s="1"/>
      <c r="O150" s="1"/>
      <c r="P150" s="7"/>
    </row>
    <row x14ac:dyDescent="0.25" r="151" customHeight="1" ht="17.25">
      <c r="A151" s="5"/>
      <c r="B151" s="5"/>
      <c r="C151" s="5"/>
      <c r="D151" s="11"/>
      <c r="E151" s="5"/>
      <c r="F151" s="5"/>
      <c r="G151" s="5"/>
      <c r="H151" s="5"/>
      <c r="I151" s="5"/>
      <c r="J151" s="5"/>
      <c r="K151" s="5"/>
      <c r="L151" s="5"/>
      <c r="M151" s="5"/>
      <c r="N151" s="1"/>
      <c r="O151" s="1"/>
      <c r="P151" s="7"/>
    </row>
    <row x14ac:dyDescent="0.25" r="152" customHeight="1" ht="17.25">
      <c r="A152" s="5"/>
      <c r="B152" s="5"/>
      <c r="C152" s="5"/>
      <c r="D152" s="11"/>
      <c r="E152" s="5"/>
      <c r="F152" s="5"/>
      <c r="G152" s="5"/>
      <c r="H152" s="5"/>
      <c r="I152" s="5"/>
      <c r="J152" s="5"/>
      <c r="K152" s="5"/>
      <c r="L152" s="5"/>
      <c r="M152" s="5"/>
      <c r="N152" s="1"/>
      <c r="O152" s="1"/>
      <c r="P152" s="7"/>
    </row>
    <row x14ac:dyDescent="0.25" r="153" customHeight="1" ht="17.25">
      <c r="A153" s="5"/>
      <c r="B153" s="5"/>
      <c r="C153" s="5"/>
      <c r="D153" s="11"/>
      <c r="E153" s="5"/>
      <c r="F153" s="5"/>
      <c r="G153" s="5"/>
      <c r="H153" s="5"/>
      <c r="I153" s="5"/>
      <c r="J153" s="5"/>
      <c r="K153" s="5"/>
      <c r="L153" s="5"/>
      <c r="M153" s="5"/>
      <c r="N153" s="1"/>
      <c r="O153" s="1"/>
      <c r="P153" s="7"/>
    </row>
    <row x14ac:dyDescent="0.25" r="154" customHeight="1" ht="17.25">
      <c r="A154" s="5"/>
      <c r="B154" s="5"/>
      <c r="C154" s="5"/>
      <c r="D154" s="11"/>
      <c r="E154" s="5"/>
      <c r="F154" s="5"/>
      <c r="G154" s="5"/>
      <c r="H154" s="5"/>
      <c r="I154" s="5"/>
      <c r="J154" s="5"/>
      <c r="K154" s="5"/>
      <c r="L154" s="5"/>
      <c r="M154" s="5"/>
      <c r="N154" s="1"/>
      <c r="O154" s="1"/>
      <c r="P154" s="7"/>
    </row>
    <row x14ac:dyDescent="0.25" r="155" customHeight="1" ht="17.25">
      <c r="A155" s="5"/>
      <c r="B155" s="5"/>
      <c r="C155" s="5"/>
      <c r="D155" s="11"/>
      <c r="E155" s="5"/>
      <c r="F155" s="5"/>
      <c r="G155" s="5"/>
      <c r="H155" s="5"/>
      <c r="I155" s="5"/>
      <c r="J155" s="5"/>
      <c r="K155" s="5"/>
      <c r="L155" s="5"/>
      <c r="M155" s="5"/>
      <c r="N155" s="1"/>
      <c r="O155" s="1"/>
      <c r="P155" s="7"/>
    </row>
    <row x14ac:dyDescent="0.25" r="156" customHeight="1" ht="17.25">
      <c r="A156" s="5"/>
      <c r="B156" s="5"/>
      <c r="C156" s="5"/>
      <c r="D156" s="11"/>
      <c r="E156" s="5"/>
      <c r="F156" s="5"/>
      <c r="G156" s="5"/>
      <c r="H156" s="5"/>
      <c r="I156" s="5"/>
      <c r="J156" s="5"/>
      <c r="K156" s="5"/>
      <c r="L156" s="5"/>
      <c r="M156" s="5"/>
      <c r="N156" s="1"/>
      <c r="O156" s="1"/>
      <c r="P156" s="7"/>
    </row>
    <row x14ac:dyDescent="0.25" r="157" customHeight="1" ht="17.25">
      <c r="A157" s="5"/>
      <c r="B157" s="5"/>
      <c r="C157" s="5"/>
      <c r="D157" s="11"/>
      <c r="E157" s="5"/>
      <c r="F157" s="5"/>
      <c r="G157" s="5"/>
      <c r="H157" s="5"/>
      <c r="I157" s="5"/>
      <c r="J157" s="5"/>
      <c r="K157" s="5"/>
      <c r="L157" s="5"/>
      <c r="M157" s="5"/>
      <c r="N157" s="1"/>
      <c r="O157" s="1"/>
      <c r="P157" s="7"/>
    </row>
    <row x14ac:dyDescent="0.25" r="158" customHeight="1" ht="17.25">
      <c r="A158" s="5"/>
      <c r="B158" s="5"/>
      <c r="C158" s="5"/>
      <c r="D158" s="11"/>
      <c r="E158" s="5"/>
      <c r="F158" s="5"/>
      <c r="G158" s="5"/>
      <c r="H158" s="5"/>
      <c r="I158" s="5"/>
      <c r="J158" s="5"/>
      <c r="K158" s="5"/>
      <c r="L158" s="5"/>
      <c r="M158" s="5"/>
      <c r="N158" s="1"/>
      <c r="O158" s="1"/>
      <c r="P158" s="7"/>
    </row>
    <row x14ac:dyDescent="0.25" r="159" customHeight="1" ht="17.25">
      <c r="A159" s="5"/>
      <c r="B159" s="5"/>
      <c r="C159" s="5"/>
      <c r="D159" s="11"/>
      <c r="E159" s="5"/>
      <c r="F159" s="5"/>
      <c r="G159" s="5"/>
      <c r="H159" s="5"/>
      <c r="I159" s="5"/>
      <c r="J159" s="5"/>
      <c r="K159" s="5"/>
      <c r="L159" s="5"/>
      <c r="M159" s="5"/>
      <c r="N159" s="1"/>
      <c r="O159" s="1"/>
      <c r="P159" s="7"/>
    </row>
    <row x14ac:dyDescent="0.25" r="160" customHeight="1" ht="17.25">
      <c r="A160" s="5"/>
      <c r="B160" s="5"/>
      <c r="C160" s="5"/>
      <c r="D160" s="11"/>
      <c r="E160" s="5"/>
      <c r="F160" s="5"/>
      <c r="G160" s="5"/>
      <c r="H160" s="5"/>
      <c r="I160" s="5"/>
      <c r="J160" s="5"/>
      <c r="K160" s="5"/>
      <c r="L160" s="5"/>
      <c r="M160" s="5"/>
      <c r="N160" s="1"/>
      <c r="O160" s="1"/>
      <c r="P160" s="7"/>
    </row>
    <row x14ac:dyDescent="0.25" r="161" customHeight="1" ht="17.25">
      <c r="A161" s="5"/>
      <c r="B161" s="5"/>
      <c r="C161" s="5"/>
      <c r="D161" s="11"/>
      <c r="E161" s="5"/>
      <c r="F161" s="5"/>
      <c r="G161" s="5"/>
      <c r="H161" s="5"/>
      <c r="I161" s="5"/>
      <c r="J161" s="5"/>
      <c r="K161" s="5"/>
      <c r="L161" s="5"/>
      <c r="M161" s="5"/>
      <c r="N161" s="1"/>
      <c r="O161" s="1"/>
      <c r="P161" s="7"/>
    </row>
    <row x14ac:dyDescent="0.25" r="162" customHeight="1" ht="17.25">
      <c r="A162" s="5"/>
      <c r="B162" s="5"/>
      <c r="C162" s="5"/>
      <c r="D162" s="11"/>
      <c r="E162" s="5"/>
      <c r="F162" s="5"/>
      <c r="G162" s="5"/>
      <c r="H162" s="5"/>
      <c r="I162" s="5"/>
      <c r="J162" s="5"/>
      <c r="K162" s="5"/>
      <c r="L162" s="5"/>
      <c r="M162" s="5"/>
      <c r="N162" s="1"/>
      <c r="O162" s="1"/>
      <c r="P162" s="7"/>
    </row>
    <row x14ac:dyDescent="0.25" r="163" customHeight="1" ht="17.25">
      <c r="A163" s="5"/>
      <c r="B163" s="5"/>
      <c r="C163" s="5"/>
      <c r="D163" s="11"/>
      <c r="E163" s="5"/>
      <c r="F163" s="5"/>
      <c r="G163" s="5"/>
      <c r="H163" s="5"/>
      <c r="I163" s="5"/>
      <c r="J163" s="5"/>
      <c r="K163" s="5"/>
      <c r="L163" s="5"/>
      <c r="M163" s="5"/>
      <c r="N163" s="1"/>
      <c r="O163" s="1"/>
      <c r="P163" s="7"/>
    </row>
    <row x14ac:dyDescent="0.25" r="164" customHeight="1" ht="17.25">
      <c r="A164" s="5"/>
      <c r="B164" s="5"/>
      <c r="C164" s="5"/>
      <c r="D164" s="11"/>
      <c r="E164" s="5"/>
      <c r="F164" s="5"/>
      <c r="G164" s="5"/>
      <c r="H164" s="5"/>
      <c r="I164" s="5"/>
      <c r="J164" s="5"/>
      <c r="K164" s="5"/>
      <c r="L164" s="5"/>
      <c r="M164" s="5"/>
      <c r="N164" s="1"/>
      <c r="O164" s="1"/>
      <c r="P164" s="7"/>
    </row>
    <row x14ac:dyDescent="0.25" r="165" customHeight="1" ht="17.25">
      <c r="A165" s="5"/>
      <c r="B165" s="5"/>
      <c r="C165" s="5"/>
      <c r="D165" s="11"/>
      <c r="E165" s="5"/>
      <c r="F165" s="5"/>
      <c r="G165" s="5"/>
      <c r="H165" s="5"/>
      <c r="I165" s="5"/>
      <c r="J165" s="5"/>
      <c r="K165" s="5"/>
      <c r="L165" s="5"/>
      <c r="M165" s="5"/>
      <c r="N165" s="1"/>
      <c r="O165" s="1"/>
      <c r="P165" s="7"/>
    </row>
    <row x14ac:dyDescent="0.25" r="166" customHeight="1" ht="17.25">
      <c r="A166" s="5"/>
      <c r="B166" s="5"/>
      <c r="C166" s="5"/>
      <c r="D166" s="11"/>
      <c r="E166" s="5"/>
      <c r="F166" s="5"/>
      <c r="G166" s="5"/>
      <c r="H166" s="5"/>
      <c r="I166" s="5"/>
      <c r="J166" s="5"/>
      <c r="K166" s="5"/>
      <c r="L166" s="5"/>
      <c r="M166" s="5"/>
      <c r="N166" s="1"/>
      <c r="O166" s="1"/>
      <c r="P166" s="7"/>
    </row>
    <row x14ac:dyDescent="0.25" r="167" customHeight="1" ht="17.25">
      <c r="A167" s="5"/>
      <c r="B167" s="5"/>
      <c r="C167" s="5"/>
      <c r="D167" s="11"/>
      <c r="E167" s="5"/>
      <c r="F167" s="5"/>
      <c r="G167" s="5"/>
      <c r="H167" s="5"/>
      <c r="I167" s="5"/>
      <c r="J167" s="5"/>
      <c r="K167" s="5"/>
      <c r="L167" s="5"/>
      <c r="M167" s="5"/>
      <c r="N167" s="1"/>
      <c r="O167" s="1"/>
      <c r="P167" s="7"/>
    </row>
    <row x14ac:dyDescent="0.25" r="168" customHeight="1" ht="17.25">
      <c r="A168" s="5"/>
      <c r="B168" s="5"/>
      <c r="C168" s="5"/>
      <c r="D168" s="11"/>
      <c r="E168" s="5"/>
      <c r="F168" s="5"/>
      <c r="G168" s="5"/>
      <c r="H168" s="5"/>
      <c r="I168" s="5"/>
      <c r="J168" s="5"/>
      <c r="K168" s="5"/>
      <c r="L168" s="5"/>
      <c r="M168" s="5"/>
      <c r="N168" s="1"/>
      <c r="O168" s="1"/>
      <c r="P168" s="7"/>
    </row>
    <row x14ac:dyDescent="0.25" r="169" customHeight="1" ht="17.25">
      <c r="A169" s="5"/>
      <c r="B169" s="5"/>
      <c r="C169" s="5"/>
      <c r="D169" s="11"/>
      <c r="E169" s="5"/>
      <c r="F169" s="5"/>
      <c r="G169" s="5"/>
      <c r="H169" s="5"/>
      <c r="I169" s="5"/>
      <c r="J169" s="5"/>
      <c r="K169" s="5"/>
      <c r="L169" s="5"/>
      <c r="M169" s="5"/>
      <c r="N169" s="1"/>
      <c r="O169" s="1"/>
      <c r="P169" s="7"/>
    </row>
    <row x14ac:dyDescent="0.25" r="170" customHeight="1" ht="17.25">
      <c r="A170" s="5"/>
      <c r="B170" s="5"/>
      <c r="C170" s="5"/>
      <c r="D170" s="11"/>
      <c r="E170" s="5"/>
      <c r="F170" s="5"/>
      <c r="G170" s="5"/>
      <c r="H170" s="5"/>
      <c r="I170" s="5"/>
      <c r="J170" s="5"/>
      <c r="K170" s="5"/>
      <c r="L170" s="5"/>
      <c r="M170" s="5"/>
      <c r="N170" s="1"/>
      <c r="O170" s="1"/>
      <c r="P170" s="7"/>
    </row>
    <row x14ac:dyDescent="0.25" r="171" customHeight="1" ht="17.25">
      <c r="A171" s="5"/>
      <c r="B171" s="5"/>
      <c r="C171" s="5"/>
      <c r="D171" s="11"/>
      <c r="E171" s="5"/>
      <c r="F171" s="5"/>
      <c r="G171" s="5"/>
      <c r="H171" s="5"/>
      <c r="I171" s="5"/>
      <c r="J171" s="5"/>
      <c r="K171" s="5"/>
      <c r="L171" s="5"/>
      <c r="M171" s="5"/>
      <c r="N171" s="1"/>
      <c r="O171" s="1"/>
      <c r="P171" s="7"/>
    </row>
    <row x14ac:dyDescent="0.25" r="172" customHeight="1" ht="17.25">
      <c r="A172" s="5"/>
      <c r="B172" s="5"/>
      <c r="C172" s="5"/>
      <c r="D172" s="11"/>
      <c r="E172" s="5"/>
      <c r="F172" s="5"/>
      <c r="G172" s="5"/>
      <c r="H172" s="5"/>
      <c r="I172" s="5"/>
      <c r="J172" s="5"/>
      <c r="K172" s="5"/>
      <c r="L172" s="5"/>
      <c r="M172" s="5"/>
      <c r="N172" s="1"/>
      <c r="O172" s="1"/>
      <c r="P172" s="7"/>
    </row>
    <row x14ac:dyDescent="0.25" r="173" customHeight="1" ht="17.25">
      <c r="A173" s="5"/>
      <c r="B173" s="5"/>
      <c r="C173" s="5"/>
      <c r="D173" s="11"/>
      <c r="E173" s="5"/>
      <c r="F173" s="5"/>
      <c r="G173" s="5"/>
      <c r="H173" s="5"/>
      <c r="I173" s="5"/>
      <c r="J173" s="5"/>
      <c r="K173" s="5"/>
      <c r="L173" s="5"/>
      <c r="M173" s="5"/>
      <c r="N173" s="1"/>
      <c r="O173" s="1"/>
      <c r="P173" s="7"/>
    </row>
    <row x14ac:dyDescent="0.25" r="174" customHeight="1" ht="17.25">
      <c r="A174" s="5"/>
      <c r="B174" s="5"/>
      <c r="C174" s="5"/>
      <c r="D174" s="11"/>
      <c r="E174" s="5"/>
      <c r="F174" s="5"/>
      <c r="G174" s="5"/>
      <c r="H174" s="5"/>
      <c r="I174" s="5"/>
      <c r="J174" s="5"/>
      <c r="K174" s="5"/>
      <c r="L174" s="5"/>
      <c r="M174" s="5"/>
      <c r="N174" s="1"/>
      <c r="O174" s="1"/>
      <c r="P174" s="7"/>
    </row>
    <row x14ac:dyDescent="0.25" r="175" customHeight="1" ht="17.25">
      <c r="A175" s="5"/>
      <c r="B175" s="5"/>
      <c r="C175" s="5"/>
      <c r="D175" s="11"/>
      <c r="E175" s="5"/>
      <c r="F175" s="5"/>
      <c r="G175" s="5"/>
      <c r="H175" s="5"/>
      <c r="I175" s="5"/>
      <c r="J175" s="5"/>
      <c r="K175" s="5"/>
      <c r="L175" s="5"/>
      <c r="M175" s="5"/>
      <c r="N175" s="1"/>
      <c r="O175" s="1"/>
      <c r="P175" s="7"/>
    </row>
    <row x14ac:dyDescent="0.25" r="176" customHeight="1" ht="17.25">
      <c r="A176" s="5"/>
      <c r="B176" s="5"/>
      <c r="C176" s="5"/>
      <c r="D176" s="11"/>
      <c r="E176" s="5"/>
      <c r="F176" s="5"/>
      <c r="G176" s="5"/>
      <c r="H176" s="5"/>
      <c r="I176" s="5"/>
      <c r="J176" s="5"/>
      <c r="K176" s="5"/>
      <c r="L176" s="5"/>
      <c r="M176" s="5"/>
      <c r="N176" s="1"/>
      <c r="O176" s="1"/>
      <c r="P176" s="7"/>
    </row>
    <row x14ac:dyDescent="0.25" r="177" customHeight="1" ht="17.25">
      <c r="A177" s="5"/>
      <c r="B177" s="5"/>
      <c r="C177" s="5"/>
      <c r="D177" s="11"/>
      <c r="E177" s="5"/>
      <c r="F177" s="5"/>
      <c r="G177" s="5"/>
      <c r="H177" s="5"/>
      <c r="I177" s="5"/>
      <c r="J177" s="5"/>
      <c r="K177" s="5"/>
      <c r="L177" s="5"/>
      <c r="M177" s="5"/>
      <c r="N177" s="1"/>
      <c r="O177" s="1"/>
      <c r="P177" s="7"/>
    </row>
    <row x14ac:dyDescent="0.25" r="178" customHeight="1" ht="17.25">
      <c r="A178" s="5"/>
      <c r="B178" s="5"/>
      <c r="C178" s="5"/>
      <c r="D178" s="11"/>
      <c r="E178" s="5"/>
      <c r="F178" s="5"/>
      <c r="G178" s="5"/>
      <c r="H178" s="5"/>
      <c r="I178" s="5"/>
      <c r="J178" s="5"/>
      <c r="K178" s="5"/>
      <c r="L178" s="5"/>
      <c r="M178" s="5"/>
      <c r="N178" s="1"/>
      <c r="O178" s="1"/>
      <c r="P178" s="7"/>
    </row>
    <row x14ac:dyDescent="0.25" r="179" customHeight="1" ht="17.25">
      <c r="A179" s="5"/>
      <c r="B179" s="5"/>
      <c r="C179" s="5"/>
      <c r="D179" s="11"/>
      <c r="E179" s="5"/>
      <c r="F179" s="5"/>
      <c r="G179" s="5"/>
      <c r="H179" s="5"/>
      <c r="I179" s="5"/>
      <c r="J179" s="5"/>
      <c r="K179" s="5"/>
      <c r="L179" s="5"/>
      <c r="M179" s="5"/>
      <c r="N179" s="1"/>
      <c r="O179" s="1"/>
      <c r="P179" s="7"/>
    </row>
    <row x14ac:dyDescent="0.25" r="180" customHeight="1" ht="17.25">
      <c r="A180" s="5"/>
      <c r="B180" s="5"/>
      <c r="C180" s="5"/>
      <c r="D180" s="11"/>
      <c r="E180" s="5"/>
      <c r="F180" s="5"/>
      <c r="G180" s="5"/>
      <c r="H180" s="5"/>
      <c r="I180" s="5"/>
      <c r="J180" s="5"/>
      <c r="K180" s="5"/>
      <c r="L180" s="5"/>
      <c r="M180" s="5"/>
      <c r="N180" s="1"/>
      <c r="O180" s="1"/>
      <c r="P180" s="7"/>
    </row>
    <row x14ac:dyDescent="0.25" r="181" customHeight="1" ht="17.25">
      <c r="A181" s="5"/>
      <c r="B181" s="5"/>
      <c r="C181" s="5"/>
      <c r="D181" s="11"/>
      <c r="E181" s="5"/>
      <c r="F181" s="5"/>
      <c r="G181" s="5"/>
      <c r="H181" s="5"/>
      <c r="I181" s="5"/>
      <c r="J181" s="5"/>
      <c r="K181" s="5"/>
      <c r="L181" s="5"/>
      <c r="M181" s="5"/>
      <c r="N181" s="1"/>
      <c r="O181" s="1"/>
      <c r="P181" s="7"/>
    </row>
    <row x14ac:dyDescent="0.25" r="182" customHeight="1" ht="17.25">
      <c r="A182" s="5"/>
      <c r="B182" s="5"/>
      <c r="C182" s="5"/>
      <c r="D182" s="11"/>
      <c r="E182" s="5"/>
      <c r="F182" s="5"/>
      <c r="G182" s="5"/>
      <c r="H182" s="5"/>
      <c r="I182" s="5"/>
      <c r="J182" s="5"/>
      <c r="K182" s="5"/>
      <c r="L182" s="5"/>
      <c r="M182" s="5"/>
      <c r="N182" s="1"/>
      <c r="O182" s="1"/>
      <c r="P182" s="7"/>
    </row>
    <row x14ac:dyDescent="0.25" r="183" customHeight="1" ht="17.25">
      <c r="A183" s="5"/>
      <c r="B183" s="5"/>
      <c r="C183" s="5"/>
      <c r="D183" s="11"/>
      <c r="E183" s="5"/>
      <c r="F183" s="5"/>
      <c r="G183" s="5"/>
      <c r="H183" s="5"/>
      <c r="I183" s="5"/>
      <c r="J183" s="5"/>
      <c r="K183" s="5"/>
      <c r="L183" s="5"/>
      <c r="M183" s="5"/>
      <c r="N183" s="1"/>
      <c r="O183" s="1"/>
      <c r="P183" s="7"/>
    </row>
    <row x14ac:dyDescent="0.25" r="184" customHeight="1" ht="17.25">
      <c r="A184" s="5"/>
      <c r="B184" s="5"/>
      <c r="C184" s="5"/>
      <c r="D184" s="11"/>
      <c r="E184" s="5"/>
      <c r="F184" s="5"/>
      <c r="G184" s="5"/>
      <c r="H184" s="5"/>
      <c r="I184" s="5"/>
      <c r="J184" s="5"/>
      <c r="K184" s="5"/>
      <c r="L184" s="5"/>
      <c r="M184" s="5"/>
      <c r="N184" s="1"/>
      <c r="O184" s="1"/>
      <c r="P184" s="7"/>
    </row>
    <row x14ac:dyDescent="0.25" r="185" customHeight="1" ht="17.25">
      <c r="A185" s="5"/>
      <c r="B185" s="5"/>
      <c r="C185" s="5"/>
      <c r="D185" s="11"/>
      <c r="E185" s="5"/>
      <c r="F185" s="5"/>
      <c r="G185" s="5"/>
      <c r="H185" s="5"/>
      <c r="I185" s="5"/>
      <c r="J185" s="5"/>
      <c r="K185" s="5"/>
      <c r="L185" s="5"/>
      <c r="M185" s="5"/>
      <c r="N185" s="1"/>
      <c r="O185" s="1"/>
      <c r="P185" s="7"/>
    </row>
    <row x14ac:dyDescent="0.25" r="186" customHeight="1" ht="17.25">
      <c r="A186" s="5"/>
      <c r="B186" s="5"/>
      <c r="C186" s="5"/>
      <c r="D186" s="11"/>
      <c r="E186" s="5"/>
      <c r="F186" s="5"/>
      <c r="G186" s="5"/>
      <c r="H186" s="5"/>
      <c r="I186" s="5"/>
      <c r="J186" s="5"/>
      <c r="K186" s="5"/>
      <c r="L186" s="5"/>
      <c r="M186" s="5"/>
      <c r="N186" s="1"/>
      <c r="O186" s="1"/>
      <c r="P186" s="7"/>
    </row>
    <row x14ac:dyDescent="0.25" r="187" customHeight="1" ht="17.25">
      <c r="A187" s="5"/>
      <c r="B187" s="5"/>
      <c r="C187" s="5"/>
      <c r="D187" s="11"/>
      <c r="E187" s="5"/>
      <c r="F187" s="5"/>
      <c r="G187" s="5"/>
      <c r="H187" s="5"/>
      <c r="I187" s="5"/>
      <c r="J187" s="5"/>
      <c r="K187" s="5"/>
      <c r="L187" s="5"/>
      <c r="M187" s="5"/>
      <c r="N187" s="1"/>
      <c r="O187" s="1"/>
      <c r="P187" s="7"/>
    </row>
    <row x14ac:dyDescent="0.25" r="188" customHeight="1" ht="17.25">
      <c r="A188" s="5"/>
      <c r="B188" s="5"/>
      <c r="C188" s="5"/>
      <c r="D188" s="11"/>
      <c r="E188" s="5"/>
      <c r="F188" s="5"/>
      <c r="G188" s="5"/>
      <c r="H188" s="5"/>
      <c r="I188" s="5"/>
      <c r="J188" s="5"/>
      <c r="K188" s="5"/>
      <c r="L188" s="5"/>
      <c r="M188" s="5"/>
      <c r="N188" s="1"/>
      <c r="O188" s="1"/>
      <c r="P188" s="7"/>
    </row>
    <row x14ac:dyDescent="0.25" r="189" customHeight="1" ht="17.25">
      <c r="A189" s="5"/>
      <c r="B189" s="5"/>
      <c r="C189" s="5"/>
      <c r="D189" s="11"/>
      <c r="E189" s="5"/>
      <c r="F189" s="5"/>
      <c r="G189" s="5"/>
      <c r="H189" s="5"/>
      <c r="I189" s="5"/>
      <c r="J189" s="5"/>
      <c r="K189" s="5"/>
      <c r="L189" s="5"/>
      <c r="M189" s="5"/>
      <c r="N189" s="1"/>
      <c r="O189" s="1"/>
      <c r="P189" s="7"/>
    </row>
    <row x14ac:dyDescent="0.25" r="190" customHeight="1" ht="17.25">
      <c r="A190" s="5"/>
      <c r="B190" s="5"/>
      <c r="C190" s="5"/>
      <c r="D190" s="11"/>
      <c r="E190" s="5"/>
      <c r="F190" s="5"/>
      <c r="G190" s="5"/>
      <c r="H190" s="5"/>
      <c r="I190" s="5"/>
      <c r="J190" s="5"/>
      <c r="K190" s="5"/>
      <c r="L190" s="5"/>
      <c r="M190" s="5"/>
      <c r="N190" s="1"/>
      <c r="O190" s="1"/>
      <c r="P190" s="7"/>
    </row>
    <row x14ac:dyDescent="0.25" r="191" customHeight="1" ht="17.25">
      <c r="A191" s="5"/>
      <c r="B191" s="5"/>
      <c r="C191" s="5"/>
      <c r="D191" s="11"/>
      <c r="E191" s="5"/>
      <c r="F191" s="5"/>
      <c r="G191" s="5"/>
      <c r="H191" s="5"/>
      <c r="I191" s="5"/>
      <c r="J191" s="5"/>
      <c r="K191" s="5"/>
      <c r="L191" s="5"/>
      <c r="M191" s="5"/>
      <c r="N191" s="1"/>
      <c r="O191" s="1"/>
      <c r="P191" s="7"/>
    </row>
    <row x14ac:dyDescent="0.25" r="192" customHeight="1" ht="17.25">
      <c r="A192" s="5"/>
      <c r="B192" s="5"/>
      <c r="C192" s="5"/>
      <c r="D192" s="11"/>
      <c r="E192" s="5"/>
      <c r="F192" s="5"/>
      <c r="G192" s="5"/>
      <c r="H192" s="5"/>
      <c r="I192" s="5"/>
      <c r="J192" s="5"/>
      <c r="K192" s="5"/>
      <c r="L192" s="5"/>
      <c r="M192" s="5"/>
      <c r="N192" s="1"/>
      <c r="O192" s="1"/>
      <c r="P192" s="7"/>
    </row>
    <row x14ac:dyDescent="0.25" r="193" customHeight="1" ht="17.25">
      <c r="A193" s="5"/>
      <c r="B193" s="5"/>
      <c r="C193" s="5"/>
      <c r="D193" s="11"/>
      <c r="E193" s="5"/>
      <c r="F193" s="5"/>
      <c r="G193" s="5"/>
      <c r="H193" s="5"/>
      <c r="I193" s="5"/>
      <c r="J193" s="5"/>
      <c r="K193" s="5"/>
      <c r="L193" s="5"/>
      <c r="M193" s="5"/>
      <c r="N193" s="1"/>
      <c r="O193" s="1"/>
      <c r="P193" s="7"/>
    </row>
    <row x14ac:dyDescent="0.25" r="194" customHeight="1" ht="17.25">
      <c r="A194" s="5"/>
      <c r="B194" s="5"/>
      <c r="C194" s="5"/>
      <c r="D194" s="11"/>
      <c r="E194" s="5"/>
      <c r="F194" s="5"/>
      <c r="G194" s="5"/>
      <c r="H194" s="5"/>
      <c r="I194" s="5"/>
      <c r="J194" s="5"/>
      <c r="K194" s="5"/>
      <c r="L194" s="5"/>
      <c r="M194" s="5"/>
      <c r="N194" s="1"/>
      <c r="O194" s="1"/>
      <c r="P194" s="7"/>
    </row>
    <row x14ac:dyDescent="0.25" r="195" customHeight="1" ht="17.25">
      <c r="A195" s="5"/>
      <c r="B195" s="5"/>
      <c r="C195" s="5"/>
      <c r="D195" s="11"/>
      <c r="E195" s="5"/>
      <c r="F195" s="5"/>
      <c r="G195" s="5"/>
      <c r="H195" s="5"/>
      <c r="I195" s="5"/>
      <c r="J195" s="5"/>
      <c r="K195" s="5"/>
      <c r="L195" s="5"/>
      <c r="M195" s="5"/>
      <c r="N195" s="1"/>
      <c r="O195" s="1"/>
      <c r="P195" s="7"/>
    </row>
    <row x14ac:dyDescent="0.25" r="196" customHeight="1" ht="17.25">
      <c r="A196" s="5"/>
      <c r="B196" s="5"/>
      <c r="C196" s="5"/>
      <c r="D196" s="11"/>
      <c r="E196" s="5"/>
      <c r="F196" s="5"/>
      <c r="G196" s="5"/>
      <c r="H196" s="5"/>
      <c r="I196" s="5"/>
      <c r="J196" s="5"/>
      <c r="K196" s="5"/>
      <c r="L196" s="5"/>
      <c r="M196" s="5"/>
      <c r="N196" s="1"/>
      <c r="O196" s="1"/>
      <c r="P196" s="7"/>
    </row>
    <row x14ac:dyDescent="0.25" r="197" customHeight="1" ht="17.25">
      <c r="A197" s="5"/>
      <c r="B197" s="5"/>
      <c r="C197" s="5"/>
      <c r="D197" s="11"/>
      <c r="E197" s="5"/>
      <c r="F197" s="5"/>
      <c r="G197" s="5"/>
      <c r="H197" s="5"/>
      <c r="I197" s="5"/>
      <c r="J197" s="5"/>
      <c r="K197" s="5"/>
      <c r="L197" s="5"/>
      <c r="M197" s="5"/>
      <c r="N197" s="1"/>
      <c r="O197" s="1"/>
      <c r="P197" s="7"/>
    </row>
    <row x14ac:dyDescent="0.25" r="198" customHeight="1" ht="17.25">
      <c r="A198" s="5"/>
      <c r="B198" s="5"/>
      <c r="C198" s="5"/>
      <c r="D198" s="11"/>
      <c r="E198" s="5"/>
      <c r="F198" s="5"/>
      <c r="G198" s="5"/>
      <c r="H198" s="5"/>
      <c r="I198" s="5"/>
      <c r="J198" s="5"/>
      <c r="K198" s="5"/>
      <c r="L198" s="5"/>
      <c r="M198" s="5"/>
      <c r="N198" s="1"/>
      <c r="O198" s="1"/>
      <c r="P198" s="7"/>
    </row>
    <row x14ac:dyDescent="0.25" r="199" customHeight="1" ht="17.25">
      <c r="A199" s="5"/>
      <c r="B199" s="5"/>
      <c r="C199" s="5"/>
      <c r="D199" s="11"/>
      <c r="E199" s="5"/>
      <c r="F199" s="5"/>
      <c r="G199" s="5"/>
      <c r="H199" s="5"/>
      <c r="I199" s="5"/>
      <c r="J199" s="5"/>
      <c r="K199" s="5"/>
      <c r="L199" s="5"/>
      <c r="M199" s="5"/>
      <c r="N199" s="1"/>
      <c r="O199" s="1"/>
      <c r="P199" s="7"/>
    </row>
    <row x14ac:dyDescent="0.25" r="200" customHeight="1" ht="17.25">
      <c r="A200" s="5"/>
      <c r="B200" s="5"/>
      <c r="C200" s="5"/>
      <c r="D200" s="11"/>
      <c r="E200" s="5"/>
      <c r="F200" s="5"/>
      <c r="G200" s="5"/>
      <c r="H200" s="5"/>
      <c r="I200" s="5"/>
      <c r="J200" s="5"/>
      <c r="K200" s="5"/>
      <c r="L200" s="5"/>
      <c r="M200" s="5"/>
      <c r="N200" s="1"/>
      <c r="O200" s="1"/>
      <c r="P200" s="7"/>
    </row>
    <row x14ac:dyDescent="0.25" r="201" customHeight="1" ht="17.25">
      <c r="A201" s="5"/>
      <c r="B201" s="5"/>
      <c r="C201" s="5"/>
      <c r="D201" s="11"/>
      <c r="E201" s="5"/>
      <c r="F201" s="5"/>
      <c r="G201" s="5"/>
      <c r="H201" s="5"/>
      <c r="I201" s="5"/>
      <c r="J201" s="5"/>
      <c r="K201" s="5"/>
      <c r="L201" s="5"/>
      <c r="M201" s="5"/>
      <c r="N201" s="1"/>
      <c r="O201" s="1"/>
      <c r="P201" s="7"/>
    </row>
    <row x14ac:dyDescent="0.25" r="202" customHeight="1" ht="17.25">
      <c r="A202" s="5"/>
      <c r="B202" s="5"/>
      <c r="C202" s="5"/>
      <c r="D202" s="11"/>
      <c r="E202" s="5"/>
      <c r="F202" s="5"/>
      <c r="G202" s="5"/>
      <c r="H202" s="5"/>
      <c r="I202" s="5"/>
      <c r="J202" s="5"/>
      <c r="K202" s="5"/>
      <c r="L202" s="5"/>
      <c r="M202" s="5"/>
      <c r="N202" s="1"/>
      <c r="O202" s="1"/>
      <c r="P202" s="7"/>
    </row>
    <row x14ac:dyDescent="0.25" r="203" customHeight="1" ht="17.25">
      <c r="A203" s="5"/>
      <c r="B203" s="5"/>
      <c r="C203" s="5"/>
      <c r="D203" s="11"/>
      <c r="E203" s="5"/>
      <c r="F203" s="5"/>
      <c r="G203" s="5"/>
      <c r="H203" s="5"/>
      <c r="I203" s="5"/>
      <c r="J203" s="5"/>
      <c r="K203" s="5"/>
      <c r="L203" s="5"/>
      <c r="M203" s="5"/>
      <c r="N203" s="1"/>
      <c r="O203" s="1"/>
      <c r="P203" s="7"/>
    </row>
    <row x14ac:dyDescent="0.25" r="204" customHeight="1" ht="17.25">
      <c r="A204" s="5"/>
      <c r="B204" s="5"/>
      <c r="C204" s="5"/>
      <c r="D204" s="11"/>
      <c r="E204" s="5"/>
      <c r="F204" s="5"/>
      <c r="G204" s="5"/>
      <c r="H204" s="5"/>
      <c r="I204" s="5"/>
      <c r="J204" s="5"/>
      <c r="K204" s="5"/>
      <c r="L204" s="5"/>
      <c r="M204" s="5"/>
      <c r="N204" s="1"/>
      <c r="O204" s="1"/>
      <c r="P204" s="7"/>
    </row>
    <row x14ac:dyDescent="0.25" r="205" customHeight="1" ht="17.25">
      <c r="A205" s="5"/>
      <c r="B205" s="5"/>
      <c r="C205" s="5"/>
      <c r="D205" s="11"/>
      <c r="E205" s="5"/>
      <c r="F205" s="5"/>
      <c r="G205" s="5"/>
      <c r="H205" s="5"/>
      <c r="I205" s="5"/>
      <c r="J205" s="5"/>
      <c r="K205" s="5"/>
      <c r="L205" s="5"/>
      <c r="M205" s="5"/>
      <c r="N205" s="1"/>
      <c r="O205" s="1"/>
      <c r="P205" s="7"/>
    </row>
    <row x14ac:dyDescent="0.25" r="206" customHeight="1" ht="17.25">
      <c r="A206" s="5"/>
      <c r="B206" s="5"/>
      <c r="C206" s="5"/>
      <c r="D206" s="11"/>
      <c r="E206" s="5"/>
      <c r="F206" s="5"/>
      <c r="G206" s="5"/>
      <c r="H206" s="5"/>
      <c r="I206" s="5"/>
      <c r="J206" s="5"/>
      <c r="K206" s="5"/>
      <c r="L206" s="5"/>
      <c r="M206" s="5"/>
      <c r="N206" s="1"/>
      <c r="O206" s="1"/>
      <c r="P206" s="7"/>
    </row>
    <row x14ac:dyDescent="0.25" r="207" customHeight="1" ht="17.25">
      <c r="A207" s="5"/>
      <c r="B207" s="5"/>
      <c r="C207" s="5"/>
      <c r="D207" s="11"/>
      <c r="E207" s="5"/>
      <c r="F207" s="5"/>
      <c r="G207" s="5"/>
      <c r="H207" s="5"/>
      <c r="I207" s="5"/>
      <c r="J207" s="5"/>
      <c r="K207" s="5"/>
      <c r="L207" s="5"/>
      <c r="M207" s="5"/>
      <c r="N207" s="1"/>
      <c r="O207" s="1"/>
      <c r="P207" s="7"/>
    </row>
    <row x14ac:dyDescent="0.25" r="208" customHeight="1" ht="17.25">
      <c r="A208" s="5"/>
      <c r="B208" s="5"/>
      <c r="C208" s="5"/>
      <c r="D208" s="11"/>
      <c r="E208" s="5"/>
      <c r="F208" s="5"/>
      <c r="G208" s="5"/>
      <c r="H208" s="5"/>
      <c r="I208" s="5"/>
      <c r="J208" s="5"/>
      <c r="K208" s="5"/>
      <c r="L208" s="5"/>
      <c r="M208" s="5"/>
      <c r="N208" s="1"/>
      <c r="O208" s="1"/>
      <c r="P208" s="7"/>
    </row>
    <row x14ac:dyDescent="0.25" r="209" customHeight="1" ht="17.25">
      <c r="A209" s="5"/>
      <c r="B209" s="5"/>
      <c r="C209" s="5"/>
      <c r="D209" s="11"/>
      <c r="E209" s="5"/>
      <c r="F209" s="5"/>
      <c r="G209" s="5"/>
      <c r="H209" s="5"/>
      <c r="I209" s="5"/>
      <c r="J209" s="5"/>
      <c r="K209" s="5"/>
      <c r="L209" s="5"/>
      <c r="M209" s="5"/>
      <c r="N209" s="1"/>
      <c r="O209" s="1"/>
      <c r="P209" s="7"/>
    </row>
    <row x14ac:dyDescent="0.25" r="210" customHeight="1" ht="17.25">
      <c r="A210" s="5"/>
      <c r="B210" s="5"/>
      <c r="C210" s="5"/>
      <c r="D210" s="11"/>
      <c r="E210" s="5"/>
      <c r="F210" s="5"/>
      <c r="G210" s="5"/>
      <c r="H210" s="5"/>
      <c r="I210" s="5"/>
      <c r="J210" s="5"/>
      <c r="K210" s="5"/>
      <c r="L210" s="5"/>
      <c r="M210" s="5"/>
      <c r="N210" s="1"/>
      <c r="O210" s="1"/>
      <c r="P210" s="7"/>
    </row>
    <row x14ac:dyDescent="0.25" r="211" customHeight="1" ht="17.25">
      <c r="A211" s="5"/>
      <c r="B211" s="5"/>
      <c r="C211" s="5"/>
      <c r="D211" s="11"/>
      <c r="E211" s="5"/>
      <c r="F211" s="5"/>
      <c r="G211" s="5"/>
      <c r="H211" s="5"/>
      <c r="I211" s="5"/>
      <c r="J211" s="5"/>
      <c r="K211" s="5"/>
      <c r="L211" s="5"/>
      <c r="M211" s="5"/>
      <c r="N211" s="1"/>
      <c r="O211" s="1"/>
      <c r="P211" s="7"/>
    </row>
    <row x14ac:dyDescent="0.25" r="212" customHeight="1" ht="17.25">
      <c r="A212" s="5"/>
      <c r="B212" s="5"/>
      <c r="C212" s="5"/>
      <c r="D212" s="11"/>
      <c r="E212" s="5"/>
      <c r="F212" s="5"/>
      <c r="G212" s="5"/>
      <c r="H212" s="5"/>
      <c r="I212" s="5"/>
      <c r="J212" s="5"/>
      <c r="K212" s="5"/>
      <c r="L212" s="5"/>
      <c r="M212" s="5"/>
      <c r="N212" s="1"/>
      <c r="O212" s="1"/>
      <c r="P212" s="7"/>
    </row>
    <row x14ac:dyDescent="0.25" r="213" customHeight="1" ht="17.25">
      <c r="A213" s="5"/>
      <c r="B213" s="5"/>
      <c r="C213" s="5"/>
      <c r="D213" s="11"/>
      <c r="E213" s="5"/>
      <c r="F213" s="5"/>
      <c r="G213" s="5"/>
      <c r="H213" s="5"/>
      <c r="I213" s="5"/>
      <c r="J213" s="5"/>
      <c r="K213" s="5"/>
      <c r="L213" s="5"/>
      <c r="M213" s="5"/>
      <c r="N213" s="1"/>
      <c r="O213" s="1"/>
      <c r="P213" s="7"/>
    </row>
    <row x14ac:dyDescent="0.25" r="214" customHeight="1" ht="17.25">
      <c r="A214" s="5"/>
      <c r="B214" s="5"/>
      <c r="C214" s="5"/>
      <c r="D214" s="11"/>
      <c r="E214" s="5"/>
      <c r="F214" s="5"/>
      <c r="G214" s="5"/>
      <c r="H214" s="5"/>
      <c r="I214" s="5"/>
      <c r="J214" s="5"/>
      <c r="K214" s="5"/>
      <c r="L214" s="5"/>
      <c r="M214" s="5"/>
      <c r="N214" s="1"/>
      <c r="O214" s="1"/>
      <c r="P214" s="7"/>
    </row>
    <row x14ac:dyDescent="0.25" r="215" customHeight="1" ht="17.25">
      <c r="A215" s="5"/>
      <c r="B215" s="5"/>
      <c r="C215" s="5"/>
      <c r="D215" s="11"/>
      <c r="E215" s="5"/>
      <c r="F215" s="5"/>
      <c r="G215" s="5"/>
      <c r="H215" s="5"/>
      <c r="I215" s="5"/>
      <c r="J215" s="5"/>
      <c r="K215" s="5"/>
      <c r="L215" s="5"/>
      <c r="M215" s="5"/>
      <c r="N215" s="1"/>
      <c r="O215" s="1"/>
      <c r="P215" s="7"/>
    </row>
    <row x14ac:dyDescent="0.25" r="216" customHeight="1" ht="17.25">
      <c r="A216" s="5"/>
      <c r="B216" s="5"/>
      <c r="C216" s="5"/>
      <c r="D216" s="11"/>
      <c r="E216" s="5"/>
      <c r="F216" s="5"/>
      <c r="G216" s="5"/>
      <c r="H216" s="5"/>
      <c r="I216" s="5"/>
      <c r="J216" s="5"/>
      <c r="K216" s="5"/>
      <c r="L216" s="5"/>
      <c r="M216" s="5"/>
      <c r="N216" s="1"/>
      <c r="O216" s="1"/>
      <c r="P216" s="7"/>
    </row>
    <row x14ac:dyDescent="0.25" r="217" customHeight="1" ht="17.25">
      <c r="A217" s="5"/>
      <c r="B217" s="5"/>
      <c r="C217" s="5"/>
      <c r="D217" s="11"/>
      <c r="E217" s="5"/>
      <c r="F217" s="5"/>
      <c r="G217" s="5"/>
      <c r="H217" s="5"/>
      <c r="I217" s="5"/>
      <c r="J217" s="5"/>
      <c r="K217" s="5"/>
      <c r="L217" s="5"/>
      <c r="M217" s="5"/>
      <c r="N217" s="1"/>
      <c r="O217" s="1"/>
      <c r="P217" s="7"/>
    </row>
    <row x14ac:dyDescent="0.25" r="218" customHeight="1" ht="17.25">
      <c r="A218" s="5"/>
      <c r="B218" s="5"/>
      <c r="C218" s="5"/>
      <c r="D218" s="11"/>
      <c r="E218" s="5"/>
      <c r="F218" s="5"/>
      <c r="G218" s="5"/>
      <c r="H218" s="5"/>
      <c r="I218" s="5"/>
      <c r="J218" s="5"/>
      <c r="K218" s="5"/>
      <c r="L218" s="5"/>
      <c r="M218" s="5"/>
      <c r="N218" s="1"/>
      <c r="O218" s="1"/>
      <c r="P218" s="7"/>
    </row>
    <row x14ac:dyDescent="0.25" r="219" customHeight="1" ht="17.25">
      <c r="A219" s="5"/>
      <c r="B219" s="5"/>
      <c r="C219" s="5"/>
      <c r="D219" s="11"/>
      <c r="E219" s="5"/>
      <c r="F219" s="5"/>
      <c r="G219" s="5"/>
      <c r="H219" s="5"/>
      <c r="I219" s="5"/>
      <c r="J219" s="5"/>
      <c r="K219" s="5"/>
      <c r="L219" s="5"/>
      <c r="M219" s="5"/>
      <c r="N219" s="1"/>
      <c r="O219" s="1"/>
      <c r="P219" s="7"/>
    </row>
    <row x14ac:dyDescent="0.25" r="220" customHeight="1" ht="17.25">
      <c r="A220" s="5"/>
      <c r="B220" s="5"/>
      <c r="C220" s="5"/>
      <c r="D220" s="11"/>
      <c r="E220" s="5"/>
      <c r="F220" s="5"/>
      <c r="G220" s="5"/>
      <c r="H220" s="5"/>
      <c r="I220" s="5"/>
      <c r="J220" s="5"/>
      <c r="K220" s="5"/>
      <c r="L220" s="5"/>
      <c r="M220" s="5"/>
      <c r="N220" s="1"/>
      <c r="O220" s="1"/>
      <c r="P220" s="7"/>
    </row>
    <row x14ac:dyDescent="0.25" r="221" customHeight="1" ht="17.25">
      <c r="A221" s="5"/>
      <c r="B221" s="5"/>
      <c r="C221" s="5"/>
      <c r="D221" s="11"/>
      <c r="E221" s="5"/>
      <c r="F221" s="5"/>
      <c r="G221" s="5"/>
      <c r="H221" s="5"/>
      <c r="I221" s="5"/>
      <c r="J221" s="5"/>
      <c r="K221" s="5"/>
      <c r="L221" s="5"/>
      <c r="M221" s="5"/>
      <c r="N221" s="1"/>
      <c r="O221" s="1"/>
      <c r="P221" s="7"/>
    </row>
    <row x14ac:dyDescent="0.25" r="222" customHeight="1" ht="17.25">
      <c r="A222" s="5"/>
      <c r="B222" s="5"/>
      <c r="C222" s="5"/>
      <c r="D222" s="11"/>
      <c r="E222" s="5"/>
      <c r="F222" s="5"/>
      <c r="G222" s="5"/>
      <c r="H222" s="5"/>
      <c r="I222" s="5"/>
      <c r="J222" s="5"/>
      <c r="K222" s="5"/>
      <c r="L222" s="5"/>
      <c r="M222" s="5"/>
      <c r="N222" s="1"/>
      <c r="O222" s="1"/>
      <c r="P222" s="7"/>
    </row>
    <row x14ac:dyDescent="0.25" r="223" customHeight="1" ht="17.25">
      <c r="A223" s="5"/>
      <c r="B223" s="5"/>
      <c r="C223" s="5"/>
      <c r="D223" s="11"/>
      <c r="E223" s="5"/>
      <c r="F223" s="5"/>
      <c r="G223" s="5"/>
      <c r="H223" s="5"/>
      <c r="I223" s="5"/>
      <c r="J223" s="5"/>
      <c r="K223" s="5"/>
      <c r="L223" s="5"/>
      <c r="M223" s="5"/>
      <c r="N223" s="1"/>
      <c r="O223" s="1"/>
      <c r="P223" s="7"/>
    </row>
    <row x14ac:dyDescent="0.25" r="224" customHeight="1" ht="17.25">
      <c r="A224" s="5"/>
      <c r="B224" s="5"/>
      <c r="C224" s="5"/>
      <c r="D224" s="11"/>
      <c r="E224" s="5"/>
      <c r="F224" s="5"/>
      <c r="G224" s="5"/>
      <c r="H224" s="5"/>
      <c r="I224" s="5"/>
      <c r="J224" s="5"/>
      <c r="K224" s="5"/>
      <c r="L224" s="5"/>
      <c r="M224" s="5"/>
      <c r="N224" s="1"/>
      <c r="O224" s="1"/>
      <c r="P224" s="7"/>
    </row>
    <row x14ac:dyDescent="0.25" r="225" customHeight="1" ht="17.25">
      <c r="A225" s="5"/>
      <c r="B225" s="5"/>
      <c r="C225" s="5"/>
      <c r="D225" s="11"/>
      <c r="E225" s="5"/>
      <c r="F225" s="5"/>
      <c r="G225" s="5"/>
      <c r="H225" s="5"/>
      <c r="I225" s="5"/>
      <c r="J225" s="5"/>
      <c r="K225" s="5"/>
      <c r="L225" s="5"/>
      <c r="M225" s="5"/>
      <c r="N225" s="1"/>
      <c r="O225" s="1"/>
      <c r="P225" s="7"/>
    </row>
    <row x14ac:dyDescent="0.25" r="226" customHeight="1" ht="17.25">
      <c r="A226" s="5"/>
      <c r="B226" s="5"/>
      <c r="C226" s="5"/>
      <c r="D226" s="11"/>
      <c r="E226" s="5"/>
      <c r="F226" s="5"/>
      <c r="G226" s="5"/>
      <c r="H226" s="5"/>
      <c r="I226" s="5"/>
      <c r="J226" s="5"/>
      <c r="K226" s="5"/>
      <c r="L226" s="5"/>
      <c r="M226" s="5"/>
      <c r="N226" s="1"/>
      <c r="O226" s="1"/>
      <c r="P226" s="7"/>
    </row>
    <row x14ac:dyDescent="0.25" r="227" customHeight="1" ht="17.25">
      <c r="A227" s="5"/>
      <c r="B227" s="5"/>
      <c r="C227" s="5"/>
      <c r="D227" s="11"/>
      <c r="E227" s="5"/>
      <c r="F227" s="5"/>
      <c r="G227" s="5"/>
      <c r="H227" s="5"/>
      <c r="I227" s="5"/>
      <c r="J227" s="5"/>
      <c r="K227" s="5"/>
      <c r="L227" s="5"/>
      <c r="M227" s="5"/>
      <c r="N227" s="1"/>
      <c r="O227" s="1"/>
      <c r="P227" s="7"/>
    </row>
    <row x14ac:dyDescent="0.25" r="228" customHeight="1" ht="17.25">
      <c r="A228" s="5"/>
      <c r="B228" s="5"/>
      <c r="C228" s="5"/>
      <c r="D228" s="11"/>
      <c r="E228" s="5"/>
      <c r="F228" s="5"/>
      <c r="G228" s="5"/>
      <c r="H228" s="5"/>
      <c r="I228" s="5"/>
      <c r="J228" s="5"/>
      <c r="K228" s="5"/>
      <c r="L228" s="5"/>
      <c r="M228" s="5"/>
      <c r="N228" s="1"/>
      <c r="O228" s="1"/>
      <c r="P228" s="7"/>
    </row>
    <row x14ac:dyDescent="0.25" r="229" customHeight="1" ht="17.25">
      <c r="A229" s="5"/>
      <c r="B229" s="5"/>
      <c r="C229" s="5"/>
      <c r="D229" s="11"/>
      <c r="E229" s="5"/>
      <c r="F229" s="5"/>
      <c r="G229" s="5"/>
      <c r="H229" s="5"/>
      <c r="I229" s="5"/>
      <c r="J229" s="5"/>
      <c r="K229" s="5"/>
      <c r="L229" s="5"/>
      <c r="M229" s="5"/>
      <c r="N229" s="1"/>
      <c r="O229" s="1"/>
      <c r="P229" s="7"/>
    </row>
    <row x14ac:dyDescent="0.25" r="230" customHeight="1" ht="17.25">
      <c r="A230" s="5"/>
      <c r="B230" s="5"/>
      <c r="C230" s="5"/>
      <c r="D230" s="11"/>
      <c r="E230" s="5"/>
      <c r="F230" s="5"/>
      <c r="G230" s="5"/>
      <c r="H230" s="5"/>
      <c r="I230" s="5"/>
      <c r="J230" s="5"/>
      <c r="K230" s="5"/>
      <c r="L230" s="5"/>
      <c r="M230" s="5"/>
      <c r="N230" s="1"/>
      <c r="O230" s="1"/>
      <c r="P230" s="7"/>
    </row>
    <row x14ac:dyDescent="0.25" r="231" customHeight="1" ht="17.25">
      <c r="A231" s="5"/>
      <c r="B231" s="5"/>
      <c r="C231" s="5"/>
      <c r="D231" s="11"/>
      <c r="E231" s="5"/>
      <c r="F231" s="5"/>
      <c r="G231" s="5"/>
      <c r="H231" s="5"/>
      <c r="I231" s="5"/>
      <c r="J231" s="5"/>
      <c r="K231" s="5"/>
      <c r="L231" s="5"/>
      <c r="M231" s="5"/>
      <c r="N231" s="1"/>
      <c r="O231" s="1"/>
      <c r="P231" s="7"/>
    </row>
    <row x14ac:dyDescent="0.25" r="232" customHeight="1" ht="17.25">
      <c r="A232" s="5"/>
      <c r="B232" s="5"/>
      <c r="C232" s="5"/>
      <c r="D232" s="11"/>
      <c r="E232" s="5"/>
      <c r="F232" s="5"/>
      <c r="G232" s="5"/>
      <c r="H232" s="5"/>
      <c r="I232" s="5"/>
      <c r="J232" s="5"/>
      <c r="K232" s="5"/>
      <c r="L232" s="5"/>
      <c r="M232" s="5"/>
      <c r="N232" s="1"/>
      <c r="O232" s="1"/>
      <c r="P232" s="7"/>
    </row>
    <row x14ac:dyDescent="0.25" r="233" customHeight="1" ht="17.25">
      <c r="A233" s="5"/>
      <c r="B233" s="5"/>
      <c r="C233" s="5"/>
      <c r="D233" s="11"/>
      <c r="E233" s="5"/>
      <c r="F233" s="5"/>
      <c r="G233" s="5"/>
      <c r="H233" s="5"/>
      <c r="I233" s="5"/>
      <c r="J233" s="5"/>
      <c r="K233" s="5"/>
      <c r="L233" s="5"/>
      <c r="M233" s="5"/>
      <c r="N233" s="1"/>
      <c r="O233" s="1"/>
      <c r="P233" s="7"/>
    </row>
    <row x14ac:dyDescent="0.25" r="234" customHeight="1" ht="17.25">
      <c r="A234" s="5"/>
      <c r="B234" s="5"/>
      <c r="C234" s="5"/>
      <c r="D234" s="11"/>
      <c r="E234" s="5"/>
      <c r="F234" s="5"/>
      <c r="G234" s="5"/>
      <c r="H234" s="5"/>
      <c r="I234" s="5"/>
      <c r="J234" s="5"/>
      <c r="K234" s="5"/>
      <c r="L234" s="5"/>
      <c r="M234" s="5"/>
      <c r="N234" s="1"/>
      <c r="O234" s="1"/>
      <c r="P234" s="7"/>
    </row>
    <row x14ac:dyDescent="0.25" r="235" customHeight="1" ht="17.25">
      <c r="A235" s="5"/>
      <c r="B235" s="5"/>
      <c r="C235" s="5"/>
      <c r="D235" s="11"/>
      <c r="E235" s="5"/>
      <c r="F235" s="5"/>
      <c r="G235" s="5"/>
      <c r="H235" s="5"/>
      <c r="I235" s="5"/>
      <c r="J235" s="5"/>
      <c r="K235" s="5"/>
      <c r="L235" s="5"/>
      <c r="M235" s="5"/>
      <c r="N235" s="1"/>
      <c r="O235" s="1"/>
      <c r="P235" s="7"/>
    </row>
    <row x14ac:dyDescent="0.25" r="236" customHeight="1" ht="17.25">
      <c r="A236" s="5"/>
      <c r="B236" s="5"/>
      <c r="C236" s="5"/>
      <c r="D236" s="11"/>
      <c r="E236" s="5"/>
      <c r="F236" s="5"/>
      <c r="G236" s="5"/>
      <c r="H236" s="5"/>
      <c r="I236" s="5"/>
      <c r="J236" s="5"/>
      <c r="K236" s="5"/>
      <c r="L236" s="5"/>
      <c r="M236" s="5"/>
      <c r="N236" s="1"/>
      <c r="O236" s="1"/>
      <c r="P236" s="7"/>
    </row>
    <row x14ac:dyDescent="0.25" r="237" customHeight="1" ht="17.25">
      <c r="A237" s="5"/>
      <c r="B237" s="5"/>
      <c r="C237" s="5"/>
      <c r="D237" s="11"/>
      <c r="E237" s="5"/>
      <c r="F237" s="5"/>
      <c r="G237" s="5"/>
      <c r="H237" s="5"/>
      <c r="I237" s="5"/>
      <c r="J237" s="5"/>
      <c r="K237" s="5"/>
      <c r="L237" s="5"/>
      <c r="M237" s="5"/>
      <c r="N237" s="1"/>
      <c r="O237" s="1"/>
      <c r="P237" s="7"/>
    </row>
    <row x14ac:dyDescent="0.25" r="238" customHeight="1" ht="17.25">
      <c r="A238" s="5"/>
      <c r="B238" s="5"/>
      <c r="C238" s="5"/>
      <c r="D238" s="11"/>
      <c r="E238" s="5"/>
      <c r="F238" s="5"/>
      <c r="G238" s="5"/>
      <c r="H238" s="5"/>
      <c r="I238" s="5"/>
      <c r="J238" s="5"/>
      <c r="K238" s="5"/>
      <c r="L238" s="5"/>
      <c r="M238" s="5"/>
      <c r="N238" s="1"/>
      <c r="O238" s="1"/>
      <c r="P238" s="7"/>
    </row>
    <row x14ac:dyDescent="0.25" r="239" customHeight="1" ht="17.25">
      <c r="A239" s="5"/>
      <c r="B239" s="5"/>
      <c r="C239" s="5"/>
      <c r="D239" s="11"/>
      <c r="E239" s="5"/>
      <c r="F239" s="5"/>
      <c r="G239" s="5"/>
      <c r="H239" s="5"/>
      <c r="I239" s="5"/>
      <c r="J239" s="5"/>
      <c r="K239" s="5"/>
      <c r="L239" s="5"/>
      <c r="M239" s="5"/>
      <c r="N239" s="1"/>
      <c r="O239" s="1"/>
      <c r="P239" s="7"/>
    </row>
    <row x14ac:dyDescent="0.25" r="240" customHeight="1" ht="17.25">
      <c r="A240" s="5"/>
      <c r="B240" s="5"/>
      <c r="C240" s="5"/>
      <c r="D240" s="11"/>
      <c r="E240" s="5"/>
      <c r="F240" s="5"/>
      <c r="G240" s="5"/>
      <c r="H240" s="5"/>
      <c r="I240" s="5"/>
      <c r="J240" s="5"/>
      <c r="K240" s="5"/>
      <c r="L240" s="5"/>
      <c r="M240" s="5"/>
      <c r="N240" s="1"/>
      <c r="O240" s="1"/>
      <c r="P240" s="7"/>
    </row>
    <row x14ac:dyDescent="0.25" r="241" customHeight="1" ht="17.25">
      <c r="A241" s="5"/>
      <c r="B241" s="5"/>
      <c r="C241" s="5"/>
      <c r="D241" s="11"/>
      <c r="E241" s="5"/>
      <c r="F241" s="5"/>
      <c r="G241" s="5"/>
      <c r="H241" s="5"/>
      <c r="I241" s="5"/>
      <c r="J241" s="5"/>
      <c r="K241" s="5"/>
      <c r="L241" s="5"/>
      <c r="M241" s="5"/>
      <c r="N241" s="1"/>
      <c r="O241" s="1"/>
      <c r="P241" s="7"/>
    </row>
    <row x14ac:dyDescent="0.25" r="242" customHeight="1" ht="17.25">
      <c r="A242" s="5"/>
      <c r="B242" s="5"/>
      <c r="C242" s="5"/>
      <c r="D242" s="11"/>
      <c r="E242" s="5"/>
      <c r="F242" s="5"/>
      <c r="G242" s="5"/>
      <c r="H242" s="5"/>
      <c r="I242" s="5"/>
      <c r="J242" s="5"/>
      <c r="K242" s="5"/>
      <c r="L242" s="5"/>
      <c r="M242" s="5"/>
      <c r="N242" s="1"/>
      <c r="O242" s="1"/>
      <c r="P242" s="7"/>
    </row>
    <row x14ac:dyDescent="0.25" r="243" customHeight="1" ht="17.25">
      <c r="A243" s="5"/>
      <c r="B243" s="5"/>
      <c r="C243" s="5"/>
      <c r="D243" s="11"/>
      <c r="E243" s="5"/>
      <c r="F243" s="5"/>
      <c r="G243" s="5"/>
      <c r="H243" s="5"/>
      <c r="I243" s="5"/>
      <c r="J243" s="5"/>
      <c r="K243" s="5"/>
      <c r="L243" s="5"/>
      <c r="M243" s="5"/>
      <c r="N243" s="1"/>
      <c r="O243" s="1"/>
      <c r="P243" s="7"/>
    </row>
    <row x14ac:dyDescent="0.25" r="244" customHeight="1" ht="17.25">
      <c r="A244" s="5"/>
      <c r="B244" s="5"/>
      <c r="C244" s="5"/>
      <c r="D244" s="11"/>
      <c r="E244" s="5"/>
      <c r="F244" s="5"/>
      <c r="G244" s="5"/>
      <c r="H244" s="5"/>
      <c r="I244" s="5"/>
      <c r="J244" s="5"/>
      <c r="K244" s="5"/>
      <c r="L244" s="5"/>
      <c r="M244" s="5"/>
      <c r="N244" s="1"/>
      <c r="O244" s="1"/>
      <c r="P244" s="7"/>
    </row>
    <row x14ac:dyDescent="0.25" r="245" customHeight="1" ht="17.25">
      <c r="A245" s="5"/>
      <c r="B245" s="5"/>
      <c r="C245" s="5"/>
      <c r="D245" s="11"/>
      <c r="E245" s="5"/>
      <c r="F245" s="5"/>
      <c r="G245" s="5"/>
      <c r="H245" s="5"/>
      <c r="I245" s="5"/>
      <c r="J245" s="5"/>
      <c r="K245" s="5"/>
      <c r="L245" s="5"/>
      <c r="M245" s="5"/>
      <c r="N245" s="1"/>
      <c r="O245" s="1"/>
      <c r="P245" s="7"/>
    </row>
    <row x14ac:dyDescent="0.25" r="246" customHeight="1" ht="17.25">
      <c r="A246" s="5"/>
      <c r="B246" s="5"/>
      <c r="C246" s="5"/>
      <c r="D246" s="11"/>
      <c r="E246" s="5"/>
      <c r="F246" s="5"/>
      <c r="G246" s="5"/>
      <c r="H246" s="5"/>
      <c r="I246" s="5"/>
      <c r="J246" s="5"/>
      <c r="K246" s="5"/>
      <c r="L246" s="5"/>
      <c r="M246" s="5"/>
      <c r="N246" s="1"/>
      <c r="O246" s="1"/>
      <c r="P246" s="7"/>
    </row>
    <row x14ac:dyDescent="0.25" r="247" customHeight="1" ht="17.25">
      <c r="A247" s="5"/>
      <c r="B247" s="5"/>
      <c r="C247" s="5"/>
      <c r="D247" s="11"/>
      <c r="E247" s="5"/>
      <c r="F247" s="5"/>
      <c r="G247" s="5"/>
      <c r="H247" s="5"/>
      <c r="I247" s="5"/>
      <c r="J247" s="5"/>
      <c r="K247" s="5"/>
      <c r="L247" s="5"/>
      <c r="M247" s="5"/>
      <c r="N247" s="1"/>
      <c r="O247" s="1"/>
      <c r="P247" s="7"/>
    </row>
    <row x14ac:dyDescent="0.25" r="248" customHeight="1" ht="17.25">
      <c r="A248" s="5"/>
      <c r="B248" s="5"/>
      <c r="C248" s="5"/>
      <c r="D248" s="11"/>
      <c r="E248" s="5"/>
      <c r="F248" s="5"/>
      <c r="G248" s="5"/>
      <c r="H248" s="5"/>
      <c r="I248" s="5"/>
      <c r="J248" s="5"/>
      <c r="K248" s="5"/>
      <c r="L248" s="5"/>
      <c r="M248" s="5"/>
      <c r="N248" s="1"/>
      <c r="O248" s="1"/>
      <c r="P248" s="7"/>
    </row>
    <row x14ac:dyDescent="0.25" r="249" customHeight="1" ht="17.25">
      <c r="A249" s="5"/>
      <c r="B249" s="5"/>
      <c r="C249" s="5"/>
      <c r="D249" s="11"/>
      <c r="E249" s="5"/>
      <c r="F249" s="5"/>
      <c r="G249" s="5"/>
      <c r="H249" s="5"/>
      <c r="I249" s="5"/>
      <c r="J249" s="5"/>
      <c r="K249" s="5"/>
      <c r="L249" s="5"/>
      <c r="M249" s="5"/>
      <c r="N249" s="1"/>
      <c r="O249" s="1"/>
      <c r="P249" s="7"/>
    </row>
    <row x14ac:dyDescent="0.25" r="250" customHeight="1" ht="17.25">
      <c r="A250" s="5"/>
      <c r="B250" s="5"/>
      <c r="C250" s="5"/>
      <c r="D250" s="11"/>
      <c r="E250" s="5"/>
      <c r="F250" s="5"/>
      <c r="G250" s="5"/>
      <c r="H250" s="5"/>
      <c r="I250" s="5"/>
      <c r="J250" s="5"/>
      <c r="K250" s="5"/>
      <c r="L250" s="5"/>
      <c r="M250" s="5"/>
      <c r="N250" s="1"/>
      <c r="O250" s="1"/>
      <c r="P250" s="7"/>
    </row>
    <row x14ac:dyDescent="0.25" r="251" customHeight="1" ht="17.25">
      <c r="A251" s="5"/>
      <c r="B251" s="5"/>
      <c r="C251" s="5"/>
      <c r="D251" s="11"/>
      <c r="E251" s="5"/>
      <c r="F251" s="5"/>
      <c r="G251" s="5"/>
      <c r="H251" s="5"/>
      <c r="I251" s="5"/>
      <c r="J251" s="5"/>
      <c r="K251" s="5"/>
      <c r="L251" s="5"/>
      <c r="M251" s="5"/>
      <c r="N251" s="1"/>
      <c r="O251" s="1"/>
      <c r="P251" s="7"/>
    </row>
    <row x14ac:dyDescent="0.25" r="252" customHeight="1" ht="17.25">
      <c r="A252" s="5"/>
      <c r="B252" s="5"/>
      <c r="C252" s="5"/>
      <c r="D252" s="11"/>
      <c r="E252" s="5"/>
      <c r="F252" s="5"/>
      <c r="G252" s="5"/>
      <c r="H252" s="5"/>
      <c r="I252" s="5"/>
      <c r="J252" s="5"/>
      <c r="K252" s="5"/>
      <c r="L252" s="5"/>
      <c r="M252" s="5"/>
      <c r="N252" s="1"/>
      <c r="O252" s="1"/>
      <c r="P252" s="7"/>
    </row>
    <row x14ac:dyDescent="0.25" r="253" customHeight="1" ht="17.25">
      <c r="A253" s="5"/>
      <c r="B253" s="5"/>
      <c r="C253" s="5"/>
      <c r="D253" s="11"/>
      <c r="E253" s="5"/>
      <c r="F253" s="5"/>
      <c r="G253" s="5"/>
      <c r="H253" s="5"/>
      <c r="I253" s="5"/>
      <c r="J253" s="5"/>
      <c r="K253" s="5"/>
      <c r="L253" s="5"/>
      <c r="M253" s="5"/>
      <c r="N253" s="1"/>
      <c r="O253" s="1"/>
      <c r="P253" s="7"/>
    </row>
    <row x14ac:dyDescent="0.25" r="254" customHeight="1" ht="17.25">
      <c r="A254" s="5"/>
      <c r="B254" s="5"/>
      <c r="C254" s="5"/>
      <c r="D254" s="11"/>
      <c r="E254" s="5"/>
      <c r="F254" s="5"/>
      <c r="G254" s="5"/>
      <c r="H254" s="5"/>
      <c r="I254" s="5"/>
      <c r="J254" s="5"/>
      <c r="K254" s="5"/>
      <c r="L254" s="5"/>
      <c r="M254" s="5"/>
      <c r="N254" s="1"/>
      <c r="O254" s="1"/>
      <c r="P254" s="7"/>
    </row>
    <row x14ac:dyDescent="0.25" r="255" customHeight="1" ht="17.25">
      <c r="A255" s="5"/>
      <c r="B255" s="5"/>
      <c r="C255" s="5"/>
      <c r="D255" s="11"/>
      <c r="E255" s="5"/>
      <c r="F255" s="5"/>
      <c r="G255" s="5"/>
      <c r="H255" s="5"/>
      <c r="I255" s="5"/>
      <c r="J255" s="5"/>
      <c r="K255" s="5"/>
      <c r="L255" s="5"/>
      <c r="M255" s="5"/>
      <c r="N255" s="1"/>
      <c r="O255" s="1"/>
      <c r="P255" s="7"/>
    </row>
    <row x14ac:dyDescent="0.25" r="256" customHeight="1" ht="17.25">
      <c r="A256" s="5"/>
      <c r="B256" s="5"/>
      <c r="C256" s="5"/>
      <c r="D256" s="11"/>
      <c r="E256" s="5"/>
      <c r="F256" s="5"/>
      <c r="G256" s="5"/>
      <c r="H256" s="5"/>
      <c r="I256" s="5"/>
      <c r="J256" s="5"/>
      <c r="K256" s="5"/>
      <c r="L256" s="5"/>
      <c r="M256" s="5"/>
      <c r="N256" s="1"/>
      <c r="O256" s="1"/>
      <c r="P256" s="7"/>
    </row>
    <row x14ac:dyDescent="0.25" r="257" customHeight="1" ht="17.25">
      <c r="A257" s="5"/>
      <c r="B257" s="5"/>
      <c r="C257" s="5"/>
      <c r="D257" s="11"/>
      <c r="E257" s="5"/>
      <c r="F257" s="5"/>
      <c r="G257" s="5"/>
      <c r="H257" s="5"/>
      <c r="I257" s="5"/>
      <c r="J257" s="5"/>
      <c r="K257" s="5"/>
      <c r="L257" s="5"/>
      <c r="M257" s="5"/>
      <c r="N257" s="1"/>
      <c r="O257" s="1"/>
      <c r="P257" s="7"/>
    </row>
    <row x14ac:dyDescent="0.25" r="258" customHeight="1" ht="17.25">
      <c r="A258" s="5"/>
      <c r="B258" s="5"/>
      <c r="C258" s="5"/>
      <c r="D258" s="11"/>
      <c r="E258" s="5"/>
      <c r="F258" s="5"/>
      <c r="G258" s="5"/>
      <c r="H258" s="5"/>
      <c r="I258" s="5"/>
      <c r="J258" s="5"/>
      <c r="K258" s="5"/>
      <c r="L258" s="5"/>
      <c r="M258" s="5"/>
      <c r="N258" s="1"/>
      <c r="O258" s="1"/>
      <c r="P258" s="7"/>
    </row>
    <row x14ac:dyDescent="0.25" r="259" customHeight="1" ht="17.25">
      <c r="A259" s="5"/>
      <c r="B259" s="5"/>
      <c r="C259" s="5"/>
      <c r="D259" s="11"/>
      <c r="E259" s="5"/>
      <c r="F259" s="5"/>
      <c r="G259" s="5"/>
      <c r="H259" s="5"/>
      <c r="I259" s="5"/>
      <c r="J259" s="5"/>
      <c r="K259" s="5"/>
      <c r="L259" s="5"/>
      <c r="M259" s="5"/>
      <c r="N259" s="1"/>
      <c r="O259" s="1"/>
      <c r="P259" s="7"/>
    </row>
    <row x14ac:dyDescent="0.25" r="260" customHeight="1" ht="17.25">
      <c r="A260" s="5"/>
      <c r="B260" s="5"/>
      <c r="C260" s="5"/>
      <c r="D260" s="11"/>
      <c r="E260" s="5"/>
      <c r="F260" s="5"/>
      <c r="G260" s="5"/>
      <c r="H260" s="5"/>
      <c r="I260" s="5"/>
      <c r="J260" s="5"/>
      <c r="K260" s="5"/>
      <c r="L260" s="5"/>
      <c r="M260" s="5"/>
      <c r="N260" s="1"/>
      <c r="O260" s="1"/>
      <c r="P260" s="7"/>
    </row>
    <row x14ac:dyDescent="0.25" r="261" customHeight="1" ht="17.25">
      <c r="A261" s="5"/>
      <c r="B261" s="5"/>
      <c r="C261" s="5"/>
      <c r="D261" s="11"/>
      <c r="E261" s="5"/>
      <c r="F261" s="5"/>
      <c r="G261" s="5"/>
      <c r="H261" s="5"/>
      <c r="I261" s="5"/>
      <c r="J261" s="5"/>
      <c r="K261" s="5"/>
      <c r="L261" s="5"/>
      <c r="M261" s="5"/>
      <c r="N261" s="1"/>
      <c r="O261" s="1"/>
      <c r="P261" s="7"/>
    </row>
    <row x14ac:dyDescent="0.25" r="262" customHeight="1" ht="17.25">
      <c r="A262" s="5"/>
      <c r="B262" s="5"/>
      <c r="C262" s="5"/>
      <c r="D262" s="11"/>
      <c r="E262" s="5"/>
      <c r="F262" s="5"/>
      <c r="G262" s="5"/>
      <c r="H262" s="5"/>
      <c r="I262" s="5"/>
      <c r="J262" s="5"/>
      <c r="K262" s="5"/>
      <c r="L262" s="5"/>
      <c r="M262" s="5"/>
      <c r="N262" s="1"/>
      <c r="O262" s="1"/>
      <c r="P262" s="7"/>
    </row>
    <row x14ac:dyDescent="0.25" r="263" customHeight="1" ht="17.25">
      <c r="A263" s="5"/>
      <c r="B263" s="5"/>
      <c r="C263" s="5"/>
      <c r="D263" s="11"/>
      <c r="E263" s="5"/>
      <c r="F263" s="5"/>
      <c r="G263" s="5"/>
      <c r="H263" s="5"/>
      <c r="I263" s="5"/>
      <c r="J263" s="5"/>
      <c r="K263" s="5"/>
      <c r="L263" s="5"/>
      <c r="M263" s="5"/>
      <c r="N263" s="1"/>
      <c r="O263" s="1"/>
      <c r="P263" s="7"/>
    </row>
    <row x14ac:dyDescent="0.25" r="264" customHeight="1" ht="17.25">
      <c r="A264" s="5"/>
      <c r="B264" s="5"/>
      <c r="C264" s="5"/>
      <c r="D264" s="11"/>
      <c r="E264" s="5"/>
      <c r="F264" s="5"/>
      <c r="G264" s="5"/>
      <c r="H264" s="5"/>
      <c r="I264" s="5"/>
      <c r="J264" s="5"/>
      <c r="K264" s="5"/>
      <c r="L264" s="5"/>
      <c r="M264" s="5"/>
      <c r="N264" s="1"/>
      <c r="O264" s="1"/>
      <c r="P264" s="7"/>
    </row>
    <row x14ac:dyDescent="0.25" r="265" customHeight="1" ht="17.25">
      <c r="A265" s="5"/>
      <c r="B265" s="5"/>
      <c r="C265" s="5"/>
      <c r="D265" s="11"/>
      <c r="E265" s="5"/>
      <c r="F265" s="5"/>
      <c r="G265" s="5"/>
      <c r="H265" s="5"/>
      <c r="I265" s="5"/>
      <c r="J265" s="5"/>
      <c r="K265" s="5"/>
      <c r="L265" s="5"/>
      <c r="M265" s="5"/>
      <c r="N265" s="1"/>
      <c r="O265" s="1"/>
      <c r="P265" s="7"/>
    </row>
    <row x14ac:dyDescent="0.25" r="266" customHeight="1" ht="17.25">
      <c r="A266" s="5"/>
      <c r="B266" s="5"/>
      <c r="C266" s="5"/>
      <c r="D266" s="11"/>
      <c r="E266" s="5"/>
      <c r="F266" s="5"/>
      <c r="G266" s="5"/>
      <c r="H266" s="5"/>
      <c r="I266" s="5"/>
      <c r="J266" s="5"/>
      <c r="K266" s="5"/>
      <c r="L266" s="5"/>
      <c r="M266" s="5"/>
      <c r="N266" s="1"/>
      <c r="O266" s="1"/>
      <c r="P266" s="7"/>
    </row>
    <row x14ac:dyDescent="0.25" r="267" customHeight="1" ht="17.25">
      <c r="A267" s="5"/>
      <c r="B267" s="5"/>
      <c r="C267" s="5"/>
      <c r="D267" s="11"/>
      <c r="E267" s="5"/>
      <c r="F267" s="5"/>
      <c r="G267" s="5"/>
      <c r="H267" s="5"/>
      <c r="I267" s="5"/>
      <c r="J267" s="5"/>
      <c r="K267" s="5"/>
      <c r="L267" s="5"/>
      <c r="M267" s="5"/>
      <c r="N267" s="1"/>
      <c r="O267" s="1"/>
      <c r="P267" s="7"/>
    </row>
    <row x14ac:dyDescent="0.25" r="268" customHeight="1" ht="17.25">
      <c r="A268" s="5"/>
      <c r="B268" s="5"/>
      <c r="C268" s="5"/>
      <c r="D268" s="11"/>
      <c r="E268" s="5"/>
      <c r="F268" s="5"/>
      <c r="G268" s="5"/>
      <c r="H268" s="5"/>
      <c r="I268" s="5"/>
      <c r="J268" s="5"/>
      <c r="K268" s="5"/>
      <c r="L268" s="5"/>
      <c r="M268" s="5"/>
      <c r="N268" s="1"/>
      <c r="O268" s="1"/>
      <c r="P268" s="7"/>
    </row>
    <row x14ac:dyDescent="0.25" r="269" customHeight="1" ht="17.25">
      <c r="A269" s="5"/>
      <c r="B269" s="5"/>
      <c r="C269" s="5"/>
      <c r="D269" s="11"/>
      <c r="E269" s="5"/>
      <c r="F269" s="5"/>
      <c r="G269" s="5"/>
      <c r="H269" s="5"/>
      <c r="I269" s="5"/>
      <c r="J269" s="5"/>
      <c r="K269" s="5"/>
      <c r="L269" s="5"/>
      <c r="M269" s="5"/>
      <c r="N269" s="1"/>
      <c r="O269" s="1"/>
      <c r="P269" s="7"/>
    </row>
    <row x14ac:dyDescent="0.25" r="270" customHeight="1" ht="17.25">
      <c r="A270" s="5"/>
      <c r="B270" s="5"/>
      <c r="C270" s="5"/>
      <c r="D270" s="11"/>
      <c r="E270" s="5"/>
      <c r="F270" s="5"/>
      <c r="G270" s="5"/>
      <c r="H270" s="5"/>
      <c r="I270" s="5"/>
      <c r="J270" s="5"/>
      <c r="K270" s="5"/>
      <c r="L270" s="5"/>
      <c r="M270" s="5"/>
      <c r="N270" s="1"/>
      <c r="O270" s="1"/>
      <c r="P270" s="7"/>
    </row>
    <row x14ac:dyDescent="0.25" r="271" customHeight="1" ht="17.25">
      <c r="A271" s="5"/>
      <c r="B271" s="5"/>
      <c r="C271" s="5"/>
      <c r="D271" s="11"/>
      <c r="E271" s="5"/>
      <c r="F271" s="5"/>
      <c r="G271" s="5"/>
      <c r="H271" s="5"/>
      <c r="I271" s="5"/>
      <c r="J271" s="5"/>
      <c r="K271" s="5"/>
      <c r="L271" s="5"/>
      <c r="M271" s="5"/>
      <c r="N271" s="1"/>
      <c r="O271" s="1"/>
      <c r="P271" s="7"/>
    </row>
    <row x14ac:dyDescent="0.25" r="272" customHeight="1" ht="17.25">
      <c r="A272" s="5"/>
      <c r="B272" s="5"/>
      <c r="C272" s="5"/>
      <c r="D272" s="11"/>
      <c r="E272" s="5"/>
      <c r="F272" s="5"/>
      <c r="G272" s="5"/>
      <c r="H272" s="5"/>
      <c r="I272" s="5"/>
      <c r="J272" s="5"/>
      <c r="K272" s="5"/>
      <c r="L272" s="5"/>
      <c r="M272" s="5"/>
      <c r="N272" s="1"/>
      <c r="O272" s="1"/>
      <c r="P272" s="7"/>
    </row>
    <row x14ac:dyDescent="0.25" r="273" customHeight="1" ht="17.25">
      <c r="A273" s="5"/>
      <c r="B273" s="5"/>
      <c r="C273" s="5"/>
      <c r="D273" s="11"/>
      <c r="E273" s="5"/>
      <c r="F273" s="5"/>
      <c r="G273" s="5"/>
      <c r="H273" s="5"/>
      <c r="I273" s="5"/>
      <c r="J273" s="5"/>
      <c r="K273" s="5"/>
      <c r="L273" s="5"/>
      <c r="M273" s="5"/>
      <c r="N273" s="1"/>
      <c r="O273" s="1"/>
      <c r="P273" s="7"/>
    </row>
    <row x14ac:dyDescent="0.25" r="274" customHeight="1" ht="17.25">
      <c r="A274" s="5"/>
      <c r="B274" s="5"/>
      <c r="C274" s="5"/>
      <c r="D274" s="11"/>
      <c r="E274" s="5"/>
      <c r="F274" s="5"/>
      <c r="G274" s="5"/>
      <c r="H274" s="5"/>
      <c r="I274" s="5"/>
      <c r="J274" s="5"/>
      <c r="K274" s="5"/>
      <c r="L274" s="5"/>
      <c r="M274" s="5"/>
      <c r="N274" s="1"/>
      <c r="O274" s="1"/>
      <c r="P274" s="7"/>
    </row>
    <row x14ac:dyDescent="0.25" r="275" customHeight="1" ht="17.25">
      <c r="A275" s="5"/>
      <c r="B275" s="5"/>
      <c r="C275" s="5"/>
      <c r="D275" s="11"/>
      <c r="E275" s="5"/>
      <c r="F275" s="5"/>
      <c r="G275" s="5"/>
      <c r="H275" s="5"/>
      <c r="I275" s="5"/>
      <c r="J275" s="5"/>
      <c r="K275" s="5"/>
      <c r="L275" s="5"/>
      <c r="M275" s="5"/>
      <c r="N275" s="1"/>
      <c r="O275" s="1"/>
      <c r="P275" s="7"/>
    </row>
    <row x14ac:dyDescent="0.25" r="276" customHeight="1" ht="17.25">
      <c r="A276" s="5"/>
      <c r="B276" s="5"/>
      <c r="C276" s="5"/>
      <c r="D276" s="11"/>
      <c r="E276" s="5"/>
      <c r="F276" s="5"/>
      <c r="G276" s="5"/>
      <c r="H276" s="5"/>
      <c r="I276" s="5"/>
      <c r="J276" s="5"/>
      <c r="K276" s="5"/>
      <c r="L276" s="5"/>
      <c r="M276" s="5"/>
      <c r="N276" s="1"/>
      <c r="O276" s="1"/>
      <c r="P276" s="7"/>
    </row>
    <row x14ac:dyDescent="0.25" r="277" customHeight="1" ht="17.25">
      <c r="A277" s="5"/>
      <c r="B277" s="5"/>
      <c r="C277" s="5"/>
      <c r="D277" s="11"/>
      <c r="E277" s="5"/>
      <c r="F277" s="5"/>
      <c r="G277" s="5"/>
      <c r="H277" s="5"/>
      <c r="I277" s="5"/>
      <c r="J277" s="5"/>
      <c r="K277" s="5"/>
      <c r="L277" s="5"/>
      <c r="M277" s="5"/>
      <c r="N277" s="1"/>
      <c r="O277" s="1"/>
      <c r="P277" s="7"/>
    </row>
    <row x14ac:dyDescent="0.25" r="278" customHeight="1" ht="17.25">
      <c r="A278" s="5"/>
      <c r="B278" s="5"/>
      <c r="C278" s="5"/>
      <c r="D278" s="11"/>
      <c r="E278" s="5"/>
      <c r="F278" s="5"/>
      <c r="G278" s="5"/>
      <c r="H278" s="5"/>
      <c r="I278" s="5"/>
      <c r="J278" s="5"/>
      <c r="K278" s="5"/>
      <c r="L278" s="5"/>
      <c r="M278" s="5"/>
      <c r="N278" s="1"/>
      <c r="O278" s="1"/>
      <c r="P278" s="7"/>
    </row>
    <row x14ac:dyDescent="0.25" r="279" customHeight="1" ht="17.25">
      <c r="A279" s="5"/>
      <c r="B279" s="5"/>
      <c r="C279" s="5"/>
      <c r="D279" s="11"/>
      <c r="E279" s="5"/>
      <c r="F279" s="5"/>
      <c r="G279" s="5"/>
      <c r="H279" s="5"/>
      <c r="I279" s="5"/>
      <c r="J279" s="5"/>
      <c r="K279" s="5"/>
      <c r="L279" s="5"/>
      <c r="M279" s="5"/>
      <c r="N279" s="1"/>
      <c r="O279" s="1"/>
      <c r="P279" s="7"/>
    </row>
    <row x14ac:dyDescent="0.25" r="280" customHeight="1" ht="17.25">
      <c r="A280" s="5"/>
      <c r="B280" s="5"/>
      <c r="C280" s="5"/>
      <c r="D280" s="11"/>
      <c r="E280" s="5"/>
      <c r="F280" s="5"/>
      <c r="G280" s="5"/>
      <c r="H280" s="5"/>
      <c r="I280" s="5"/>
      <c r="J280" s="5"/>
      <c r="K280" s="5"/>
      <c r="L280" s="5"/>
      <c r="M280" s="5"/>
      <c r="N280" s="1"/>
      <c r="O280" s="1"/>
      <c r="P280" s="7"/>
    </row>
    <row x14ac:dyDescent="0.25" r="281" customHeight="1" ht="17.25">
      <c r="A281" s="5"/>
      <c r="B281" s="5"/>
      <c r="C281" s="5"/>
      <c r="D281" s="11"/>
      <c r="E281" s="5"/>
      <c r="F281" s="5"/>
      <c r="G281" s="5"/>
      <c r="H281" s="5"/>
      <c r="I281" s="5"/>
      <c r="J281" s="5"/>
      <c r="K281" s="5"/>
      <c r="L281" s="5"/>
      <c r="M281" s="5"/>
      <c r="N281" s="1"/>
      <c r="O281" s="1"/>
      <c r="P281" s="7"/>
    </row>
    <row x14ac:dyDescent="0.25" r="282" customHeight="1" ht="17.25">
      <c r="A282" s="5"/>
      <c r="B282" s="5"/>
      <c r="C282" s="5"/>
      <c r="D282" s="11"/>
      <c r="E282" s="5"/>
      <c r="F282" s="5"/>
      <c r="G282" s="5"/>
      <c r="H282" s="5"/>
      <c r="I282" s="5"/>
      <c r="J282" s="5"/>
      <c r="K282" s="5"/>
      <c r="L282" s="5"/>
      <c r="M282" s="5"/>
      <c r="N282" s="1"/>
      <c r="O282" s="1"/>
      <c r="P282" s="7"/>
    </row>
    <row x14ac:dyDescent="0.25" r="283" customHeight="1" ht="17.25">
      <c r="A283" s="5"/>
      <c r="B283" s="5"/>
      <c r="C283" s="5"/>
      <c r="D283" s="11"/>
      <c r="E283" s="5"/>
      <c r="F283" s="5"/>
      <c r="G283" s="5"/>
      <c r="H283" s="5"/>
      <c r="I283" s="5"/>
      <c r="J283" s="5"/>
      <c r="K283" s="5"/>
      <c r="L283" s="5"/>
      <c r="M283" s="5"/>
      <c r="N283" s="1"/>
      <c r="O283" s="1"/>
      <c r="P283" s="7"/>
    </row>
    <row x14ac:dyDescent="0.25" r="284" customHeight="1" ht="17.25">
      <c r="A284" s="5"/>
      <c r="B284" s="5"/>
      <c r="C284" s="5"/>
      <c r="D284" s="11"/>
      <c r="E284" s="5"/>
      <c r="F284" s="5"/>
      <c r="G284" s="5"/>
      <c r="H284" s="5"/>
      <c r="I284" s="5"/>
      <c r="J284" s="5"/>
      <c r="K284" s="5"/>
      <c r="L284" s="5"/>
      <c r="M284" s="5"/>
      <c r="N284" s="1"/>
      <c r="O284" s="1"/>
      <c r="P284" s="7"/>
    </row>
    <row x14ac:dyDescent="0.25" r="285" customHeight="1" ht="17.25">
      <c r="A285" s="5"/>
      <c r="B285" s="5"/>
      <c r="C285" s="5"/>
      <c r="D285" s="11"/>
      <c r="E285" s="5"/>
      <c r="F285" s="5"/>
      <c r="G285" s="5"/>
      <c r="H285" s="5"/>
      <c r="I285" s="5"/>
      <c r="J285" s="5"/>
      <c r="K285" s="5"/>
      <c r="L285" s="5"/>
      <c r="M285" s="5"/>
      <c r="N285" s="1"/>
      <c r="O285" s="1"/>
      <c r="P285" s="7"/>
    </row>
    <row x14ac:dyDescent="0.25" r="286" customHeight="1" ht="17.25">
      <c r="A286" s="5"/>
      <c r="B286" s="5"/>
      <c r="C286" s="5"/>
      <c r="D286" s="11"/>
      <c r="E286" s="5"/>
      <c r="F286" s="5"/>
      <c r="G286" s="5"/>
      <c r="H286" s="5"/>
      <c r="I286" s="5"/>
      <c r="J286" s="5"/>
      <c r="K286" s="5"/>
      <c r="L286" s="5"/>
      <c r="M286" s="5"/>
      <c r="N286" s="1"/>
      <c r="O286" s="1"/>
      <c r="P286" s="7"/>
    </row>
    <row x14ac:dyDescent="0.25" r="287" customHeight="1" ht="17.25">
      <c r="A287" s="5"/>
      <c r="B287" s="5"/>
      <c r="C287" s="5"/>
      <c r="D287" s="11"/>
      <c r="E287" s="5"/>
      <c r="F287" s="5"/>
      <c r="G287" s="5"/>
      <c r="H287" s="5"/>
      <c r="I287" s="5"/>
      <c r="J287" s="5"/>
      <c r="K287" s="5"/>
      <c r="L287" s="5"/>
      <c r="M287" s="5"/>
      <c r="N287" s="1"/>
      <c r="O287" s="1"/>
      <c r="P287" s="7"/>
    </row>
    <row x14ac:dyDescent="0.25" r="288" customHeight="1" ht="17.25">
      <c r="A288" s="5"/>
      <c r="B288" s="5"/>
      <c r="C288" s="5"/>
      <c r="D288" s="11"/>
      <c r="E288" s="5"/>
      <c r="F288" s="5"/>
      <c r="G288" s="5"/>
      <c r="H288" s="5"/>
      <c r="I288" s="5"/>
      <c r="J288" s="5"/>
      <c r="K288" s="5"/>
      <c r="L288" s="5"/>
      <c r="M288" s="5"/>
      <c r="N288" s="1"/>
      <c r="O288" s="1"/>
      <c r="P288" s="7"/>
    </row>
    <row x14ac:dyDescent="0.25" r="289" customHeight="1" ht="17.25">
      <c r="A289" s="5"/>
      <c r="B289" s="5"/>
      <c r="C289" s="5"/>
      <c r="D289" s="11"/>
      <c r="E289" s="5"/>
      <c r="F289" s="5"/>
      <c r="G289" s="5"/>
      <c r="H289" s="5"/>
      <c r="I289" s="5"/>
      <c r="J289" s="5"/>
      <c r="K289" s="5"/>
      <c r="L289" s="5"/>
      <c r="M289" s="5"/>
      <c r="N289" s="1"/>
      <c r="O289" s="1"/>
      <c r="P289" s="7"/>
    </row>
    <row x14ac:dyDescent="0.25" r="290" customHeight="1" ht="17.25">
      <c r="A290" s="5"/>
      <c r="B290" s="5"/>
      <c r="C290" s="5"/>
      <c r="D290" s="11"/>
      <c r="E290" s="5"/>
      <c r="F290" s="5"/>
      <c r="G290" s="5"/>
      <c r="H290" s="5"/>
      <c r="I290" s="5"/>
      <c r="J290" s="5"/>
      <c r="K290" s="5"/>
      <c r="L290" s="5"/>
      <c r="M290" s="5"/>
      <c r="N290" s="1"/>
      <c r="O290" s="1"/>
      <c r="P290" s="7"/>
    </row>
    <row x14ac:dyDescent="0.25" r="291" customHeight="1" ht="17.25">
      <c r="A291" s="5"/>
      <c r="B291" s="5"/>
      <c r="C291" s="5"/>
      <c r="D291" s="11"/>
      <c r="E291" s="5"/>
      <c r="F291" s="5"/>
      <c r="G291" s="5"/>
      <c r="H291" s="5"/>
      <c r="I291" s="5"/>
      <c r="J291" s="5"/>
      <c r="K291" s="5"/>
      <c r="L291" s="5"/>
      <c r="M291" s="5"/>
      <c r="N291" s="1"/>
      <c r="O291" s="1"/>
      <c r="P291" s="7"/>
    </row>
    <row x14ac:dyDescent="0.25" r="292" customHeight="1" ht="17.25">
      <c r="A292" s="5"/>
      <c r="B292" s="5"/>
      <c r="C292" s="5"/>
      <c r="D292" s="11"/>
      <c r="E292" s="5"/>
      <c r="F292" s="5"/>
      <c r="G292" s="5"/>
      <c r="H292" s="5"/>
      <c r="I292" s="5"/>
      <c r="J292" s="5"/>
      <c r="K292" s="5"/>
      <c r="L292" s="5"/>
      <c r="M292" s="5"/>
      <c r="N292" s="1"/>
      <c r="O292" s="1"/>
      <c r="P292" s="7"/>
    </row>
    <row x14ac:dyDescent="0.25" r="293" customHeight="1" ht="17.25">
      <c r="A293" s="5"/>
      <c r="B293" s="5"/>
      <c r="C293" s="5"/>
      <c r="D293" s="11"/>
      <c r="E293" s="5"/>
      <c r="F293" s="5"/>
      <c r="G293" s="5"/>
      <c r="H293" s="5"/>
      <c r="I293" s="5"/>
      <c r="J293" s="5"/>
      <c r="K293" s="5"/>
      <c r="L293" s="5"/>
      <c r="M293" s="5"/>
      <c r="N293" s="1"/>
      <c r="O293" s="1"/>
      <c r="P293" s="7"/>
    </row>
    <row x14ac:dyDescent="0.25" r="294" customHeight="1" ht="17.25">
      <c r="A294" s="5"/>
      <c r="B294" s="5"/>
      <c r="C294" s="5"/>
      <c r="D294" s="11"/>
      <c r="E294" s="5"/>
      <c r="F294" s="5"/>
      <c r="G294" s="5"/>
      <c r="H294" s="5"/>
      <c r="I294" s="5"/>
      <c r="J294" s="5"/>
      <c r="K294" s="5"/>
      <c r="L294" s="5"/>
      <c r="M294" s="5"/>
      <c r="N294" s="1"/>
      <c r="O294" s="1"/>
      <c r="P294" s="7"/>
    </row>
    <row x14ac:dyDescent="0.25" r="295" customHeight="1" ht="17.25">
      <c r="A295" s="5"/>
      <c r="B295" s="5"/>
      <c r="C295" s="5"/>
      <c r="D295" s="11"/>
      <c r="E295" s="5"/>
      <c r="F295" s="5"/>
      <c r="G295" s="5"/>
      <c r="H295" s="5"/>
      <c r="I295" s="5"/>
      <c r="J295" s="5"/>
      <c r="K295" s="5"/>
      <c r="L295" s="5"/>
      <c r="M295" s="5"/>
      <c r="N295" s="1"/>
      <c r="O295" s="1"/>
      <c r="P295" s="7"/>
    </row>
    <row x14ac:dyDescent="0.25" r="296" customHeight="1" ht="17.25">
      <c r="A296" s="5"/>
      <c r="B296" s="5"/>
      <c r="C296" s="5"/>
      <c r="D296" s="11"/>
      <c r="E296" s="5"/>
      <c r="F296" s="5"/>
      <c r="G296" s="5"/>
      <c r="H296" s="5"/>
      <c r="I296" s="5"/>
      <c r="J296" s="5"/>
      <c r="K296" s="5"/>
      <c r="L296" s="5"/>
      <c r="M296" s="5"/>
      <c r="N296" s="1"/>
      <c r="O296" s="1"/>
      <c r="P296" s="7"/>
    </row>
    <row x14ac:dyDescent="0.25" r="297" customHeight="1" ht="17.25">
      <c r="A297" s="5"/>
      <c r="B297" s="5"/>
      <c r="C297" s="5"/>
      <c r="D297" s="11"/>
      <c r="E297" s="5"/>
      <c r="F297" s="5"/>
      <c r="G297" s="5"/>
      <c r="H297" s="5"/>
      <c r="I297" s="5"/>
      <c r="J297" s="5"/>
      <c r="K297" s="5"/>
      <c r="L297" s="5"/>
      <c r="M297" s="5"/>
      <c r="N297" s="1"/>
      <c r="O297" s="1"/>
      <c r="P297" s="7"/>
    </row>
    <row x14ac:dyDescent="0.25" r="298" customHeight="1" ht="17.25">
      <c r="A298" s="5"/>
      <c r="B298" s="5"/>
      <c r="C298" s="5"/>
      <c r="D298" s="11"/>
      <c r="E298" s="5"/>
      <c r="F298" s="5"/>
      <c r="G298" s="5"/>
      <c r="H298" s="5"/>
      <c r="I298" s="5"/>
      <c r="J298" s="5"/>
      <c r="K298" s="5"/>
      <c r="L298" s="5"/>
      <c r="M298" s="5"/>
      <c r="N298" s="1"/>
      <c r="O298" s="1"/>
      <c r="P298" s="7"/>
    </row>
    <row x14ac:dyDescent="0.25" r="299" customHeight="1" ht="17.25">
      <c r="A299" s="5"/>
      <c r="B299" s="5"/>
      <c r="C299" s="5"/>
      <c r="D299" s="11"/>
      <c r="E299" s="5"/>
      <c r="F299" s="5"/>
      <c r="G299" s="5"/>
      <c r="H299" s="5"/>
      <c r="I299" s="5"/>
      <c r="J299" s="5"/>
      <c r="K299" s="5"/>
      <c r="L299" s="5"/>
      <c r="M299" s="5"/>
      <c r="N299" s="1"/>
      <c r="O299" s="1"/>
      <c r="P299" s="7"/>
    </row>
    <row x14ac:dyDescent="0.25" r="300" customHeight="1" ht="17.25">
      <c r="A300" s="5"/>
      <c r="B300" s="5"/>
      <c r="C300" s="5"/>
      <c r="D300" s="11"/>
      <c r="E300" s="5"/>
      <c r="F300" s="5"/>
      <c r="G300" s="5"/>
      <c r="H300" s="5"/>
      <c r="I300" s="5"/>
      <c r="J300" s="5"/>
      <c r="K300" s="5"/>
      <c r="L300" s="5"/>
      <c r="M300" s="5"/>
      <c r="N300" s="1"/>
      <c r="O300" s="1"/>
      <c r="P300" s="7"/>
    </row>
    <row x14ac:dyDescent="0.25" r="301" customHeight="1" ht="17.25">
      <c r="A301" s="5"/>
      <c r="B301" s="5"/>
      <c r="C301" s="5"/>
      <c r="D301" s="11"/>
      <c r="E301" s="5"/>
      <c r="F301" s="5"/>
      <c r="G301" s="5"/>
      <c r="H301" s="5"/>
      <c r="I301" s="5"/>
      <c r="J301" s="5"/>
      <c r="K301" s="5"/>
      <c r="L301" s="5"/>
      <c r="M301" s="5"/>
      <c r="N301" s="1"/>
      <c r="O301" s="1"/>
      <c r="P301" s="7"/>
    </row>
    <row x14ac:dyDescent="0.25" r="302" customHeight="1" ht="17.25">
      <c r="A302" s="5"/>
      <c r="B302" s="5"/>
      <c r="C302" s="5"/>
      <c r="D302" s="11"/>
      <c r="E302" s="5"/>
      <c r="F302" s="5"/>
      <c r="G302" s="5"/>
      <c r="H302" s="5"/>
      <c r="I302" s="5"/>
      <c r="J302" s="5"/>
      <c r="K302" s="5"/>
      <c r="L302" s="5"/>
      <c r="M302" s="5"/>
      <c r="N302" s="1"/>
      <c r="O302" s="1"/>
      <c r="P302" s="7"/>
    </row>
    <row x14ac:dyDescent="0.25" r="303" customHeight="1" ht="17.25">
      <c r="A303" s="5"/>
      <c r="B303" s="5"/>
      <c r="C303" s="5"/>
      <c r="D303" s="11"/>
      <c r="E303" s="5"/>
      <c r="F303" s="5"/>
      <c r="G303" s="5"/>
      <c r="H303" s="5"/>
      <c r="I303" s="5"/>
      <c r="J303" s="5"/>
      <c r="K303" s="5"/>
      <c r="L303" s="5"/>
      <c r="M303" s="5"/>
      <c r="N303" s="1"/>
      <c r="O303" s="1"/>
      <c r="P303" s="7"/>
    </row>
    <row x14ac:dyDescent="0.25" r="304" customHeight="1" ht="17.25">
      <c r="A304" s="5"/>
      <c r="B304" s="5"/>
      <c r="C304" s="5"/>
      <c r="D304" s="11"/>
      <c r="E304" s="5"/>
      <c r="F304" s="5"/>
      <c r="G304" s="5"/>
      <c r="H304" s="5"/>
      <c r="I304" s="5"/>
      <c r="J304" s="5"/>
      <c r="K304" s="5"/>
      <c r="L304" s="5"/>
      <c r="M304" s="5"/>
      <c r="N304" s="1"/>
      <c r="O304" s="1"/>
      <c r="P304" s="7"/>
    </row>
    <row x14ac:dyDescent="0.25" r="305" customHeight="1" ht="17.25">
      <c r="A305" s="5"/>
      <c r="B305" s="5"/>
      <c r="C305" s="5"/>
      <c r="D305" s="11"/>
      <c r="E305" s="5"/>
      <c r="F305" s="5"/>
      <c r="G305" s="5"/>
      <c r="H305" s="5"/>
      <c r="I305" s="5"/>
      <c r="J305" s="5"/>
      <c r="K305" s="5"/>
      <c r="L305" s="5"/>
      <c r="M305" s="5"/>
      <c r="N305" s="1"/>
      <c r="O305" s="1"/>
      <c r="P305" s="7"/>
    </row>
    <row x14ac:dyDescent="0.25" r="306" customHeight="1" ht="17.25">
      <c r="A306" s="5"/>
      <c r="B306" s="5"/>
      <c r="C306" s="5"/>
      <c r="D306" s="11"/>
      <c r="E306" s="5"/>
      <c r="F306" s="5"/>
      <c r="G306" s="5"/>
      <c r="H306" s="5"/>
      <c r="I306" s="5"/>
      <c r="J306" s="5"/>
      <c r="K306" s="5"/>
      <c r="L306" s="5"/>
      <c r="M306" s="5"/>
      <c r="N306" s="1"/>
      <c r="O306" s="1"/>
      <c r="P306" s="7"/>
    </row>
    <row x14ac:dyDescent="0.25" r="307" customHeight="1" ht="17.25">
      <c r="A307" s="5"/>
      <c r="B307" s="5"/>
      <c r="C307" s="5"/>
      <c r="D307" s="11"/>
      <c r="E307" s="5"/>
      <c r="F307" s="5"/>
      <c r="G307" s="5"/>
      <c r="H307" s="5"/>
      <c r="I307" s="5"/>
      <c r="J307" s="5"/>
      <c r="K307" s="5"/>
      <c r="L307" s="5"/>
      <c r="M307" s="5"/>
      <c r="N307" s="1"/>
      <c r="O307" s="1"/>
      <c r="P307" s="7"/>
    </row>
    <row x14ac:dyDescent="0.25" r="308" customHeight="1" ht="17.25">
      <c r="A308" s="5"/>
      <c r="B308" s="5"/>
      <c r="C308" s="5"/>
      <c r="D308" s="11"/>
      <c r="E308" s="5"/>
      <c r="F308" s="5"/>
      <c r="G308" s="5"/>
      <c r="H308" s="5"/>
      <c r="I308" s="5"/>
      <c r="J308" s="5"/>
      <c r="K308" s="5"/>
      <c r="L308" s="5"/>
      <c r="M308" s="5"/>
      <c r="N308" s="1"/>
      <c r="O308" s="1"/>
      <c r="P308" s="7"/>
    </row>
    <row x14ac:dyDescent="0.25" r="309" customHeight="1" ht="17.25">
      <c r="A309" s="5"/>
      <c r="B309" s="5"/>
      <c r="C309" s="5"/>
      <c r="D309" s="11"/>
      <c r="E309" s="5"/>
      <c r="F309" s="5"/>
      <c r="G309" s="5"/>
      <c r="H309" s="5"/>
      <c r="I309" s="5"/>
      <c r="J309" s="5"/>
      <c r="K309" s="5"/>
      <c r="L309" s="5"/>
      <c r="M309" s="5"/>
      <c r="N309" s="1"/>
      <c r="O309" s="1"/>
      <c r="P309" s="7"/>
    </row>
    <row x14ac:dyDescent="0.25" r="310" customHeight="1" ht="17.25">
      <c r="A310" s="5"/>
      <c r="B310" s="5"/>
      <c r="C310" s="5"/>
      <c r="D310" s="11"/>
      <c r="E310" s="5"/>
      <c r="F310" s="5"/>
      <c r="G310" s="5"/>
      <c r="H310" s="5"/>
      <c r="I310" s="5"/>
      <c r="J310" s="5"/>
      <c r="K310" s="5"/>
      <c r="L310" s="5"/>
      <c r="M310" s="5"/>
      <c r="N310" s="1"/>
      <c r="O310" s="1"/>
      <c r="P310" s="7"/>
    </row>
    <row x14ac:dyDescent="0.25" r="311" customHeight="1" ht="17.25">
      <c r="A311" s="5"/>
      <c r="B311" s="5"/>
      <c r="C311" s="5"/>
      <c r="D311" s="11"/>
      <c r="E311" s="5"/>
      <c r="F311" s="5"/>
      <c r="G311" s="5"/>
      <c r="H311" s="5"/>
      <c r="I311" s="5"/>
      <c r="J311" s="5"/>
      <c r="K311" s="5"/>
      <c r="L311" s="5"/>
      <c r="M311" s="5"/>
      <c r="N311" s="1"/>
      <c r="O311" s="1"/>
      <c r="P311" s="7"/>
    </row>
    <row x14ac:dyDescent="0.25" r="312" customHeight="1" ht="17.25">
      <c r="A312" s="5"/>
      <c r="B312" s="5"/>
      <c r="C312" s="5"/>
      <c r="D312" s="11"/>
      <c r="E312" s="5"/>
      <c r="F312" s="5"/>
      <c r="G312" s="5"/>
      <c r="H312" s="5"/>
      <c r="I312" s="5"/>
      <c r="J312" s="5"/>
      <c r="K312" s="5"/>
      <c r="L312" s="5"/>
      <c r="M312" s="5"/>
      <c r="N312" s="1"/>
      <c r="O312" s="1"/>
      <c r="P312" s="7"/>
    </row>
    <row x14ac:dyDescent="0.25" r="313" customHeight="1" ht="17.25">
      <c r="A313" s="5"/>
      <c r="B313" s="5"/>
      <c r="C313" s="5"/>
      <c r="D313" s="11"/>
      <c r="E313" s="5"/>
      <c r="F313" s="5"/>
      <c r="G313" s="5"/>
      <c r="H313" s="5"/>
      <c r="I313" s="5"/>
      <c r="J313" s="5"/>
      <c r="K313" s="5"/>
      <c r="L313" s="5"/>
      <c r="M313" s="5"/>
      <c r="N313" s="1"/>
      <c r="O313" s="1"/>
      <c r="P313" s="7"/>
    </row>
    <row x14ac:dyDescent="0.25" r="314" customHeight="1" ht="17.25">
      <c r="A314" s="5"/>
      <c r="B314" s="5"/>
      <c r="C314" s="5"/>
      <c r="D314" s="11"/>
      <c r="E314" s="5"/>
      <c r="F314" s="5"/>
      <c r="G314" s="5"/>
      <c r="H314" s="5"/>
      <c r="I314" s="5"/>
      <c r="J314" s="5"/>
      <c r="K314" s="5"/>
      <c r="L314" s="5"/>
      <c r="M314" s="5"/>
      <c r="N314" s="1"/>
      <c r="O314" s="1"/>
      <c r="P314" s="7"/>
    </row>
    <row x14ac:dyDescent="0.25" r="315" customHeight="1" ht="17.25">
      <c r="A315" s="5"/>
      <c r="B315" s="5"/>
      <c r="C315" s="5"/>
      <c r="D315" s="11"/>
      <c r="E315" s="5"/>
      <c r="F315" s="5"/>
      <c r="G315" s="5"/>
      <c r="H315" s="5"/>
      <c r="I315" s="5"/>
      <c r="J315" s="5"/>
      <c r="K315" s="5"/>
      <c r="L315" s="5"/>
      <c r="M315" s="5"/>
      <c r="N315" s="1"/>
      <c r="O315" s="1"/>
      <c r="P315" s="7"/>
    </row>
    <row x14ac:dyDescent="0.25" r="316" customHeight="1" ht="17.25">
      <c r="A316" s="5"/>
      <c r="B316" s="5"/>
      <c r="C316" s="5"/>
      <c r="D316" s="11"/>
      <c r="E316" s="5"/>
      <c r="F316" s="5"/>
      <c r="G316" s="5"/>
      <c r="H316" s="5"/>
      <c r="I316" s="5"/>
      <c r="J316" s="5"/>
      <c r="K316" s="5"/>
      <c r="L316" s="5"/>
      <c r="M316" s="5"/>
      <c r="N316" s="1"/>
      <c r="O316" s="1"/>
      <c r="P316" s="7"/>
    </row>
    <row x14ac:dyDescent="0.25" r="317" customHeight="1" ht="17.25">
      <c r="A317" s="5"/>
      <c r="B317" s="5"/>
      <c r="C317" s="5"/>
      <c r="D317" s="11"/>
      <c r="E317" s="5"/>
      <c r="F317" s="5"/>
      <c r="G317" s="5"/>
      <c r="H317" s="5"/>
      <c r="I317" s="5"/>
      <c r="J317" s="5"/>
      <c r="K317" s="5"/>
      <c r="L317" s="5"/>
      <c r="M317" s="5"/>
      <c r="N317" s="1"/>
      <c r="O317" s="1"/>
      <c r="P317" s="7"/>
    </row>
    <row x14ac:dyDescent="0.25" r="318" customHeight="1" ht="17.25">
      <c r="A318" s="5"/>
      <c r="B318" s="5"/>
      <c r="C318" s="5"/>
      <c r="D318" s="11"/>
      <c r="E318" s="5"/>
      <c r="F318" s="5"/>
      <c r="G318" s="5"/>
      <c r="H318" s="5"/>
      <c r="I318" s="5"/>
      <c r="J318" s="5"/>
      <c r="K318" s="5"/>
      <c r="L318" s="5"/>
      <c r="M318" s="5"/>
      <c r="N318" s="1"/>
      <c r="O318" s="1"/>
      <c r="P318" s="7"/>
    </row>
    <row x14ac:dyDescent="0.25" r="319" customHeight="1" ht="17.25">
      <c r="A319" s="5"/>
      <c r="B319" s="5"/>
      <c r="C319" s="5"/>
      <c r="D319" s="11"/>
      <c r="E319" s="5"/>
      <c r="F319" s="5"/>
      <c r="G319" s="5"/>
      <c r="H319" s="5"/>
      <c r="I319" s="5"/>
      <c r="J319" s="5"/>
      <c r="K319" s="5"/>
      <c r="L319" s="5"/>
      <c r="M319" s="5"/>
      <c r="N319" s="1"/>
      <c r="O319" s="1"/>
      <c r="P319" s="7"/>
    </row>
    <row x14ac:dyDescent="0.25" r="320" customHeight="1" ht="17.25">
      <c r="A320" s="5"/>
      <c r="B320" s="5"/>
      <c r="C320" s="5"/>
      <c r="D320" s="11"/>
      <c r="E320" s="5"/>
      <c r="F320" s="5"/>
      <c r="G320" s="5"/>
      <c r="H320" s="5"/>
      <c r="I320" s="5"/>
      <c r="J320" s="5"/>
      <c r="K320" s="5"/>
      <c r="L320" s="5"/>
      <c r="M320" s="5"/>
      <c r="N320" s="1"/>
      <c r="O320" s="1"/>
      <c r="P320" s="7"/>
    </row>
    <row x14ac:dyDescent="0.25" r="321" customHeight="1" ht="17.25">
      <c r="A321" s="5"/>
      <c r="B321" s="5"/>
      <c r="C321" s="5"/>
      <c r="D321" s="11"/>
      <c r="E321" s="5"/>
      <c r="F321" s="5"/>
      <c r="G321" s="5"/>
      <c r="H321" s="5"/>
      <c r="I321" s="5"/>
      <c r="J321" s="5"/>
      <c r="K321" s="5"/>
      <c r="L321" s="5"/>
      <c r="M321" s="5"/>
      <c r="N321" s="1"/>
      <c r="O321" s="1"/>
      <c r="P321" s="7"/>
    </row>
    <row x14ac:dyDescent="0.25" r="322" customHeight="1" ht="17.25">
      <c r="A322" s="5"/>
      <c r="B322" s="5"/>
      <c r="C322" s="5"/>
      <c r="D322" s="11"/>
      <c r="E322" s="5"/>
      <c r="F322" s="5"/>
      <c r="G322" s="5"/>
      <c r="H322" s="5"/>
      <c r="I322" s="5"/>
      <c r="J322" s="5"/>
      <c r="K322" s="5"/>
      <c r="L322" s="5"/>
      <c r="M322" s="5"/>
      <c r="N322" s="1"/>
      <c r="O322" s="1"/>
      <c r="P3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23"/>
  <sheetViews>
    <sheetView workbookViewId="0"/>
  </sheetViews>
  <sheetFormatPr defaultRowHeight="15" x14ac:dyDescent="0.25"/>
  <cols>
    <col min="1" max="1" style="28" width="4.433571428571429" customWidth="1" bestFit="1"/>
    <col min="2" max="2" style="28" width="12.005" customWidth="1" bestFit="1"/>
    <col min="3" max="3" style="29" width="19.290714285714284" customWidth="1" bestFit="1"/>
    <col min="4" max="4" style="8" width="34.14785714285715" customWidth="1" bestFit="1"/>
    <col min="5" max="5" style="9" width="10.576428571428572" customWidth="1" bestFit="1"/>
    <col min="6" max="6" style="9" width="9.576428571428572" customWidth="1" bestFit="1"/>
    <col min="7" max="7" style="30" width="4.862142857142857" customWidth="1" bestFit="1"/>
    <col min="8" max="8" style="31" width="8.005" customWidth="1" bestFit="1"/>
    <col min="9" max="9" style="32" width="8.290714285714287" customWidth="1" bestFit="1"/>
    <col min="10" max="10" style="32" width="8.290714285714287" customWidth="1" bestFit="1"/>
    <col min="11" max="11" style="32" width="6.2907142857142855" customWidth="1" bestFit="1"/>
    <col min="12" max="12" style="32" width="5.862142857142857" customWidth="1" bestFit="1"/>
    <col min="13" max="13" style="32" width="6.2907142857142855" customWidth="1" bestFit="1"/>
    <col min="14" max="14" style="9" width="7.862142857142857" customWidth="1" bestFit="1"/>
    <col min="15" max="15" style="9" width="8.147857142857141" customWidth="1" bestFit="1"/>
    <col min="16" max="16" style="8" width="11.43357142857143" customWidth="1" bestFit="1"/>
    <col min="17" max="17" style="28" width="12.43357142857143" customWidth="1" bestFit="1"/>
  </cols>
  <sheetData>
    <row x14ac:dyDescent="0.25" r="1" customHeight="1" ht="17.25">
      <c r="A1" s="11"/>
      <c r="B1" s="12">
        <v>20240704</v>
      </c>
      <c r="C1" s="13">
        <v>0</v>
      </c>
      <c r="D1" s="14" t="s">
        <v>238</v>
      </c>
      <c r="E1" s="15"/>
      <c r="F1" s="15"/>
      <c r="G1" s="14"/>
      <c r="H1" s="16"/>
      <c r="I1" s="17" t="s">
        <v>239</v>
      </c>
      <c r="J1" s="17" t="s">
        <v>240</v>
      </c>
      <c r="K1" s="17" t="s">
        <v>241</v>
      </c>
      <c r="L1" s="18"/>
      <c r="M1" s="18"/>
      <c r="N1" s="2" t="s">
        <v>242</v>
      </c>
      <c r="O1" s="11"/>
      <c r="P1" s="5"/>
      <c r="Q1" s="11"/>
    </row>
    <row x14ac:dyDescent="0.25" r="2" customHeight="1" ht="64.5">
      <c r="A2" s="19">
        <v>117</v>
      </c>
      <c r="B2" s="2" t="s">
        <v>243</v>
      </c>
      <c r="C2" s="20" t="s">
        <v>0</v>
      </c>
      <c r="D2" s="1" t="s">
        <v>1</v>
      </c>
      <c r="E2" s="2" t="s">
        <v>2</v>
      </c>
      <c r="F2" s="11"/>
      <c r="G2" s="21"/>
      <c r="H2" s="22" t="s">
        <v>244</v>
      </c>
      <c r="I2" s="23" t="s">
        <v>245</v>
      </c>
      <c r="J2" s="23" t="s">
        <v>246</v>
      </c>
      <c r="K2" s="23" t="s">
        <v>247</v>
      </c>
      <c r="L2" s="23" t="s">
        <v>248</v>
      </c>
      <c r="M2" s="23" t="s">
        <v>249</v>
      </c>
      <c r="N2" s="3">
        <v>100</v>
      </c>
      <c r="O2" s="4" t="s">
        <v>3</v>
      </c>
      <c r="P2" s="5"/>
      <c r="Q2" s="11"/>
    </row>
    <row x14ac:dyDescent="0.25" r="3" customHeight="1" ht="17.25">
      <c r="A3" s="7">
        <v>1</v>
      </c>
      <c r="B3" s="2" t="s">
        <v>250</v>
      </c>
      <c r="C3" s="20" t="s">
        <v>132</v>
      </c>
      <c r="D3" s="1" t="s">
        <v>133</v>
      </c>
      <c r="E3" s="7">
        <v>3728</v>
      </c>
      <c r="F3" s="7">
        <v>-48016.64</v>
      </c>
      <c r="G3" s="1" t="s">
        <v>251</v>
      </c>
      <c r="H3" s="24">
        <v>0.17937960000000008</v>
      </c>
      <c r="I3" s="25">
        <v>1.7200032017034093</v>
      </c>
      <c r="J3" s="25">
        <v>1.4367507</v>
      </c>
      <c r="K3" s="25">
        <v>1.5783769508517045</v>
      </c>
      <c r="L3" s="25">
        <v>0.175225894617753</v>
      </c>
      <c r="M3" s="25">
        <v>1.4031510562339515</v>
      </c>
      <c r="N3" s="7">
        <v>6749</v>
      </c>
      <c r="O3" s="7">
        <v>10477</v>
      </c>
      <c r="P3" s="1" t="s">
        <v>252</v>
      </c>
      <c r="Q3" s="26">
        <v>2</v>
      </c>
    </row>
    <row x14ac:dyDescent="0.25" r="4" customHeight="1" ht="17.25">
      <c r="A4" s="7">
        <v>2</v>
      </c>
      <c r="B4" s="2" t="s">
        <v>250</v>
      </c>
      <c r="C4" s="20" t="s">
        <v>138</v>
      </c>
      <c r="D4" s="1" t="s">
        <v>139</v>
      </c>
      <c r="E4" s="7">
        <v>-703</v>
      </c>
      <c r="F4" s="7">
        <v>92514.8</v>
      </c>
      <c r="G4" s="1" t="s">
        <v>251</v>
      </c>
      <c r="H4" s="24">
        <v>0.12017600000000006</v>
      </c>
      <c r="I4" s="25">
        <v>1.4353504330979643</v>
      </c>
      <c r="J4" s="25">
        <v>1.474586</v>
      </c>
      <c r="K4" s="25">
        <v>1.4549682165489821</v>
      </c>
      <c r="L4" s="25">
        <v>0.09549732921304015</v>
      </c>
      <c r="M4" s="25">
        <v>1.359470887335942</v>
      </c>
      <c r="N4" s="7">
        <v>703</v>
      </c>
      <c r="O4" s="7">
        <v>0</v>
      </c>
      <c r="P4" s="1" t="s">
        <v>253</v>
      </c>
      <c r="Q4" s="26">
        <v>2</v>
      </c>
    </row>
    <row x14ac:dyDescent="0.25" r="5" customHeight="1" ht="12.75">
      <c r="A5" s="7">
        <v>3</v>
      </c>
      <c r="B5" s="2" t="s">
        <v>250</v>
      </c>
      <c r="C5" s="20" t="s">
        <v>94</v>
      </c>
      <c r="D5" s="1" t="s">
        <v>95</v>
      </c>
      <c r="E5" s="7">
        <v>113</v>
      </c>
      <c r="F5" s="7">
        <v>-18831.45</v>
      </c>
      <c r="G5" s="1" t="s">
        <v>251</v>
      </c>
      <c r="H5" s="24">
        <v>0.4414123999999999</v>
      </c>
      <c r="I5" s="25">
        <v>1.1673802880213282</v>
      </c>
      <c r="J5" s="25">
        <v>1.7203537</v>
      </c>
      <c r="K5" s="25">
        <v>1.443866994010664</v>
      </c>
      <c r="L5" s="25">
        <v>0.34666315546000603</v>
      </c>
      <c r="M5" s="25">
        <v>1.0972038385506582</v>
      </c>
      <c r="N5" s="7">
        <v>697</v>
      </c>
      <c r="O5" s="7">
        <v>810</v>
      </c>
      <c r="P5" s="1" t="s">
        <v>254</v>
      </c>
      <c r="Q5" s="26">
        <v>1</v>
      </c>
    </row>
    <row x14ac:dyDescent="0.25" r="6" customHeight="1" ht="17.25">
      <c r="A6" s="7">
        <v>4</v>
      </c>
      <c r="B6" s="2" t="s">
        <v>250</v>
      </c>
      <c r="C6" s="20" t="s">
        <v>222</v>
      </c>
      <c r="D6" s="1" t="s">
        <v>223</v>
      </c>
      <c r="E6" s="7">
        <v>-673</v>
      </c>
      <c r="F6" s="7">
        <v>76722</v>
      </c>
      <c r="G6" s="1" t="s">
        <v>251</v>
      </c>
      <c r="H6" s="24">
        <v>0.053898769999999985</v>
      </c>
      <c r="I6" s="25">
        <v>1.9271997981302935</v>
      </c>
      <c r="J6" s="25">
        <v>0.8765288</v>
      </c>
      <c r="K6" s="25">
        <v>1.4018642990651466</v>
      </c>
      <c r="L6" s="25">
        <v>0.40740418273764867</v>
      </c>
      <c r="M6" s="25">
        <v>0.994460116327498</v>
      </c>
      <c r="N6" s="7">
        <v>673</v>
      </c>
      <c r="O6" s="7">
        <v>0</v>
      </c>
      <c r="P6" s="1" t="s">
        <v>255</v>
      </c>
      <c r="Q6" s="26">
        <v>1</v>
      </c>
    </row>
    <row x14ac:dyDescent="0.25" r="7" customHeight="1" ht="17.25">
      <c r="A7" s="7">
        <v>5</v>
      </c>
      <c r="B7" s="2" t="s">
        <v>250</v>
      </c>
      <c r="C7" s="20" t="s">
        <v>134</v>
      </c>
      <c r="D7" s="1" t="s">
        <v>135</v>
      </c>
      <c r="E7" s="7">
        <v>-3533</v>
      </c>
      <c r="F7" s="7">
        <v>87441.75</v>
      </c>
      <c r="G7" s="1" t="s">
        <v>251</v>
      </c>
      <c r="H7" s="24">
        <v>0.1108229999999999</v>
      </c>
      <c r="I7" s="25">
        <v>1.7069834418606074</v>
      </c>
      <c r="J7" s="25">
        <v>0.991900968</v>
      </c>
      <c r="K7" s="25">
        <v>1.3494422049303036</v>
      </c>
      <c r="L7" s="25">
        <v>0.36319571539026035</v>
      </c>
      <c r="M7" s="25">
        <v>0.9862464895400433</v>
      </c>
      <c r="N7" s="7">
        <v>3533</v>
      </c>
      <c r="O7" s="7">
        <v>0</v>
      </c>
      <c r="P7" s="5"/>
      <c r="Q7" s="11"/>
    </row>
    <row x14ac:dyDescent="0.25" r="8" customHeight="1" ht="17.25">
      <c r="A8" s="7">
        <v>6</v>
      </c>
      <c r="B8" s="2" t="s">
        <v>250</v>
      </c>
      <c r="C8" s="20" t="s">
        <v>120</v>
      </c>
      <c r="D8" s="1" t="s">
        <v>121</v>
      </c>
      <c r="E8" s="7">
        <v>737</v>
      </c>
      <c r="F8" s="7">
        <v>-53801</v>
      </c>
      <c r="G8" s="1" t="s">
        <v>251</v>
      </c>
      <c r="H8" s="24">
        <v>0.1943413999999999</v>
      </c>
      <c r="I8" s="25">
        <v>1.2778947983775073</v>
      </c>
      <c r="J8" s="25">
        <v>0.94524406</v>
      </c>
      <c r="K8" s="25">
        <v>1.1115694291887537</v>
      </c>
      <c r="L8" s="25">
        <v>0.3016984977667038</v>
      </c>
      <c r="M8" s="25">
        <v>0.8098709314220498</v>
      </c>
      <c r="N8" s="7">
        <v>1112</v>
      </c>
      <c r="O8" s="7">
        <v>1849</v>
      </c>
      <c r="P8" s="5"/>
      <c r="Q8" s="11"/>
    </row>
    <row x14ac:dyDescent="0.25" r="9" customHeight="1" ht="17.25">
      <c r="A9" s="7">
        <v>7</v>
      </c>
      <c r="B9" s="2" t="s">
        <v>250</v>
      </c>
      <c r="C9" s="20" t="s">
        <v>18</v>
      </c>
      <c r="D9" s="1" t="s">
        <v>19</v>
      </c>
      <c r="E9" s="7">
        <v>735</v>
      </c>
      <c r="F9" s="7">
        <v>-134946</v>
      </c>
      <c r="G9" s="1" t="s">
        <v>251</v>
      </c>
      <c r="H9" s="24">
        <v>0.17456929999999993</v>
      </c>
      <c r="I9" s="25">
        <v>0.7575964203499108</v>
      </c>
      <c r="J9" s="25">
        <v>1.3217702</v>
      </c>
      <c r="K9" s="25">
        <v>1.0396833101749554</v>
      </c>
      <c r="L9" s="25">
        <v>0.4237558245589259</v>
      </c>
      <c r="M9" s="25">
        <v>0.6159274856160295</v>
      </c>
      <c r="N9" s="7">
        <v>0</v>
      </c>
      <c r="O9" s="7">
        <v>735</v>
      </c>
      <c r="P9" s="5"/>
      <c r="Q9" s="11"/>
    </row>
    <row x14ac:dyDescent="0.25" r="10" customHeight="1" ht="17.25">
      <c r="A10" s="7">
        <v>8</v>
      </c>
      <c r="B10" s="2" t="s">
        <v>250</v>
      </c>
      <c r="C10" s="20" t="s">
        <v>174</v>
      </c>
      <c r="D10" s="1" t="s">
        <v>175</v>
      </c>
      <c r="E10" s="7">
        <v>-1537</v>
      </c>
      <c r="F10" s="7">
        <v>86656.06</v>
      </c>
      <c r="G10" s="1" t="s">
        <v>251</v>
      </c>
      <c r="H10" s="24">
        <v>0.09105366000000004</v>
      </c>
      <c r="I10" s="25">
        <v>1.168105424027433</v>
      </c>
      <c r="J10" s="25">
        <v>0.9074606199999999</v>
      </c>
      <c r="K10" s="25">
        <v>1.0377830220137163</v>
      </c>
      <c r="L10" s="25">
        <v>0.43172859379093886</v>
      </c>
      <c r="M10" s="25">
        <v>0.6060544282227774</v>
      </c>
      <c r="N10" s="7">
        <v>1537</v>
      </c>
      <c r="O10" s="7">
        <v>0</v>
      </c>
      <c r="P10" s="5"/>
      <c r="Q10" s="11"/>
    </row>
    <row x14ac:dyDescent="0.25" r="11" customHeight="1" ht="17.25">
      <c r="A11" s="7">
        <v>9</v>
      </c>
      <c r="B11" s="2" t="s">
        <v>250</v>
      </c>
      <c r="C11" s="20" t="s">
        <v>90</v>
      </c>
      <c r="D11" s="1" t="s">
        <v>91</v>
      </c>
      <c r="E11" s="7">
        <v>29</v>
      </c>
      <c r="F11" s="7">
        <v>-28541.800000000003</v>
      </c>
      <c r="G11" s="1" t="s">
        <v>251</v>
      </c>
      <c r="H11" s="24">
        <v>0.3133176</v>
      </c>
      <c r="I11" s="25">
        <v>0.7714067056133763</v>
      </c>
      <c r="J11" s="25">
        <v>1.4819906999999999</v>
      </c>
      <c r="K11" s="25">
        <v>1.1266987028066882</v>
      </c>
      <c r="L11" s="25">
        <v>0.5511923490779028</v>
      </c>
      <c r="M11" s="25">
        <v>0.5755063537287853</v>
      </c>
      <c r="N11" s="7">
        <v>108</v>
      </c>
      <c r="O11" s="7">
        <v>137</v>
      </c>
      <c r="P11" s="5"/>
      <c r="Q11" s="11"/>
    </row>
    <row x14ac:dyDescent="0.25" r="12" customHeight="1" ht="17.25">
      <c r="A12" s="7">
        <v>10</v>
      </c>
      <c r="B12" s="2" t="s">
        <v>250</v>
      </c>
      <c r="C12" s="20" t="s">
        <v>146</v>
      </c>
      <c r="D12" s="1" t="s">
        <v>147</v>
      </c>
      <c r="E12" s="7">
        <v>1311</v>
      </c>
      <c r="F12" s="7">
        <v>-45839.115000000005</v>
      </c>
      <c r="G12" s="1" t="s">
        <v>251</v>
      </c>
      <c r="H12" s="24">
        <v>0.15499360000000006</v>
      </c>
      <c r="I12" s="25">
        <v>1.0713446812175302</v>
      </c>
      <c r="J12" s="25">
        <v>0.94717647</v>
      </c>
      <c r="K12" s="25">
        <v>1.0092605756087651</v>
      </c>
      <c r="L12" s="25">
        <v>0.4923468123957221</v>
      </c>
      <c r="M12" s="25">
        <v>0.516913763213043</v>
      </c>
      <c r="N12" s="7">
        <v>2549</v>
      </c>
      <c r="O12" s="7">
        <v>3860</v>
      </c>
      <c r="P12" s="5"/>
      <c r="Q12" s="11"/>
    </row>
    <row x14ac:dyDescent="0.25" r="13" customHeight="1" ht="17.25">
      <c r="A13" s="7">
        <v>11</v>
      </c>
      <c r="B13" s="2" t="s">
        <v>250</v>
      </c>
      <c r="C13" s="20" t="s">
        <v>216</v>
      </c>
      <c r="D13" s="1" t="s">
        <v>217</v>
      </c>
      <c r="E13" s="7">
        <v>-2487</v>
      </c>
      <c r="F13" s="7">
        <v>94729.83</v>
      </c>
      <c r="G13" s="1" t="s">
        <v>251</v>
      </c>
      <c r="H13" s="24">
        <v>0.1953954</v>
      </c>
      <c r="I13" s="25">
        <v>1.1487086528402186</v>
      </c>
      <c r="J13" s="25">
        <v>0.8415467</v>
      </c>
      <c r="K13" s="25">
        <v>0.9951276764201094</v>
      </c>
      <c r="L13" s="25">
        <v>0.5342109990426388</v>
      </c>
      <c r="M13" s="25">
        <v>0.46091667737747055</v>
      </c>
      <c r="N13" s="7">
        <v>2487</v>
      </c>
      <c r="O13" s="7">
        <v>0</v>
      </c>
      <c r="P13" s="5"/>
      <c r="Q13" s="11"/>
    </row>
    <row x14ac:dyDescent="0.25" r="14" customHeight="1" ht="17.25">
      <c r="A14" s="7">
        <v>12</v>
      </c>
      <c r="B14" s="2" t="s">
        <v>256</v>
      </c>
      <c r="C14" s="20" t="s">
        <v>78</v>
      </c>
      <c r="D14" s="1" t="s">
        <v>79</v>
      </c>
      <c r="E14" s="7">
        <v>-43</v>
      </c>
      <c r="F14" s="7">
        <v>11997</v>
      </c>
      <c r="G14" s="1" t="s">
        <v>257</v>
      </c>
      <c r="H14" s="24">
        <v>0.19563339999999996</v>
      </c>
      <c r="I14" s="25">
        <v>1.0208608638250993</v>
      </c>
      <c r="J14" s="25">
        <v>1.5420949</v>
      </c>
      <c r="K14" s="25">
        <v>1.2814778819125496</v>
      </c>
      <c r="L14" s="25">
        <v>0.25527748773404624</v>
      </c>
      <c r="M14" s="25">
        <v>1.0262003941785034</v>
      </c>
      <c r="N14" s="7">
        <v>146</v>
      </c>
      <c r="O14" s="7">
        <v>103</v>
      </c>
      <c r="P14" s="5"/>
      <c r="Q14" s="11"/>
    </row>
    <row x14ac:dyDescent="0.25" r="15" customHeight="1" ht="17.25">
      <c r="A15" s="7">
        <v>13</v>
      </c>
      <c r="B15" s="2" t="s">
        <v>256</v>
      </c>
      <c r="C15" s="20" t="s">
        <v>196</v>
      </c>
      <c r="D15" s="1" t="s">
        <v>197</v>
      </c>
      <c r="E15" s="7">
        <v>-8</v>
      </c>
      <c r="F15" s="7">
        <v>9600</v>
      </c>
      <c r="G15" s="1" t="s">
        <v>257</v>
      </c>
      <c r="H15" s="24">
        <v>0.15424900000000008</v>
      </c>
      <c r="I15" s="25">
        <v>1.5067282590734332</v>
      </c>
      <c r="J15" s="25">
        <v>1.5110617</v>
      </c>
      <c r="K15" s="25">
        <v>1.5088949795367166</v>
      </c>
      <c r="L15" s="25">
        <v>0.538051274877293</v>
      </c>
      <c r="M15" s="25">
        <v>0.9708437046594236</v>
      </c>
      <c r="N15" s="7">
        <v>32</v>
      </c>
      <c r="O15" s="7">
        <v>24</v>
      </c>
      <c r="P15" s="5"/>
      <c r="Q15" s="11"/>
    </row>
    <row x14ac:dyDescent="0.25" r="16" customHeight="1" ht="17.25">
      <c r="A16" s="7">
        <v>14</v>
      </c>
      <c r="B16" s="2" t="s">
        <v>256</v>
      </c>
      <c r="C16" s="20" t="s">
        <v>162</v>
      </c>
      <c r="D16" s="1" t="s">
        <v>163</v>
      </c>
      <c r="E16" s="7">
        <v>-93</v>
      </c>
      <c r="F16" s="7">
        <v>7990.56</v>
      </c>
      <c r="G16" s="1" t="s">
        <v>257</v>
      </c>
      <c r="H16" s="24">
        <v>0.21924100000000002</v>
      </c>
      <c r="I16" s="25">
        <v>0.9149818953595821</v>
      </c>
      <c r="J16" s="25">
        <v>1.6371004</v>
      </c>
      <c r="K16" s="25">
        <v>1.276041147679791</v>
      </c>
      <c r="L16" s="25">
        <v>0.313427216794188</v>
      </c>
      <c r="M16" s="25">
        <v>0.962613930885603</v>
      </c>
      <c r="N16" s="7">
        <v>428</v>
      </c>
      <c r="O16" s="7">
        <v>335</v>
      </c>
      <c r="P16" s="5"/>
      <c r="Q16" s="11"/>
    </row>
    <row x14ac:dyDescent="0.25" r="17" customHeight="1" ht="17.25">
      <c r="A17" s="7">
        <v>15</v>
      </c>
      <c r="B17" s="2" t="s">
        <v>256</v>
      </c>
      <c r="C17" s="20" t="s">
        <v>30</v>
      </c>
      <c r="D17" s="1" t="s">
        <v>31</v>
      </c>
      <c r="E17" s="7">
        <v>108</v>
      </c>
      <c r="F17" s="7">
        <v>-28900.800000000003</v>
      </c>
      <c r="G17" s="1" t="s">
        <v>257</v>
      </c>
      <c r="H17" s="24">
        <v>0.1519332</v>
      </c>
      <c r="I17" s="25">
        <v>1.0526388862300586</v>
      </c>
      <c r="J17" s="25">
        <v>1.04318402</v>
      </c>
      <c r="K17" s="25">
        <v>1.0479114531150293</v>
      </c>
      <c r="L17" s="25">
        <v>0.19463264592431728</v>
      </c>
      <c r="M17" s="25">
        <v>0.853278807190712</v>
      </c>
      <c r="N17" s="7">
        <v>0</v>
      </c>
      <c r="O17" s="7">
        <v>108</v>
      </c>
      <c r="P17" s="5"/>
      <c r="Q17" s="11"/>
    </row>
    <row x14ac:dyDescent="0.25" r="18" customHeight="1" ht="17.25">
      <c r="A18" s="7">
        <v>16</v>
      </c>
      <c r="B18" s="2" t="s">
        <v>256</v>
      </c>
      <c r="C18" s="20" t="s">
        <v>74</v>
      </c>
      <c r="D18" s="1" t="s">
        <v>75</v>
      </c>
      <c r="E18" s="7">
        <v>-205</v>
      </c>
      <c r="F18" s="7">
        <v>10356.6</v>
      </c>
      <c r="G18" s="1" t="s">
        <v>257</v>
      </c>
      <c r="H18" s="24">
        <v>0.16077049999999993</v>
      </c>
      <c r="I18" s="25">
        <v>0.9666357902388084</v>
      </c>
      <c r="J18" s="25">
        <v>1.5031191</v>
      </c>
      <c r="K18" s="25">
        <v>1.2348774451194042</v>
      </c>
      <c r="L18" s="25">
        <v>0.42819123563929146</v>
      </c>
      <c r="M18" s="25">
        <v>0.8066862094801128</v>
      </c>
      <c r="N18" s="7">
        <v>775</v>
      </c>
      <c r="O18" s="7">
        <v>570</v>
      </c>
      <c r="P18" s="5"/>
      <c r="Q18" s="11"/>
    </row>
    <row x14ac:dyDescent="0.25" r="19" customHeight="1" ht="17.25">
      <c r="A19" s="7">
        <v>17</v>
      </c>
      <c r="B19" s="2" t="s">
        <v>256</v>
      </c>
      <c r="C19" s="20" t="s">
        <v>110</v>
      </c>
      <c r="D19" s="1" t="s">
        <v>111</v>
      </c>
      <c r="E19" s="7">
        <v>-38</v>
      </c>
      <c r="F19" s="7">
        <v>14136</v>
      </c>
      <c r="G19" s="1" t="s">
        <v>257</v>
      </c>
      <c r="H19" s="24">
        <v>0.2332266999999999</v>
      </c>
      <c r="I19" s="25">
        <v>0.8708184179418298</v>
      </c>
      <c r="J19" s="25">
        <v>1.6513290999999999</v>
      </c>
      <c r="K19" s="25">
        <v>1.261073758970915</v>
      </c>
      <c r="L19" s="25">
        <v>0.5844549668256802</v>
      </c>
      <c r="M19" s="25">
        <v>0.6766187921452347</v>
      </c>
      <c r="N19" s="7">
        <v>115</v>
      </c>
      <c r="O19" s="7">
        <v>77</v>
      </c>
      <c r="P19" s="5"/>
      <c r="Q19" s="11"/>
    </row>
    <row x14ac:dyDescent="0.25" r="20" customHeight="1" ht="17.25">
      <c r="A20" s="7">
        <v>18</v>
      </c>
      <c r="B20" s="2" t="s">
        <v>256</v>
      </c>
      <c r="C20" s="20" t="s">
        <v>20</v>
      </c>
      <c r="D20" s="1" t="s">
        <v>21</v>
      </c>
      <c r="E20" s="7">
        <v>326</v>
      </c>
      <c r="F20" s="7">
        <v>-28769.5</v>
      </c>
      <c r="G20" s="1" t="s">
        <v>257</v>
      </c>
      <c r="H20" s="24">
        <v>0.2946329999999999</v>
      </c>
      <c r="I20" s="25">
        <v>0.8984377945183367</v>
      </c>
      <c r="J20" s="25">
        <v>1.1627895</v>
      </c>
      <c r="K20" s="25">
        <v>1.0306136472591683</v>
      </c>
      <c r="L20" s="25">
        <v>0.4000036478489069</v>
      </c>
      <c r="M20" s="25">
        <v>0.6306099994102614</v>
      </c>
      <c r="N20" s="7">
        <v>0</v>
      </c>
      <c r="O20" s="7">
        <v>326</v>
      </c>
      <c r="P20" s="5"/>
      <c r="Q20" s="11"/>
    </row>
    <row x14ac:dyDescent="0.25" r="21" customHeight="1" ht="17.25">
      <c r="A21" s="7">
        <v>19</v>
      </c>
      <c r="B21" s="2" t="s">
        <v>256</v>
      </c>
      <c r="C21" s="20" t="s">
        <v>152</v>
      </c>
      <c r="D21" s="1" t="s">
        <v>153</v>
      </c>
      <c r="E21" s="7">
        <v>-154</v>
      </c>
      <c r="F21" s="7">
        <v>35882</v>
      </c>
      <c r="G21" s="1" t="s">
        <v>257</v>
      </c>
      <c r="H21" s="24">
        <v>0.11649799999999999</v>
      </c>
      <c r="I21" s="25">
        <v>1.0374435481638098</v>
      </c>
      <c r="J21" s="25">
        <v>1.2048277</v>
      </c>
      <c r="K21" s="25">
        <v>1.121135624081905</v>
      </c>
      <c r="L21" s="25">
        <v>0.5001098710343411</v>
      </c>
      <c r="M21" s="25">
        <v>0.6210257530475639</v>
      </c>
      <c r="N21" s="7">
        <v>154</v>
      </c>
      <c r="O21" s="7">
        <v>0</v>
      </c>
      <c r="P21" s="5"/>
      <c r="Q21" s="11"/>
    </row>
    <row x14ac:dyDescent="0.25" r="22" customHeight="1" ht="17.25">
      <c r="A22" s="7">
        <v>20</v>
      </c>
      <c r="B22" s="2" t="s">
        <v>256</v>
      </c>
      <c r="C22" s="20" t="s">
        <v>144</v>
      </c>
      <c r="D22" s="1" t="s">
        <v>145</v>
      </c>
      <c r="E22" s="7">
        <v>-6</v>
      </c>
      <c r="F22" s="7">
        <v>8208</v>
      </c>
      <c r="G22" s="1" t="s">
        <v>257</v>
      </c>
      <c r="H22" s="24">
        <v>0.2236492000000001</v>
      </c>
      <c r="I22" s="25">
        <v>0.8627612596519382</v>
      </c>
      <c r="J22" s="25">
        <v>1.2977366</v>
      </c>
      <c r="K22" s="25">
        <v>1.080248929825969</v>
      </c>
      <c r="L22" s="25">
        <v>0.6323462799723275</v>
      </c>
      <c r="M22" s="25">
        <v>0.4479026498536415</v>
      </c>
      <c r="N22" s="7">
        <v>27</v>
      </c>
      <c r="O22" s="7">
        <v>21</v>
      </c>
      <c r="P22" s="5"/>
      <c r="Q22" s="11"/>
    </row>
    <row x14ac:dyDescent="0.25" r="23" customHeight="1" ht="17.25">
      <c r="A23" s="7">
        <v>21</v>
      </c>
      <c r="B23" s="2" t="s">
        <v>258</v>
      </c>
      <c r="C23" s="20" t="s">
        <v>148</v>
      </c>
      <c r="D23" s="1" t="s">
        <v>149</v>
      </c>
      <c r="E23" s="7">
        <v>217</v>
      </c>
      <c r="F23" s="7">
        <v>-6575.1</v>
      </c>
      <c r="G23" s="1" t="s">
        <v>259</v>
      </c>
      <c r="H23" s="24">
        <v>0.25766</v>
      </c>
      <c r="I23" s="25">
        <v>1.7173287480190516</v>
      </c>
      <c r="J23" s="25">
        <v>1.6474345</v>
      </c>
      <c r="K23" s="25">
        <v>1.6823816240095257</v>
      </c>
      <c r="L23" s="25">
        <v>0.5779594161027979</v>
      </c>
      <c r="M23" s="25">
        <v>1.1044222079067278</v>
      </c>
      <c r="N23" s="7">
        <v>1807</v>
      </c>
      <c r="O23" s="7">
        <v>2024</v>
      </c>
      <c r="P23" s="5"/>
      <c r="Q23" s="11"/>
    </row>
    <row x14ac:dyDescent="0.25" r="24" customHeight="1" ht="17.25">
      <c r="A24" s="7">
        <v>22</v>
      </c>
      <c r="B24" s="2" t="s">
        <v>258</v>
      </c>
      <c r="C24" s="20" t="s">
        <v>128</v>
      </c>
      <c r="D24" s="1" t="s">
        <v>129</v>
      </c>
      <c r="E24" s="7">
        <v>237</v>
      </c>
      <c r="F24" s="7">
        <v>-14054.099999999999</v>
      </c>
      <c r="G24" s="1" t="s">
        <v>259</v>
      </c>
      <c r="H24" s="24">
        <v>0.215754</v>
      </c>
      <c r="I24" s="25">
        <v>1.244680425510112</v>
      </c>
      <c r="J24" s="25">
        <v>1.306244</v>
      </c>
      <c r="K24" s="25">
        <v>1.275462212755056</v>
      </c>
      <c r="L24" s="25">
        <v>0.18130937433478458</v>
      </c>
      <c r="M24" s="25">
        <v>1.0941528384202712</v>
      </c>
      <c r="N24" s="7">
        <v>797</v>
      </c>
      <c r="O24" s="7">
        <v>1034</v>
      </c>
      <c r="P24" s="5"/>
      <c r="Q24" s="11"/>
    </row>
    <row x14ac:dyDescent="0.25" r="25" customHeight="1" ht="17.25">
      <c r="A25" s="7">
        <v>23</v>
      </c>
      <c r="B25" s="2" t="s">
        <v>258</v>
      </c>
      <c r="C25" s="20" t="s">
        <v>184</v>
      </c>
      <c r="D25" s="1" t="s">
        <v>185</v>
      </c>
      <c r="E25" s="7">
        <v>-5042</v>
      </c>
      <c r="F25" s="7">
        <v>39529.28</v>
      </c>
      <c r="G25" s="1" t="s">
        <v>259</v>
      </c>
      <c r="H25" s="24">
        <v>0.0671427</v>
      </c>
      <c r="I25" s="25">
        <v>1.6687107732177169</v>
      </c>
      <c r="J25" s="25">
        <v>1.1380039</v>
      </c>
      <c r="K25" s="25">
        <v>1.4033573366088583</v>
      </c>
      <c r="L25" s="25">
        <v>0.3562437516390042</v>
      </c>
      <c r="M25" s="25">
        <v>1.047113584969854</v>
      </c>
      <c r="N25" s="7">
        <v>5042</v>
      </c>
      <c r="O25" s="7">
        <v>0</v>
      </c>
      <c r="P25" s="5"/>
      <c r="Q25" s="11"/>
    </row>
    <row x14ac:dyDescent="0.25" r="26" customHeight="1" ht="17.25">
      <c r="A26" s="7">
        <v>24</v>
      </c>
      <c r="B26" s="2" t="s">
        <v>258</v>
      </c>
      <c r="C26" s="20" t="s">
        <v>102</v>
      </c>
      <c r="D26" s="1" t="s">
        <v>103</v>
      </c>
      <c r="E26" s="7">
        <v>240</v>
      </c>
      <c r="F26" s="7">
        <v>-7084.8</v>
      </c>
      <c r="G26" s="1" t="s">
        <v>259</v>
      </c>
      <c r="H26" s="24">
        <v>0.17807709999999988</v>
      </c>
      <c r="I26" s="25">
        <v>1.168643286085079</v>
      </c>
      <c r="J26" s="25">
        <v>1.3592394</v>
      </c>
      <c r="K26" s="25">
        <v>1.2639413430425397</v>
      </c>
      <c r="L26" s="25">
        <v>0.23514178454637216</v>
      </c>
      <c r="M26" s="25">
        <v>1.0287995584961676</v>
      </c>
      <c r="N26" s="7">
        <v>1838</v>
      </c>
      <c r="O26" s="7">
        <v>2078</v>
      </c>
      <c r="P26" s="5"/>
      <c r="Q26" s="11"/>
    </row>
    <row x14ac:dyDescent="0.25" r="27" customHeight="1" ht="17.25">
      <c r="A27" s="7">
        <v>25</v>
      </c>
      <c r="B27" s="2" t="s">
        <v>258</v>
      </c>
      <c r="C27" s="20" t="s">
        <v>114</v>
      </c>
      <c r="D27" s="1" t="s">
        <v>115</v>
      </c>
      <c r="E27" s="7">
        <v>210</v>
      </c>
      <c r="F27" s="7">
        <v>-9376.5</v>
      </c>
      <c r="G27" s="1" t="s">
        <v>259</v>
      </c>
      <c r="H27" s="24">
        <v>0.14504260000000002</v>
      </c>
      <c r="I27" s="25">
        <v>1.0628594534879374</v>
      </c>
      <c r="J27" s="25">
        <v>1.4166246</v>
      </c>
      <c r="K27" s="25">
        <v>1.2397420267439687</v>
      </c>
      <c r="L27" s="25">
        <v>0.28363925065177037</v>
      </c>
      <c r="M27" s="25">
        <v>0.9561027760921983</v>
      </c>
      <c r="N27" s="7">
        <v>1164</v>
      </c>
      <c r="O27" s="7">
        <v>1374</v>
      </c>
      <c r="P27" s="5"/>
      <c r="Q27" s="11"/>
    </row>
    <row x14ac:dyDescent="0.25" r="28" customHeight="1" ht="17.25">
      <c r="A28" s="7">
        <v>26</v>
      </c>
      <c r="B28" s="2" t="s">
        <v>258</v>
      </c>
      <c r="C28" s="20" t="s">
        <v>206</v>
      </c>
      <c r="D28" s="1" t="s">
        <v>207</v>
      </c>
      <c r="E28" s="7">
        <v>793</v>
      </c>
      <c r="F28" s="7">
        <v>-8627.84</v>
      </c>
      <c r="G28" s="1" t="s">
        <v>259</v>
      </c>
      <c r="H28" s="24">
        <v>0.1823747</v>
      </c>
      <c r="I28" s="25">
        <v>1.164617567805902</v>
      </c>
      <c r="J28" s="25">
        <v>1.5210612000000001</v>
      </c>
      <c r="K28" s="25">
        <v>1.342839383902951</v>
      </c>
      <c r="L28" s="25">
        <v>0.4407433403867159</v>
      </c>
      <c r="M28" s="25">
        <v>0.9020960435162352</v>
      </c>
      <c r="N28" s="7">
        <v>4844</v>
      </c>
      <c r="O28" s="7">
        <v>5637</v>
      </c>
      <c r="P28" s="5"/>
      <c r="Q28" s="11"/>
    </row>
    <row x14ac:dyDescent="0.25" r="29" customHeight="1" ht="17.25">
      <c r="A29" s="7">
        <v>27</v>
      </c>
      <c r="B29" s="2" t="s">
        <v>258</v>
      </c>
      <c r="C29" s="20" t="s">
        <v>236</v>
      </c>
      <c r="D29" s="1" t="s">
        <v>237</v>
      </c>
      <c r="E29" s="7">
        <v>-5268</v>
      </c>
      <c r="F29" s="7">
        <v>22494.359999999997</v>
      </c>
      <c r="G29" s="1" t="s">
        <v>259</v>
      </c>
      <c r="H29" s="24">
        <v>-0.027305840000000026</v>
      </c>
      <c r="I29" s="25">
        <v>1.490899592169175</v>
      </c>
      <c r="J29" s="25">
        <v>0.43208350000000006</v>
      </c>
      <c r="K29" s="25">
        <v>0.9614915460845875</v>
      </c>
      <c r="L29" s="25">
        <v>0.06174384013668543</v>
      </c>
      <c r="M29" s="25">
        <v>0.8997477059479021</v>
      </c>
      <c r="N29" s="7">
        <v>5268</v>
      </c>
      <c r="O29" s="7">
        <v>0</v>
      </c>
      <c r="P29" s="5"/>
      <c r="Q29" s="11"/>
    </row>
    <row x14ac:dyDescent="0.25" r="30" customHeight="1" ht="17.25">
      <c r="A30" s="7">
        <v>28</v>
      </c>
      <c r="B30" s="2" t="s">
        <v>260</v>
      </c>
      <c r="C30" s="20" t="s">
        <v>34</v>
      </c>
      <c r="D30" s="1" t="s">
        <v>35</v>
      </c>
      <c r="E30" s="7">
        <v>224</v>
      </c>
      <c r="F30" s="7">
        <v>-130670.40000000001</v>
      </c>
      <c r="G30" s="1" t="s">
        <v>261</v>
      </c>
      <c r="H30" s="24">
        <v>0.1537847000000001</v>
      </c>
      <c r="I30" s="25">
        <v>1.2191219302353562</v>
      </c>
      <c r="J30" s="25">
        <v>1.407514</v>
      </c>
      <c r="K30" s="25">
        <v>1.313317965117678</v>
      </c>
      <c r="L30" s="25">
        <v>-0.02758562413615873</v>
      </c>
      <c r="M30" s="25">
        <v>1.3409035892538368</v>
      </c>
      <c r="N30" s="7">
        <v>0</v>
      </c>
      <c r="O30" s="7">
        <v>224</v>
      </c>
      <c r="P30" s="5"/>
      <c r="Q30" s="11"/>
    </row>
    <row x14ac:dyDescent="0.25" r="31" customHeight="1" ht="17.25">
      <c r="A31" s="7">
        <v>29</v>
      </c>
      <c r="B31" s="2" t="s">
        <v>260</v>
      </c>
      <c r="C31" s="20" t="s">
        <v>226</v>
      </c>
      <c r="D31" s="1" t="s">
        <v>227</v>
      </c>
      <c r="E31" s="7">
        <v>3</v>
      </c>
      <c r="F31" s="7">
        <v>-1469.67</v>
      </c>
      <c r="G31" s="1" t="s">
        <v>261</v>
      </c>
      <c r="H31" s="24">
        <v>0.17575359999999995</v>
      </c>
      <c r="I31" s="25">
        <v>1.2887623641058372</v>
      </c>
      <c r="J31" s="25">
        <v>1.05263118</v>
      </c>
      <c r="K31" s="25">
        <v>1.1706967720529187</v>
      </c>
      <c r="L31" s="25">
        <v>-0.1327558328491497</v>
      </c>
      <c r="M31" s="25">
        <v>1.3034526049020685</v>
      </c>
      <c r="N31" s="7">
        <v>263</v>
      </c>
      <c r="O31" s="7">
        <v>266</v>
      </c>
      <c r="P31" s="5"/>
      <c r="Q31" s="11"/>
    </row>
    <row x14ac:dyDescent="0.25" r="32" customHeight="1" ht="17.25">
      <c r="A32" s="7">
        <v>30</v>
      </c>
      <c r="B32" s="2" t="s">
        <v>260</v>
      </c>
      <c r="C32" s="20" t="s">
        <v>106</v>
      </c>
      <c r="D32" s="1" t="s">
        <v>107</v>
      </c>
      <c r="E32" s="7">
        <v>12</v>
      </c>
      <c r="F32" s="7">
        <v>-2670</v>
      </c>
      <c r="G32" s="1" t="s">
        <v>261</v>
      </c>
      <c r="H32" s="24">
        <v>0.16072039999999999</v>
      </c>
      <c r="I32" s="25">
        <v>1.2677012534756433</v>
      </c>
      <c r="J32" s="25">
        <v>1.1892373</v>
      </c>
      <c r="K32" s="25">
        <v>1.2284692767378216</v>
      </c>
      <c r="L32" s="25">
        <v>0.030893273940052587</v>
      </c>
      <c r="M32" s="25">
        <v>1.197576002797769</v>
      </c>
      <c r="N32" s="7">
        <v>575</v>
      </c>
      <c r="O32" s="7">
        <v>587</v>
      </c>
      <c r="P32" s="5"/>
      <c r="Q32" s="11"/>
    </row>
    <row x14ac:dyDescent="0.25" r="33" customHeight="1" ht="17.25">
      <c r="A33" s="7">
        <v>31</v>
      </c>
      <c r="B33" s="2" t="s">
        <v>260</v>
      </c>
      <c r="C33" s="20" t="s">
        <v>228</v>
      </c>
      <c r="D33" s="1" t="s">
        <v>229</v>
      </c>
      <c r="E33" s="7">
        <v>-54</v>
      </c>
      <c r="F33" s="7">
        <v>16796.16</v>
      </c>
      <c r="G33" s="1" t="s">
        <v>261</v>
      </c>
      <c r="H33" s="24">
        <v>0.1576127999999999</v>
      </c>
      <c r="I33" s="25">
        <v>1.2293632775446561</v>
      </c>
      <c r="J33" s="25">
        <v>1.4042676</v>
      </c>
      <c r="K33" s="25">
        <v>1.316815438772328</v>
      </c>
      <c r="L33" s="25">
        <v>0.12696612993520515</v>
      </c>
      <c r="M33" s="25">
        <v>1.189849308837123</v>
      </c>
      <c r="N33" s="7">
        <v>474</v>
      </c>
      <c r="O33" s="7">
        <v>420</v>
      </c>
      <c r="P33" s="5"/>
      <c r="Q33" s="11"/>
    </row>
    <row x14ac:dyDescent="0.25" r="34" customHeight="1" ht="17.25">
      <c r="A34" s="7">
        <v>32</v>
      </c>
      <c r="B34" s="2" t="s">
        <v>260</v>
      </c>
      <c r="C34" s="20" t="s">
        <v>26</v>
      </c>
      <c r="D34" s="1" t="s">
        <v>27</v>
      </c>
      <c r="E34" s="7">
        <v>139</v>
      </c>
      <c r="F34" s="7">
        <v>-130060.91</v>
      </c>
      <c r="G34" s="1" t="s">
        <v>261</v>
      </c>
      <c r="H34" s="24">
        <v>0.29780779999999996</v>
      </c>
      <c r="I34" s="25">
        <v>0.8952543361034718</v>
      </c>
      <c r="J34" s="25">
        <v>1.7773694999999998</v>
      </c>
      <c r="K34" s="25">
        <v>1.3363119180517358</v>
      </c>
      <c r="L34" s="25">
        <v>0.18657907658878806</v>
      </c>
      <c r="M34" s="25">
        <v>1.1497328414629477</v>
      </c>
      <c r="N34" s="7">
        <v>0</v>
      </c>
      <c r="O34" s="7">
        <v>139</v>
      </c>
      <c r="P34" s="5"/>
      <c r="Q34" s="11"/>
    </row>
    <row x14ac:dyDescent="0.25" r="35" customHeight="1" ht="17.25">
      <c r="A35" s="7">
        <v>33</v>
      </c>
      <c r="B35" s="2" t="s">
        <v>260</v>
      </c>
      <c r="C35" s="20" t="s">
        <v>130</v>
      </c>
      <c r="D35" s="1" t="s">
        <v>131</v>
      </c>
      <c r="E35" s="7">
        <v>85</v>
      </c>
      <c r="F35" s="7">
        <v>-19644.350000000002</v>
      </c>
      <c r="G35" s="1" t="s">
        <v>261</v>
      </c>
      <c r="H35" s="24">
        <v>0.15390349999999997</v>
      </c>
      <c r="I35" s="25">
        <v>1.4854140890654564</v>
      </c>
      <c r="J35" s="25">
        <v>1.2202906</v>
      </c>
      <c r="K35" s="25">
        <v>1.352852344532728</v>
      </c>
      <c r="L35" s="25">
        <v>0.23856903732126994</v>
      </c>
      <c r="M35" s="25">
        <v>1.1142833072114582</v>
      </c>
      <c r="N35" s="7">
        <v>480</v>
      </c>
      <c r="O35" s="7">
        <v>565</v>
      </c>
      <c r="P35" s="5"/>
      <c r="Q35" s="11"/>
    </row>
    <row x14ac:dyDescent="0.25" r="36" customHeight="1" ht="17.25">
      <c r="A36" s="7">
        <v>34</v>
      </c>
      <c r="B36" s="2" t="s">
        <v>260</v>
      </c>
      <c r="C36" s="20" t="s">
        <v>230</v>
      </c>
      <c r="D36" s="1" t="s">
        <v>231</v>
      </c>
      <c r="E36" s="7">
        <v>-7</v>
      </c>
      <c r="F36" s="7">
        <v>1109.5</v>
      </c>
      <c r="G36" s="1" t="s">
        <v>261</v>
      </c>
      <c r="H36" s="24">
        <v>0.19256319999999993</v>
      </c>
      <c r="I36" s="25">
        <v>1.1411507592743821</v>
      </c>
      <c r="J36" s="25">
        <v>1.4065140999999999</v>
      </c>
      <c r="K36" s="25">
        <v>1.273832429637191</v>
      </c>
      <c r="L36" s="25">
        <v>0.1612356168255826</v>
      </c>
      <c r="M36" s="25">
        <v>1.1125968128116084</v>
      </c>
      <c r="N36" s="7">
        <v>830</v>
      </c>
      <c r="O36" s="7">
        <v>823</v>
      </c>
      <c r="P36" s="5"/>
      <c r="Q36" s="11"/>
    </row>
    <row x14ac:dyDescent="0.25" r="37" customHeight="1" ht="17.25">
      <c r="A37" s="7">
        <v>35</v>
      </c>
      <c r="B37" s="2" t="s">
        <v>260</v>
      </c>
      <c r="C37" s="20" t="s">
        <v>186</v>
      </c>
      <c r="D37" s="1" t="s">
        <v>187</v>
      </c>
      <c r="E37" s="7">
        <v>-212</v>
      </c>
      <c r="F37" s="7">
        <v>11460.720000000001</v>
      </c>
      <c r="G37" s="1" t="s">
        <v>261</v>
      </c>
      <c r="H37" s="24">
        <v>0.34089499999999995</v>
      </c>
      <c r="I37" s="25">
        <v>0.930780176451101</v>
      </c>
      <c r="J37" s="25">
        <v>1.6090224</v>
      </c>
      <c r="K37" s="25">
        <v>1.2699012882255505</v>
      </c>
      <c r="L37" s="25">
        <v>0.17710514460666923</v>
      </c>
      <c r="M37" s="25">
        <v>1.0927961436188813</v>
      </c>
      <c r="N37" s="7">
        <v>2626</v>
      </c>
      <c r="O37" s="7">
        <v>2414</v>
      </c>
      <c r="P37" s="5"/>
      <c r="Q37" s="11"/>
    </row>
    <row x14ac:dyDescent="0.25" r="38" customHeight="1" ht="17.25">
      <c r="A38" s="7">
        <v>36</v>
      </c>
      <c r="B38" s="2" t="s">
        <v>260</v>
      </c>
      <c r="C38" s="20" t="s">
        <v>32</v>
      </c>
      <c r="D38" s="1" t="s">
        <v>33</v>
      </c>
      <c r="E38" s="7">
        <v>750</v>
      </c>
      <c r="F38" s="7">
        <v>-130552.5</v>
      </c>
      <c r="G38" s="1" t="s">
        <v>261</v>
      </c>
      <c r="H38" s="24">
        <v>0.12013910000000005</v>
      </c>
      <c r="I38" s="25">
        <v>1.2073949431431341</v>
      </c>
      <c r="J38" s="25">
        <v>1.1565156</v>
      </c>
      <c r="K38" s="25">
        <v>1.181955271571567</v>
      </c>
      <c r="L38" s="25">
        <v>0.11645543387257634</v>
      </c>
      <c r="M38" s="25">
        <v>1.0654998376989908</v>
      </c>
      <c r="N38" s="7">
        <v>0</v>
      </c>
      <c r="O38" s="7">
        <v>750</v>
      </c>
      <c r="P38" s="5"/>
      <c r="Q38" s="11"/>
    </row>
    <row x14ac:dyDescent="0.25" r="39" customHeight="1" ht="17.25">
      <c r="A39" s="7">
        <v>37</v>
      </c>
      <c r="B39" s="2" t="s">
        <v>260</v>
      </c>
      <c r="C39" s="20" t="s">
        <v>170</v>
      </c>
      <c r="D39" s="1" t="s">
        <v>171</v>
      </c>
      <c r="E39" s="7">
        <v>-23</v>
      </c>
      <c r="F39" s="7">
        <v>11729.08</v>
      </c>
      <c r="G39" s="1" t="s">
        <v>261</v>
      </c>
      <c r="H39" s="24">
        <v>0.22018760000000004</v>
      </c>
      <c r="I39" s="25">
        <v>0.9570261779239964</v>
      </c>
      <c r="J39" s="25">
        <v>1.8035628</v>
      </c>
      <c r="K39" s="25">
        <v>1.3802944889619981</v>
      </c>
      <c r="L39" s="25">
        <v>0.3215425119437748</v>
      </c>
      <c r="M39" s="25">
        <v>1.0587519770182232</v>
      </c>
      <c r="N39" s="7">
        <v>279</v>
      </c>
      <c r="O39" s="7">
        <v>256</v>
      </c>
      <c r="P39" s="5"/>
      <c r="Q39" s="11"/>
    </row>
    <row x14ac:dyDescent="0.25" r="40" customHeight="1" ht="17.25">
      <c r="A40" s="7">
        <v>38</v>
      </c>
      <c r="B40" s="2" t="s">
        <v>260</v>
      </c>
      <c r="C40" s="20" t="s">
        <v>168</v>
      </c>
      <c r="D40" s="1" t="s">
        <v>169</v>
      </c>
      <c r="E40" s="7">
        <v>-18</v>
      </c>
      <c r="F40" s="7">
        <v>2351.5199999999995</v>
      </c>
      <c r="G40" s="1" t="s">
        <v>261</v>
      </c>
      <c r="H40" s="24">
        <v>0.2181883</v>
      </c>
      <c r="I40" s="25">
        <v>0.7352742426049669</v>
      </c>
      <c r="J40" s="25">
        <v>1.6879086</v>
      </c>
      <c r="K40" s="25">
        <v>1.2115914213024834</v>
      </c>
      <c r="L40" s="25">
        <v>0.19058236815855498</v>
      </c>
      <c r="M40" s="25">
        <v>1.0210090531439284</v>
      </c>
      <c r="N40" s="7">
        <v>1017</v>
      </c>
      <c r="O40" s="7">
        <v>999</v>
      </c>
      <c r="P40" s="5"/>
      <c r="Q40" s="11"/>
    </row>
    <row x14ac:dyDescent="0.25" r="41" customHeight="1" ht="17.25">
      <c r="A41" s="7">
        <v>39</v>
      </c>
      <c r="B41" s="2" t="s">
        <v>260</v>
      </c>
      <c r="C41" s="20" t="s">
        <v>188</v>
      </c>
      <c r="D41" s="1" t="s">
        <v>189</v>
      </c>
      <c r="E41" s="7">
        <v>-81</v>
      </c>
      <c r="F41" s="7">
        <v>10551.06</v>
      </c>
      <c r="G41" s="1" t="s">
        <v>261</v>
      </c>
      <c r="H41" s="24">
        <v>0.18775699999999995</v>
      </c>
      <c r="I41" s="25">
        <v>1.0056909962631284</v>
      </c>
      <c r="J41" s="25">
        <v>1.7614993</v>
      </c>
      <c r="K41" s="25">
        <v>1.3835951481315643</v>
      </c>
      <c r="L41" s="25">
        <v>0.37912321431849966</v>
      </c>
      <c r="M41" s="25">
        <v>1.0044719338130645</v>
      </c>
      <c r="N41" s="7">
        <v>1083</v>
      </c>
      <c r="O41" s="7">
        <v>1002</v>
      </c>
      <c r="P41" s="5"/>
      <c r="Q41" s="11"/>
    </row>
    <row x14ac:dyDescent="0.25" r="42" customHeight="1" ht="17.25">
      <c r="A42" s="7">
        <v>40</v>
      </c>
      <c r="B42" s="2" t="s">
        <v>260</v>
      </c>
      <c r="C42" s="20" t="s">
        <v>122</v>
      </c>
      <c r="D42" s="1" t="s">
        <v>123</v>
      </c>
      <c r="E42" s="7">
        <v>-23</v>
      </c>
      <c r="F42" s="7">
        <v>4853</v>
      </c>
      <c r="G42" s="1" t="s">
        <v>261</v>
      </c>
      <c r="H42" s="24">
        <v>0.19130690000000006</v>
      </c>
      <c r="I42" s="25">
        <v>1.184983090811692</v>
      </c>
      <c r="J42" s="25">
        <v>1.7436629</v>
      </c>
      <c r="K42" s="25">
        <v>1.4643229954058459</v>
      </c>
      <c r="L42" s="25">
        <v>0.520546571871568</v>
      </c>
      <c r="M42" s="25">
        <v>0.9437764235342778</v>
      </c>
      <c r="N42" s="7">
        <v>642</v>
      </c>
      <c r="O42" s="7">
        <v>619</v>
      </c>
      <c r="P42" s="5"/>
      <c r="Q42" s="11"/>
    </row>
    <row x14ac:dyDescent="0.25" r="43" customHeight="1" ht="17.25">
      <c r="A43" s="7">
        <v>41</v>
      </c>
      <c r="B43" s="2" t="s">
        <v>260</v>
      </c>
      <c r="C43" s="20" t="s">
        <v>28</v>
      </c>
      <c r="D43" s="1" t="s">
        <v>29</v>
      </c>
      <c r="E43" s="7">
        <v>542</v>
      </c>
      <c r="F43" s="7">
        <v>-130600.32</v>
      </c>
      <c r="G43" s="1" t="s">
        <v>261</v>
      </c>
      <c r="H43" s="24">
        <v>0.308489</v>
      </c>
      <c r="I43" s="25">
        <v>0.7572484403581455</v>
      </c>
      <c r="J43" s="25">
        <v>1.8874335000000002</v>
      </c>
      <c r="K43" s="25">
        <v>1.322340970179073</v>
      </c>
      <c r="L43" s="25">
        <v>0.39282642181776195</v>
      </c>
      <c r="M43" s="25">
        <v>0.929514548361311</v>
      </c>
      <c r="N43" s="7">
        <v>0</v>
      </c>
      <c r="O43" s="7">
        <v>542</v>
      </c>
      <c r="P43" s="5"/>
      <c r="Q43" s="11"/>
    </row>
    <row x14ac:dyDescent="0.25" r="44" customHeight="1" ht="17.25">
      <c r="A44" s="7">
        <v>42</v>
      </c>
      <c r="B44" s="2" t="s">
        <v>260</v>
      </c>
      <c r="C44" s="20" t="s">
        <v>136</v>
      </c>
      <c r="D44" s="1" t="s">
        <v>137</v>
      </c>
      <c r="E44" s="7">
        <v>-54</v>
      </c>
      <c r="F44" s="7">
        <v>10034.279999999999</v>
      </c>
      <c r="G44" s="1" t="s">
        <v>261</v>
      </c>
      <c r="H44" s="24">
        <v>0.22945879999999996</v>
      </c>
      <c r="I44" s="25">
        <v>0.9357530070889292</v>
      </c>
      <c r="J44" s="25">
        <v>1.5668795</v>
      </c>
      <c r="K44" s="25">
        <v>1.2513162535444646</v>
      </c>
      <c r="L44" s="25">
        <v>0.40489728820821413</v>
      </c>
      <c r="M44" s="25">
        <v>0.8464189653362505</v>
      </c>
      <c r="N44" s="7">
        <v>756</v>
      </c>
      <c r="O44" s="7">
        <v>702</v>
      </c>
      <c r="P44" s="5"/>
      <c r="Q44" s="11"/>
    </row>
    <row x14ac:dyDescent="0.25" r="45" customHeight="1" ht="17.25">
      <c r="A45" s="7">
        <v>43</v>
      </c>
      <c r="B45" s="2" t="s">
        <v>260</v>
      </c>
      <c r="C45" s="20" t="s">
        <v>88</v>
      </c>
      <c r="D45" s="1" t="s">
        <v>89</v>
      </c>
      <c r="E45" s="7">
        <v>-34</v>
      </c>
      <c r="F45" s="7">
        <v>3690.36</v>
      </c>
      <c r="G45" s="1" t="s">
        <v>261</v>
      </c>
      <c r="H45" s="24">
        <v>0.13066960000000005</v>
      </c>
      <c r="I45" s="25">
        <v>1.3363970876359785</v>
      </c>
      <c r="J45" s="25">
        <v>1.1157963</v>
      </c>
      <c r="K45" s="25">
        <v>1.2260966938179894</v>
      </c>
      <c r="L45" s="25">
        <v>0.3947800174405774</v>
      </c>
      <c r="M45" s="25">
        <v>0.831316676377412</v>
      </c>
      <c r="N45" s="7">
        <v>1236</v>
      </c>
      <c r="O45" s="7">
        <v>1202</v>
      </c>
      <c r="P45" s="5"/>
      <c r="Q45" s="11"/>
    </row>
    <row x14ac:dyDescent="0.25" r="46" customHeight="1" ht="17.25">
      <c r="A46" s="7">
        <v>44</v>
      </c>
      <c r="B46" s="2" t="s">
        <v>260</v>
      </c>
      <c r="C46" s="20" t="s">
        <v>112</v>
      </c>
      <c r="D46" s="1" t="s">
        <v>113</v>
      </c>
      <c r="E46" s="7">
        <v>44</v>
      </c>
      <c r="F46" s="7">
        <v>-6507.6</v>
      </c>
      <c r="G46" s="1" t="s">
        <v>261</v>
      </c>
      <c r="H46" s="24">
        <v>0.2847463000000001</v>
      </c>
      <c r="I46" s="25">
        <v>1.1685548839995616</v>
      </c>
      <c r="J46" s="25">
        <v>1.2766437</v>
      </c>
      <c r="K46" s="25">
        <v>1.2225992919997808</v>
      </c>
      <c r="L46" s="25">
        <v>0.3923497667652672</v>
      </c>
      <c r="M46" s="25">
        <v>0.8302495252345136</v>
      </c>
      <c r="N46" s="7">
        <v>838</v>
      </c>
      <c r="O46" s="7">
        <v>882</v>
      </c>
      <c r="P46" s="5"/>
      <c r="Q46" s="11"/>
    </row>
    <row x14ac:dyDescent="0.25" r="47" customHeight="1" ht="17.25">
      <c r="A47" s="7">
        <v>45</v>
      </c>
      <c r="B47" s="2" t="s">
        <v>260</v>
      </c>
      <c r="C47" s="20" t="s">
        <v>202</v>
      </c>
      <c r="D47" s="1" t="s">
        <v>203</v>
      </c>
      <c r="E47" s="7">
        <v>-6</v>
      </c>
      <c r="F47" s="7">
        <v>6144.539999999999</v>
      </c>
      <c r="G47" s="1" t="s">
        <v>261</v>
      </c>
      <c r="H47" s="24">
        <v>0.15271489999999988</v>
      </c>
      <c r="I47" s="25">
        <v>0.8750801060593378</v>
      </c>
      <c r="J47" s="25">
        <v>1.4405409</v>
      </c>
      <c r="K47" s="25">
        <v>1.157810503029669</v>
      </c>
      <c r="L47" s="25">
        <v>0.3407432507026967</v>
      </c>
      <c r="M47" s="25">
        <v>0.8170672523269724</v>
      </c>
      <c r="N47" s="7">
        <v>133</v>
      </c>
      <c r="O47" s="7">
        <v>127</v>
      </c>
      <c r="P47" s="5"/>
      <c r="Q47" s="11"/>
    </row>
    <row x14ac:dyDescent="0.25" r="48" customHeight="1" ht="17.25">
      <c r="A48" s="7">
        <v>46</v>
      </c>
      <c r="B48" s="2" t="s">
        <v>260</v>
      </c>
      <c r="C48" s="20" t="s">
        <v>194</v>
      </c>
      <c r="D48" s="1" t="s">
        <v>195</v>
      </c>
      <c r="E48" s="7">
        <v>-2425</v>
      </c>
      <c r="F48" s="7">
        <v>112204.75000000001</v>
      </c>
      <c r="G48" s="1" t="s">
        <v>261</v>
      </c>
      <c r="H48" s="24">
        <v>0.11246390000000006</v>
      </c>
      <c r="I48" s="25">
        <v>1.4946667810626644</v>
      </c>
      <c r="J48" s="25">
        <v>0.90679274</v>
      </c>
      <c r="K48" s="25">
        <v>1.200729760531332</v>
      </c>
      <c r="L48" s="25">
        <v>0.3907030057593549</v>
      </c>
      <c r="M48" s="25">
        <v>0.8100267547719772</v>
      </c>
      <c r="N48" s="7">
        <v>2425</v>
      </c>
      <c r="O48" s="7">
        <v>0</v>
      </c>
      <c r="P48" s="5"/>
      <c r="Q48" s="11"/>
    </row>
    <row x14ac:dyDescent="0.25" r="49" customHeight="1" ht="17.25">
      <c r="A49" s="7">
        <v>47</v>
      </c>
      <c r="B49" s="2" t="s">
        <v>260</v>
      </c>
      <c r="C49" s="20" t="s">
        <v>82</v>
      </c>
      <c r="D49" s="1" t="s">
        <v>83</v>
      </c>
      <c r="E49" s="7">
        <v>2</v>
      </c>
      <c r="F49" s="7">
        <v>-868</v>
      </c>
      <c r="G49" s="1" t="s">
        <v>261</v>
      </c>
      <c r="H49" s="24">
        <v>0.1873898999999999</v>
      </c>
      <c r="I49" s="25">
        <v>1.483174762154712</v>
      </c>
      <c r="J49" s="25">
        <v>1.3282224999999999</v>
      </c>
      <c r="K49" s="25">
        <v>1.4056986310773558</v>
      </c>
      <c r="L49" s="25">
        <v>0.6009288624726882</v>
      </c>
      <c r="M49" s="25">
        <v>0.8047697686046676</v>
      </c>
      <c r="N49" s="7">
        <v>299</v>
      </c>
      <c r="O49" s="7">
        <v>301</v>
      </c>
      <c r="P49" s="5"/>
      <c r="Q49" s="11"/>
    </row>
    <row x14ac:dyDescent="0.25" r="50" customHeight="1" ht="17.25">
      <c r="A50" s="7">
        <v>48</v>
      </c>
      <c r="B50" s="2" t="s">
        <v>260</v>
      </c>
      <c r="C50" s="20" t="s">
        <v>204</v>
      </c>
      <c r="D50" s="1" t="s">
        <v>205</v>
      </c>
      <c r="E50" s="7">
        <v>19</v>
      </c>
      <c r="F50" s="7">
        <v>-2293.87</v>
      </c>
      <c r="G50" s="1" t="s">
        <v>261</v>
      </c>
      <c r="H50" s="24">
        <v>0.17694340000000008</v>
      </c>
      <c r="I50" s="25">
        <v>1.4516582824232307</v>
      </c>
      <c r="J50" s="25">
        <v>1.191794</v>
      </c>
      <c r="K50" s="25">
        <v>1.3217261412116152</v>
      </c>
      <c r="L50" s="25">
        <v>0.5350926797367034</v>
      </c>
      <c r="M50" s="25">
        <v>0.7866334614749119</v>
      </c>
      <c r="N50" s="7">
        <v>1062</v>
      </c>
      <c r="O50" s="7">
        <v>1081</v>
      </c>
      <c r="P50" s="5"/>
      <c r="Q50" s="11"/>
    </row>
    <row x14ac:dyDescent="0.25" r="51" customHeight="1" ht="17.25">
      <c r="A51" s="7">
        <v>49</v>
      </c>
      <c r="B51" s="2" t="s">
        <v>260</v>
      </c>
      <c r="C51" s="20" t="s">
        <v>232</v>
      </c>
      <c r="D51" s="1" t="s">
        <v>233</v>
      </c>
      <c r="E51" s="7">
        <v>-8</v>
      </c>
      <c r="F51" s="7">
        <v>3762.24</v>
      </c>
      <c r="G51" s="1" t="s">
        <v>261</v>
      </c>
      <c r="H51" s="24">
        <v>0.19600569999999995</v>
      </c>
      <c r="I51" s="25">
        <v>0.9935731874819034</v>
      </c>
      <c r="J51" s="25">
        <v>1.3669196000000001</v>
      </c>
      <c r="K51" s="25">
        <v>1.1802463937409517</v>
      </c>
      <c r="L51" s="25">
        <v>0.3944577758349191</v>
      </c>
      <c r="M51" s="25">
        <v>0.7857886179060327</v>
      </c>
      <c r="N51" s="7">
        <v>286</v>
      </c>
      <c r="O51" s="7">
        <v>278</v>
      </c>
      <c r="P51" s="5"/>
      <c r="Q51" s="11"/>
    </row>
    <row x14ac:dyDescent="0.25" r="52" customHeight="1" ht="17.25">
      <c r="A52" s="7">
        <v>50</v>
      </c>
      <c r="B52" s="2" t="s">
        <v>260</v>
      </c>
      <c r="C52" s="20" t="s">
        <v>200</v>
      </c>
      <c r="D52" s="1" t="s">
        <v>201</v>
      </c>
      <c r="E52" s="7">
        <v>1</v>
      </c>
      <c r="F52" s="7">
        <v>-203.81</v>
      </c>
      <c r="G52" s="1" t="s">
        <v>261</v>
      </c>
      <c r="H52" s="24">
        <v>0.15523160000000003</v>
      </c>
      <c r="I52" s="25">
        <v>0.9589056445072522</v>
      </c>
      <c r="J52" s="25">
        <v>1.7524959</v>
      </c>
      <c r="K52" s="25">
        <v>1.355700772253626</v>
      </c>
      <c r="L52" s="25">
        <v>0.6010945406643174</v>
      </c>
      <c r="M52" s="25">
        <v>0.7546062315893086</v>
      </c>
      <c r="N52" s="7">
        <v>639</v>
      </c>
      <c r="O52" s="7">
        <v>640</v>
      </c>
      <c r="P52" s="5"/>
      <c r="Q52" s="11"/>
    </row>
    <row x14ac:dyDescent="0.25" r="53" customHeight="1" ht="17.25">
      <c r="A53" s="7">
        <v>51</v>
      </c>
      <c r="B53" s="2" t="s">
        <v>260</v>
      </c>
      <c r="C53" s="20" t="s">
        <v>104</v>
      </c>
      <c r="D53" s="1" t="s">
        <v>105</v>
      </c>
      <c r="E53" s="7">
        <v>639</v>
      </c>
      <c r="F53" s="7">
        <v>-36755.28</v>
      </c>
      <c r="G53" s="1" t="s">
        <v>261</v>
      </c>
      <c r="H53" s="24">
        <v>0.7794041</v>
      </c>
      <c r="I53" s="25">
        <v>0.9285830887909716</v>
      </c>
      <c r="J53" s="25">
        <v>1.1762356999999999</v>
      </c>
      <c r="K53" s="25">
        <v>1.0524093943954858</v>
      </c>
      <c r="L53" s="25">
        <v>0.2981517905472203</v>
      </c>
      <c r="M53" s="25">
        <v>0.7542576038482655</v>
      </c>
      <c r="N53" s="7">
        <v>1630</v>
      </c>
      <c r="O53" s="7">
        <v>2269</v>
      </c>
      <c r="P53" s="5"/>
      <c r="Q53" s="11"/>
    </row>
    <row x14ac:dyDescent="0.25" r="54" customHeight="1" ht="17.25">
      <c r="A54" s="7">
        <v>52</v>
      </c>
      <c r="B54" s="2" t="s">
        <v>260</v>
      </c>
      <c r="C54" s="20" t="s">
        <v>116</v>
      </c>
      <c r="D54" s="1" t="s">
        <v>117</v>
      </c>
      <c r="E54" s="7">
        <v>12</v>
      </c>
      <c r="F54" s="7">
        <v>-5173.5599999999995</v>
      </c>
      <c r="G54" s="1" t="s">
        <v>261</v>
      </c>
      <c r="H54" s="24">
        <v>0.18565659999999995</v>
      </c>
      <c r="I54" s="25">
        <v>0.9690626558363603</v>
      </c>
      <c r="J54" s="25">
        <v>1.3860758</v>
      </c>
      <c r="K54" s="25">
        <v>1.1775692279181802</v>
      </c>
      <c r="L54" s="25">
        <v>0.4395992345881607</v>
      </c>
      <c r="M54" s="25">
        <v>0.7379699933300194</v>
      </c>
      <c r="N54" s="7">
        <v>291</v>
      </c>
      <c r="O54" s="7">
        <v>303</v>
      </c>
      <c r="P54" s="5"/>
      <c r="Q54" s="11"/>
    </row>
    <row x14ac:dyDescent="0.25" r="55" customHeight="1" ht="17.25">
      <c r="A55" s="7">
        <v>53</v>
      </c>
      <c r="B55" s="2" t="s">
        <v>260</v>
      </c>
      <c r="C55" s="20" t="s">
        <v>214</v>
      </c>
      <c r="D55" s="1" t="s">
        <v>215</v>
      </c>
      <c r="E55" s="7">
        <v>-115</v>
      </c>
      <c r="F55" s="7">
        <v>3975.55</v>
      </c>
      <c r="G55" s="1" t="s">
        <v>261</v>
      </c>
      <c r="H55" s="24">
        <v>0.19396879999999994</v>
      </c>
      <c r="I55" s="25">
        <v>0.9367279179341328</v>
      </c>
      <c r="J55" s="25">
        <v>1.3346088</v>
      </c>
      <c r="K55" s="25">
        <v>1.1356683589670664</v>
      </c>
      <c r="L55" s="25">
        <v>0.3987280585846788</v>
      </c>
      <c r="M55" s="25">
        <v>0.7369403003823876</v>
      </c>
      <c r="N55" s="7">
        <v>3890</v>
      </c>
      <c r="O55" s="7">
        <v>3775</v>
      </c>
      <c r="P55" s="5"/>
      <c r="Q55" s="11"/>
    </row>
    <row x14ac:dyDescent="0.25" r="56" customHeight="1" ht="17.25">
      <c r="A56" s="7">
        <v>54</v>
      </c>
      <c r="B56" s="2" t="s">
        <v>260</v>
      </c>
      <c r="C56" s="20" t="s">
        <v>156</v>
      </c>
      <c r="D56" s="1" t="s">
        <v>157</v>
      </c>
      <c r="E56" s="7">
        <v>-19</v>
      </c>
      <c r="F56" s="7">
        <v>16213.27</v>
      </c>
      <c r="G56" s="1" t="s">
        <v>261</v>
      </c>
      <c r="H56" s="24">
        <v>0.36280690000000004</v>
      </c>
      <c r="I56" s="25">
        <v>0.8610059596643178</v>
      </c>
      <c r="J56" s="25">
        <v>1.7937787</v>
      </c>
      <c r="K56" s="25">
        <v>1.327392329832159</v>
      </c>
      <c r="L56" s="25">
        <v>0.6260834821527382</v>
      </c>
      <c r="M56" s="25">
        <v>0.7013088476794208</v>
      </c>
      <c r="N56" s="7">
        <v>172</v>
      </c>
      <c r="O56" s="7">
        <v>153</v>
      </c>
      <c r="P56" s="5"/>
      <c r="Q56" s="11"/>
    </row>
    <row x14ac:dyDescent="0.25" r="57" customHeight="1" ht="17.25">
      <c r="A57" s="7">
        <v>55</v>
      </c>
      <c r="B57" s="2" t="s">
        <v>260</v>
      </c>
      <c r="C57" s="20" t="s">
        <v>178</v>
      </c>
      <c r="D57" s="1" t="s">
        <v>179</v>
      </c>
      <c r="E57" s="7">
        <v>-31</v>
      </c>
      <c r="F57" s="7">
        <v>14283.869999999999</v>
      </c>
      <c r="G57" s="1" t="s">
        <v>261</v>
      </c>
      <c r="H57" s="24">
        <v>0.2968438</v>
      </c>
      <c r="I57" s="25">
        <v>0.8900912946035696</v>
      </c>
      <c r="J57" s="25">
        <v>1.3878848</v>
      </c>
      <c r="K57" s="25">
        <v>1.1389880473017848</v>
      </c>
      <c r="L57" s="25">
        <v>0.44571111813858594</v>
      </c>
      <c r="M57" s="25">
        <v>0.6932769291631988</v>
      </c>
      <c r="N57" s="7">
        <v>314</v>
      </c>
      <c r="O57" s="7">
        <v>283</v>
      </c>
      <c r="P57" s="5"/>
      <c r="Q57" s="11"/>
    </row>
    <row x14ac:dyDescent="0.25" r="58" customHeight="1" ht="17.25">
      <c r="A58" s="7">
        <v>56</v>
      </c>
      <c r="B58" s="2" t="s">
        <v>260</v>
      </c>
      <c r="C58" s="20" t="s">
        <v>92</v>
      </c>
      <c r="D58" s="1" t="s">
        <v>93</v>
      </c>
      <c r="E58" s="7">
        <v>161</v>
      </c>
      <c r="F58" s="7">
        <v>-18912.67</v>
      </c>
      <c r="G58" s="1" t="s">
        <v>261</v>
      </c>
      <c r="H58" s="24">
        <v>0.22321020000000003</v>
      </c>
      <c r="I58" s="25">
        <v>1.1720494373518213</v>
      </c>
      <c r="J58" s="25">
        <v>1.3793188</v>
      </c>
      <c r="K58" s="25">
        <v>1.2756841186759107</v>
      </c>
      <c r="L58" s="25">
        <v>0.5905977730065565</v>
      </c>
      <c r="M58" s="25">
        <v>0.6850863456693542</v>
      </c>
      <c r="N58" s="7">
        <v>950</v>
      </c>
      <c r="O58" s="7">
        <v>1111</v>
      </c>
      <c r="P58" s="5"/>
      <c r="Q58" s="11"/>
    </row>
    <row x14ac:dyDescent="0.25" r="59" customHeight="1" ht="17.25">
      <c r="A59" s="7">
        <v>57</v>
      </c>
      <c r="B59" s="2" t="s">
        <v>260</v>
      </c>
      <c r="C59" s="20" t="s">
        <v>210</v>
      </c>
      <c r="D59" s="1" t="s">
        <v>211</v>
      </c>
      <c r="E59" s="7">
        <v>-40</v>
      </c>
      <c r="F59" s="7">
        <v>18808.800000000003</v>
      </c>
      <c r="G59" s="1" t="s">
        <v>261</v>
      </c>
      <c r="H59" s="24">
        <v>0.2927314999999999</v>
      </c>
      <c r="I59" s="25">
        <v>0.8226211020854967</v>
      </c>
      <c r="J59" s="25">
        <v>1.3957409</v>
      </c>
      <c r="K59" s="25">
        <v>1.1091810010427483</v>
      </c>
      <c r="L59" s="25">
        <v>0.42914167139430315</v>
      </c>
      <c r="M59" s="25">
        <v>0.6800393296484452</v>
      </c>
      <c r="N59" s="7">
        <v>318</v>
      </c>
      <c r="O59" s="7">
        <v>278</v>
      </c>
      <c r="P59" s="5"/>
      <c r="Q59" s="27"/>
    </row>
    <row x14ac:dyDescent="0.25" r="60" customHeight="1" ht="17.25">
      <c r="A60" s="7">
        <v>58</v>
      </c>
      <c r="B60" s="2" t="s">
        <v>260</v>
      </c>
      <c r="C60" s="20" t="s">
        <v>160</v>
      </c>
      <c r="D60" s="1" t="s">
        <v>161</v>
      </c>
      <c r="E60" s="7">
        <v>-20</v>
      </c>
      <c r="F60" s="7">
        <v>10941.199999999999</v>
      </c>
      <c r="G60" s="1" t="s">
        <v>261</v>
      </c>
      <c r="H60" s="24">
        <v>0.1614192000000001</v>
      </c>
      <c r="I60" s="25">
        <v>0.9082007352236878</v>
      </c>
      <c r="J60" s="25">
        <v>1.7055056</v>
      </c>
      <c r="K60" s="25">
        <v>1.3068531676118438</v>
      </c>
      <c r="L60" s="25">
        <v>0.634243449095862</v>
      </c>
      <c r="M60" s="25">
        <v>0.6726097185159817</v>
      </c>
      <c r="N60" s="7">
        <v>259</v>
      </c>
      <c r="O60" s="7">
        <v>239</v>
      </c>
      <c r="P60" s="5"/>
      <c r="Q60" s="11"/>
    </row>
    <row x14ac:dyDescent="0.25" r="61" customHeight="1" ht="17.25">
      <c r="A61" s="7">
        <v>59</v>
      </c>
      <c r="B61" s="2" t="s">
        <v>260</v>
      </c>
      <c r="C61" s="20" t="s">
        <v>80</v>
      </c>
      <c r="D61" s="1" t="s">
        <v>81</v>
      </c>
      <c r="E61" s="7">
        <v>-70</v>
      </c>
      <c r="F61" s="7">
        <v>17031.7</v>
      </c>
      <c r="G61" s="1" t="s">
        <v>261</v>
      </c>
      <c r="H61" s="24">
        <v>0.31355770000000005</v>
      </c>
      <c r="I61" s="25">
        <v>0.8012826662631439</v>
      </c>
      <c r="J61" s="25">
        <v>1.7019487999999998</v>
      </c>
      <c r="K61" s="25">
        <v>1.2516157331315718</v>
      </c>
      <c r="L61" s="25">
        <v>0.5836763540684774</v>
      </c>
      <c r="M61" s="25">
        <v>0.6679393790630944</v>
      </c>
      <c r="N61" s="7">
        <v>606</v>
      </c>
      <c r="O61" s="7">
        <v>536</v>
      </c>
      <c r="P61" s="5"/>
      <c r="Q61" s="11"/>
    </row>
    <row x14ac:dyDescent="0.25" r="62" customHeight="1" ht="17.25">
      <c r="A62" s="7">
        <v>60</v>
      </c>
      <c r="B62" s="2" t="s">
        <v>260</v>
      </c>
      <c r="C62" s="20" t="s">
        <v>198</v>
      </c>
      <c r="D62" s="1" t="s">
        <v>199</v>
      </c>
      <c r="E62" s="7">
        <v>131</v>
      </c>
      <c r="F62" s="7">
        <v>-13762.86</v>
      </c>
      <c r="G62" s="1" t="s">
        <v>261</v>
      </c>
      <c r="H62" s="24">
        <v>0.22224880000000002</v>
      </c>
      <c r="I62" s="25">
        <v>1.370302360737078</v>
      </c>
      <c r="J62" s="25">
        <v>1.3837695</v>
      </c>
      <c r="K62" s="25">
        <v>1.3770359303685389</v>
      </c>
      <c r="L62" s="25">
        <v>0.7363097552499691</v>
      </c>
      <c r="M62" s="25">
        <v>0.6407261751185698</v>
      </c>
      <c r="N62" s="7">
        <v>1111</v>
      </c>
      <c r="O62" s="7">
        <v>1242</v>
      </c>
      <c r="P62" s="5"/>
      <c r="Q62" s="27"/>
    </row>
    <row x14ac:dyDescent="0.25" r="63" customHeight="1" ht="17.25">
      <c r="A63" s="7">
        <v>61</v>
      </c>
      <c r="B63" s="2" t="s">
        <v>260</v>
      </c>
      <c r="C63" s="20" t="s">
        <v>16</v>
      </c>
      <c r="D63" s="1" t="s">
        <v>17</v>
      </c>
      <c r="E63" s="7">
        <v>229</v>
      </c>
      <c r="F63" s="7">
        <v>-130564.34999999999</v>
      </c>
      <c r="G63" s="1" t="s">
        <v>261</v>
      </c>
      <c r="H63" s="24">
        <v>0.1425947999999999</v>
      </c>
      <c r="I63" s="25">
        <v>0.8581099175916916</v>
      </c>
      <c r="J63" s="25">
        <v>1.1875599000000001</v>
      </c>
      <c r="K63" s="25">
        <v>1.022834908795846</v>
      </c>
      <c r="L63" s="25">
        <v>0.3863779450968049</v>
      </c>
      <c r="M63" s="25">
        <v>0.636456963699041</v>
      </c>
      <c r="N63" s="7">
        <v>0</v>
      </c>
      <c r="O63" s="7">
        <v>229</v>
      </c>
      <c r="P63" s="5"/>
      <c r="Q63" s="11"/>
    </row>
    <row x14ac:dyDescent="0.25" r="64" customHeight="1" ht="17.25">
      <c r="A64" s="7">
        <v>62</v>
      </c>
      <c r="B64" s="2" t="s">
        <v>260</v>
      </c>
      <c r="C64" s="20" t="s">
        <v>212</v>
      </c>
      <c r="D64" s="1" t="s">
        <v>213</v>
      </c>
      <c r="E64" s="7">
        <v>30</v>
      </c>
      <c r="F64" s="7">
        <v>-7706.7</v>
      </c>
      <c r="G64" s="1" t="s">
        <v>261</v>
      </c>
      <c r="H64" s="24">
        <v>0.128425</v>
      </c>
      <c r="I64" s="25">
        <v>1.1720023119820662</v>
      </c>
      <c r="J64" s="25">
        <v>0.92979716</v>
      </c>
      <c r="K64" s="25">
        <v>1.050899735991033</v>
      </c>
      <c r="L64" s="25">
        <v>0.4220238200093753</v>
      </c>
      <c r="M64" s="25">
        <v>0.6288759159816577</v>
      </c>
      <c r="N64" s="7">
        <v>478</v>
      </c>
      <c r="O64" s="7">
        <v>508</v>
      </c>
      <c r="P64" s="5"/>
      <c r="Q64" s="11"/>
    </row>
    <row x14ac:dyDescent="0.25" r="65" customHeight="1" ht="17.25">
      <c r="A65" s="7">
        <v>63</v>
      </c>
      <c r="B65" s="2" t="s">
        <v>260</v>
      </c>
      <c r="C65" s="20" t="s">
        <v>208</v>
      </c>
      <c r="D65" s="1" t="s">
        <v>209</v>
      </c>
      <c r="E65" s="7">
        <v>-1728</v>
      </c>
      <c r="F65" s="7">
        <v>118177.92</v>
      </c>
      <c r="G65" s="1" t="s">
        <v>261</v>
      </c>
      <c r="H65" s="24">
        <v>0.12168880000000004</v>
      </c>
      <c r="I65" s="25">
        <v>1.0848311137931634</v>
      </c>
      <c r="J65" s="25">
        <v>1.1160699</v>
      </c>
      <c r="K65" s="25">
        <v>1.1004505068965817</v>
      </c>
      <c r="L65" s="25">
        <v>0.4759716587226885</v>
      </c>
      <c r="M65" s="25">
        <v>0.6244788481738932</v>
      </c>
      <c r="N65" s="7">
        <v>1728</v>
      </c>
      <c r="O65" s="7">
        <v>0</v>
      </c>
      <c r="P65" s="5"/>
      <c r="Q65" s="11"/>
    </row>
    <row x14ac:dyDescent="0.25" r="66" customHeight="1" ht="17.25">
      <c r="A66" s="7">
        <v>64</v>
      </c>
      <c r="B66" s="2" t="s">
        <v>260</v>
      </c>
      <c r="C66" s="20" t="s">
        <v>140</v>
      </c>
      <c r="D66" s="1" t="s">
        <v>141</v>
      </c>
      <c r="E66" s="7">
        <v>2</v>
      </c>
      <c r="F66" s="7">
        <v>-1831.02</v>
      </c>
      <c r="G66" s="1" t="s">
        <v>261</v>
      </c>
      <c r="H66" s="24">
        <v>0.18292149999999996</v>
      </c>
      <c r="I66" s="25">
        <v>0.9257907837226216</v>
      </c>
      <c r="J66" s="25">
        <v>1.1930277</v>
      </c>
      <c r="K66" s="25">
        <v>1.0594092418613108</v>
      </c>
      <c r="L66" s="25">
        <v>0.4425531423480379</v>
      </c>
      <c r="M66" s="25">
        <v>0.6168560995132729</v>
      </c>
      <c r="N66" s="7">
        <v>141</v>
      </c>
      <c r="O66" s="7">
        <v>143</v>
      </c>
      <c r="P66" s="5"/>
      <c r="Q66" s="11"/>
    </row>
    <row x14ac:dyDescent="0.25" r="67" customHeight="1" ht="17.25">
      <c r="A67" s="7">
        <v>65</v>
      </c>
      <c r="B67" s="2" t="s">
        <v>260</v>
      </c>
      <c r="C67" s="20" t="s">
        <v>96</v>
      </c>
      <c r="D67" s="1" t="s">
        <v>97</v>
      </c>
      <c r="E67" s="7">
        <v>-2</v>
      </c>
      <c r="F67" s="7">
        <v>7833.78</v>
      </c>
      <c r="G67" s="1" t="s">
        <v>261</v>
      </c>
      <c r="H67" s="24">
        <v>0.1482576</v>
      </c>
      <c r="I67" s="25">
        <v>1.012475296085528</v>
      </c>
      <c r="J67" s="25">
        <v>1.4611087</v>
      </c>
      <c r="K67" s="25">
        <v>1.2367919980427642</v>
      </c>
      <c r="L67" s="25">
        <v>0.6259581108665154</v>
      </c>
      <c r="M67" s="25">
        <v>0.6108338871762488</v>
      </c>
      <c r="N67" s="7">
        <v>35</v>
      </c>
      <c r="O67" s="7">
        <v>33</v>
      </c>
      <c r="P67" s="5"/>
      <c r="Q67" s="11"/>
    </row>
    <row x14ac:dyDescent="0.25" r="68" customHeight="1" ht="17.25">
      <c r="A68" s="7">
        <v>66</v>
      </c>
      <c r="B68" s="2" t="s">
        <v>260</v>
      </c>
      <c r="C68" s="20" t="s">
        <v>24</v>
      </c>
      <c r="D68" s="1" t="s">
        <v>25</v>
      </c>
      <c r="E68" s="7">
        <v>186</v>
      </c>
      <c r="F68" s="7">
        <v>-130696.62</v>
      </c>
      <c r="G68" s="1" t="s">
        <v>261</v>
      </c>
      <c r="H68" s="24">
        <v>0.2642677</v>
      </c>
      <c r="I68" s="25">
        <v>0.6474191294503635</v>
      </c>
      <c r="J68" s="25">
        <v>1.4697601</v>
      </c>
      <c r="K68" s="25">
        <v>1.0585896147251819</v>
      </c>
      <c r="L68" s="25">
        <v>0.45744820200287906</v>
      </c>
      <c r="M68" s="25">
        <v>0.6011414127223028</v>
      </c>
      <c r="N68" s="7">
        <v>0</v>
      </c>
      <c r="O68" s="7">
        <v>186</v>
      </c>
      <c r="P68" s="5"/>
      <c r="Q68" s="11"/>
    </row>
    <row x14ac:dyDescent="0.25" r="69" customHeight="1" ht="17.25">
      <c r="A69" s="7">
        <v>67</v>
      </c>
      <c r="B69" s="2" t="s">
        <v>260</v>
      </c>
      <c r="C69" s="20" t="s">
        <v>192</v>
      </c>
      <c r="D69" s="1" t="s">
        <v>193</v>
      </c>
      <c r="E69" s="7">
        <v>55</v>
      </c>
      <c r="F69" s="7">
        <v>-9259.25</v>
      </c>
      <c r="G69" s="1" t="s">
        <v>261</v>
      </c>
      <c r="H69" s="24">
        <v>0.20151359999999996</v>
      </c>
      <c r="I69" s="25">
        <v>1.170144293780845</v>
      </c>
      <c r="J69" s="25">
        <v>1.3132622999999999</v>
      </c>
      <c r="K69" s="25">
        <v>1.2417032968904225</v>
      </c>
      <c r="L69" s="25">
        <v>0.6577773644875228</v>
      </c>
      <c r="M69" s="25">
        <v>0.5839259324028997</v>
      </c>
      <c r="N69" s="7">
        <v>720</v>
      </c>
      <c r="O69" s="7">
        <v>775</v>
      </c>
      <c r="P69" s="5"/>
      <c r="Q69" s="11"/>
    </row>
    <row x14ac:dyDescent="0.25" r="70" customHeight="1" ht="17.25">
      <c r="A70" s="7">
        <v>68</v>
      </c>
      <c r="B70" s="2" t="s">
        <v>260</v>
      </c>
      <c r="C70" s="20" t="s">
        <v>164</v>
      </c>
      <c r="D70" s="1" t="s">
        <v>165</v>
      </c>
      <c r="E70" s="7">
        <v>-19</v>
      </c>
      <c r="F70" s="7">
        <v>20572.06</v>
      </c>
      <c r="G70" s="1" t="s">
        <v>261</v>
      </c>
      <c r="H70" s="24">
        <v>0.36683069999999995</v>
      </c>
      <c r="I70" s="25">
        <v>0.795110689198736</v>
      </c>
      <c r="J70" s="25">
        <v>1.6956854</v>
      </c>
      <c r="K70" s="25">
        <v>1.245398044599368</v>
      </c>
      <c r="L70" s="25">
        <v>0.6621131274263894</v>
      </c>
      <c r="M70" s="25">
        <v>0.5832849171729786</v>
      </c>
      <c r="N70" s="7">
        <v>140</v>
      </c>
      <c r="O70" s="7">
        <v>121</v>
      </c>
      <c r="P70" s="5"/>
      <c r="Q70" s="11"/>
    </row>
    <row x14ac:dyDescent="0.25" r="71" customHeight="1" ht="17.25">
      <c r="A71" s="7">
        <v>69</v>
      </c>
      <c r="B71" s="2" t="s">
        <v>260</v>
      </c>
      <c r="C71" s="20" t="s">
        <v>118</v>
      </c>
      <c r="D71" s="1" t="s">
        <v>119</v>
      </c>
      <c r="E71" s="7">
        <v>77</v>
      </c>
      <c r="F71" s="7">
        <v>-10474.31</v>
      </c>
      <c r="G71" s="1" t="s">
        <v>261</v>
      </c>
      <c r="H71" s="24">
        <v>0.2264366</v>
      </c>
      <c r="I71" s="25">
        <v>1.3845641668972468</v>
      </c>
      <c r="J71" s="25">
        <v>1.1538825</v>
      </c>
      <c r="K71" s="25">
        <v>1.2692233334486234</v>
      </c>
      <c r="L71" s="25">
        <v>0.6896040204678573</v>
      </c>
      <c r="M71" s="25">
        <v>0.5796193129807661</v>
      </c>
      <c r="N71" s="7">
        <v>882</v>
      </c>
      <c r="O71" s="7">
        <v>959</v>
      </c>
      <c r="P71" s="5"/>
      <c r="Q71" s="11"/>
    </row>
    <row x14ac:dyDescent="0.25" r="72" customHeight="1" ht="17.25">
      <c r="A72" s="7">
        <v>70</v>
      </c>
      <c r="B72" s="2" t="s">
        <v>260</v>
      </c>
      <c r="C72" s="20" t="s">
        <v>108</v>
      </c>
      <c r="D72" s="1" t="s">
        <v>109</v>
      </c>
      <c r="E72" s="7">
        <v>-10</v>
      </c>
      <c r="F72" s="7">
        <v>8626.6</v>
      </c>
      <c r="G72" s="1" t="s">
        <v>261</v>
      </c>
      <c r="H72" s="24">
        <v>0.2770315000000001</v>
      </c>
      <c r="I72" s="25">
        <v>0.6405615686561434</v>
      </c>
      <c r="J72" s="25">
        <v>1.6573772999999998</v>
      </c>
      <c r="K72" s="25">
        <v>1.1489694343280716</v>
      </c>
      <c r="L72" s="25">
        <v>0.5980155790118847</v>
      </c>
      <c r="M72" s="25">
        <v>0.5509538553161869</v>
      </c>
      <c r="N72" s="7">
        <v>161</v>
      </c>
      <c r="O72" s="7">
        <v>151</v>
      </c>
      <c r="P72" s="5"/>
      <c r="Q72" s="11"/>
    </row>
    <row x14ac:dyDescent="0.25" r="73" customHeight="1" ht="17.25">
      <c r="A73" s="7">
        <v>71</v>
      </c>
      <c r="B73" s="2" t="s">
        <v>260</v>
      </c>
      <c r="C73" s="20" t="s">
        <v>100</v>
      </c>
      <c r="D73" s="1" t="s">
        <v>101</v>
      </c>
      <c r="E73" s="7">
        <v>-24</v>
      </c>
      <c r="F73" s="7">
        <v>2961.6000000000004</v>
      </c>
      <c r="G73" s="1" t="s">
        <v>261</v>
      </c>
      <c r="H73" s="24">
        <v>0.2297728000000001</v>
      </c>
      <c r="I73" s="25">
        <v>1.1043026038013761</v>
      </c>
      <c r="J73" s="25">
        <v>1.3566287</v>
      </c>
      <c r="K73" s="25">
        <v>1.230465651900688</v>
      </c>
      <c r="L73" s="25">
        <v>0.67960940187192</v>
      </c>
      <c r="M73" s="25">
        <v>0.550856250028768</v>
      </c>
      <c r="N73" s="7">
        <v>1082</v>
      </c>
      <c r="O73" s="7">
        <v>1058</v>
      </c>
      <c r="P73" s="5"/>
      <c r="Q73" s="11"/>
    </row>
    <row x14ac:dyDescent="0.25" r="74" customHeight="1" ht="17.25">
      <c r="A74" s="7">
        <v>72</v>
      </c>
      <c r="B74" s="2" t="s">
        <v>260</v>
      </c>
      <c r="C74" s="20" t="s">
        <v>142</v>
      </c>
      <c r="D74" s="1" t="s">
        <v>143</v>
      </c>
      <c r="E74" s="7">
        <v>17</v>
      </c>
      <c r="F74" s="7">
        <v>-6311.93</v>
      </c>
      <c r="G74" s="1" t="s">
        <v>261</v>
      </c>
      <c r="H74" s="24">
        <v>0.1684627999999999</v>
      </c>
      <c r="I74" s="25">
        <v>0.8602227062519887</v>
      </c>
      <c r="J74" s="25">
        <v>1.1567361</v>
      </c>
      <c r="K74" s="25">
        <v>1.0084794031259943</v>
      </c>
      <c r="L74" s="25">
        <v>0.45792991867378374</v>
      </c>
      <c r="M74" s="25">
        <v>0.5505494844522105</v>
      </c>
      <c r="N74" s="7">
        <v>335</v>
      </c>
      <c r="O74" s="7">
        <v>352</v>
      </c>
      <c r="P74" s="5"/>
      <c r="Q74" s="11"/>
    </row>
    <row x14ac:dyDescent="0.25" r="75" customHeight="1" ht="17.25">
      <c r="A75" s="7">
        <v>73</v>
      </c>
      <c r="B75" s="2" t="s">
        <v>260</v>
      </c>
      <c r="C75" s="20" t="s">
        <v>76</v>
      </c>
      <c r="D75" s="1" t="s">
        <v>77</v>
      </c>
      <c r="E75" s="7">
        <v>-1215</v>
      </c>
      <c r="F75" s="7">
        <v>117454.05</v>
      </c>
      <c r="G75" s="1" t="s">
        <v>261</v>
      </c>
      <c r="H75" s="24">
        <v>0.08790224999999996</v>
      </c>
      <c r="I75" s="25">
        <v>1.4119313786622425</v>
      </c>
      <c r="J75" s="25">
        <v>0.7614286</v>
      </c>
      <c r="K75" s="25">
        <v>1.0866799893311212</v>
      </c>
      <c r="L75" s="25">
        <v>0.5462672340788151</v>
      </c>
      <c r="M75" s="25">
        <v>0.5404127552523061</v>
      </c>
      <c r="N75" s="7">
        <v>1215</v>
      </c>
      <c r="O75" s="7">
        <v>0</v>
      </c>
      <c r="P75" s="5"/>
      <c r="Q75" s="11"/>
    </row>
    <row x14ac:dyDescent="0.25" r="76" customHeight="1" ht="17.25">
      <c r="A76" s="7">
        <v>74</v>
      </c>
      <c r="B76" s="2" t="s">
        <v>260</v>
      </c>
      <c r="C76" s="20" t="s">
        <v>126</v>
      </c>
      <c r="D76" s="1" t="s">
        <v>127</v>
      </c>
      <c r="E76" s="7">
        <v>53</v>
      </c>
      <c r="F76" s="7">
        <v>-10068.41</v>
      </c>
      <c r="G76" s="1" t="s">
        <v>261</v>
      </c>
      <c r="H76" s="24">
        <v>0.1844771999999999</v>
      </c>
      <c r="I76" s="25">
        <v>1.071540423344782</v>
      </c>
      <c r="J76" s="25">
        <v>1.2412356</v>
      </c>
      <c r="K76" s="25">
        <v>1.156388011672391</v>
      </c>
      <c r="L76" s="25">
        <v>0.623513929797215</v>
      </c>
      <c r="M76" s="25">
        <v>0.532874081875176</v>
      </c>
      <c r="N76" s="7">
        <v>634</v>
      </c>
      <c r="O76" s="7">
        <v>687</v>
      </c>
      <c r="P76" s="5"/>
      <c r="Q76" s="11"/>
    </row>
    <row x14ac:dyDescent="0.25" r="77" customHeight="1" ht="17.25">
      <c r="A77" s="7">
        <v>75</v>
      </c>
      <c r="B77" s="2" t="s">
        <v>260</v>
      </c>
      <c r="C77" s="20" t="s">
        <v>180</v>
      </c>
      <c r="D77" s="1" t="s">
        <v>181</v>
      </c>
      <c r="E77" s="7">
        <v>100</v>
      </c>
      <c r="F77" s="7">
        <v>-15563.999999999998</v>
      </c>
      <c r="G77" s="1" t="s">
        <v>261</v>
      </c>
      <c r="H77" s="24">
        <v>0.16598179999999996</v>
      </c>
      <c r="I77" s="25">
        <v>1.3618937529692</v>
      </c>
      <c r="J77" s="25">
        <v>1.1294629</v>
      </c>
      <c r="K77" s="25">
        <v>1.2456783264846</v>
      </c>
      <c r="L77" s="25">
        <v>0.7226973223458085</v>
      </c>
      <c r="M77" s="25">
        <v>0.5229810041387916</v>
      </c>
      <c r="N77" s="7">
        <v>739</v>
      </c>
      <c r="O77" s="7">
        <v>839</v>
      </c>
      <c r="P77" s="5"/>
      <c r="Q77" s="11"/>
    </row>
    <row x14ac:dyDescent="0.25" r="78" customHeight="1" ht="17.25">
      <c r="A78" s="7">
        <v>76</v>
      </c>
      <c r="B78" s="2" t="s">
        <v>260</v>
      </c>
      <c r="C78" s="20" t="s">
        <v>124</v>
      </c>
      <c r="D78" s="1" t="s">
        <v>125</v>
      </c>
      <c r="E78" s="7">
        <v>-1976</v>
      </c>
      <c r="F78" s="7">
        <v>123875.44</v>
      </c>
      <c r="G78" s="1" t="s">
        <v>261</v>
      </c>
      <c r="H78" s="24">
        <v>0.15255550000000007</v>
      </c>
      <c r="I78" s="25">
        <v>0.8664867570349611</v>
      </c>
      <c r="J78" s="25">
        <v>1.1176498</v>
      </c>
      <c r="K78" s="25">
        <v>0.9920682785174806</v>
      </c>
      <c r="L78" s="25">
        <v>0.4846300464658465</v>
      </c>
      <c r="M78" s="25">
        <v>0.5074382320516341</v>
      </c>
      <c r="N78" s="7">
        <v>1976</v>
      </c>
      <c r="O78" s="7">
        <v>0</v>
      </c>
      <c r="P78" s="5"/>
      <c r="Q78" s="11"/>
    </row>
    <row x14ac:dyDescent="0.25" r="79" customHeight="1" ht="17.25">
      <c r="A79" s="7">
        <v>77</v>
      </c>
      <c r="B79" s="2" t="s">
        <v>260</v>
      </c>
      <c r="C79" s="20" t="s">
        <v>218</v>
      </c>
      <c r="D79" s="1" t="s">
        <v>219</v>
      </c>
      <c r="E79" s="7">
        <v>-65</v>
      </c>
      <c r="F79" s="7">
        <v>9860.5</v>
      </c>
      <c r="G79" s="1" t="s">
        <v>261</v>
      </c>
      <c r="H79" s="24">
        <v>0.2621118</v>
      </c>
      <c r="I79" s="25">
        <v>0.7036656530096447</v>
      </c>
      <c r="J79" s="25">
        <v>1.3798959</v>
      </c>
      <c r="K79" s="25">
        <v>1.0417807765048224</v>
      </c>
      <c r="L79" s="25">
        <v>0.5615794363889302</v>
      </c>
      <c r="M79" s="25">
        <v>0.4802013401158922</v>
      </c>
      <c r="N79" s="7">
        <v>925</v>
      </c>
      <c r="O79" s="7">
        <v>860</v>
      </c>
      <c r="P79" s="5"/>
      <c r="Q79" s="11"/>
    </row>
    <row x14ac:dyDescent="0.25" r="80" customHeight="1" ht="17.25">
      <c r="A80" s="7">
        <v>78</v>
      </c>
      <c r="B80" s="2" t="s">
        <v>260</v>
      </c>
      <c r="C80" s="20" t="s">
        <v>84</v>
      </c>
      <c r="D80" s="1" t="s">
        <v>85</v>
      </c>
      <c r="E80" s="7">
        <v>51</v>
      </c>
      <c r="F80" s="7">
        <v>-4133.04</v>
      </c>
      <c r="G80" s="1" t="s">
        <v>261</v>
      </c>
      <c r="H80" s="24">
        <v>0.14641219999999988</v>
      </c>
      <c r="I80" s="25">
        <v>0.9465657369639533</v>
      </c>
      <c r="J80" s="25">
        <v>1.1507068</v>
      </c>
      <c r="K80" s="25">
        <v>1.0486362684819768</v>
      </c>
      <c r="L80" s="25">
        <v>0.5745009002491928</v>
      </c>
      <c r="M80" s="25">
        <v>0.474135368232784</v>
      </c>
      <c r="N80" s="7">
        <v>1559</v>
      </c>
      <c r="O80" s="7">
        <v>1610</v>
      </c>
      <c r="P80" s="5"/>
      <c r="Q80" s="11"/>
    </row>
    <row x14ac:dyDescent="0.25" r="81" customHeight="1" ht="17.25">
      <c r="A81" s="7">
        <v>79</v>
      </c>
      <c r="B81" s="2" t="s">
        <v>260</v>
      </c>
      <c r="C81" s="20" t="s">
        <v>158</v>
      </c>
      <c r="D81" s="1" t="s">
        <v>159</v>
      </c>
      <c r="E81" s="7">
        <v>98</v>
      </c>
      <c r="F81" s="7">
        <v>-14041.44</v>
      </c>
      <c r="G81" s="1" t="s">
        <v>261</v>
      </c>
      <c r="H81" s="24">
        <v>0.166207</v>
      </c>
      <c r="I81" s="25">
        <v>1.2981746374366798</v>
      </c>
      <c r="J81" s="25">
        <v>1.1709918</v>
      </c>
      <c r="K81" s="25">
        <v>1.2345832187183399</v>
      </c>
      <c r="L81" s="25">
        <v>0.764011644688568</v>
      </c>
      <c r="M81" s="25">
        <v>0.4705715740297719</v>
      </c>
      <c r="N81" s="7">
        <v>813</v>
      </c>
      <c r="O81" s="7">
        <v>911</v>
      </c>
      <c r="P81" s="5"/>
      <c r="Q81" s="11"/>
    </row>
    <row x14ac:dyDescent="0.25" r="82" customHeight="1" ht="17.25">
      <c r="A82" s="7">
        <v>80</v>
      </c>
      <c r="B82" s="2" t="s">
        <v>260</v>
      </c>
      <c r="C82" s="20" t="s">
        <v>176</v>
      </c>
      <c r="D82" s="1" t="s">
        <v>177</v>
      </c>
      <c r="E82" s="7">
        <v>-21</v>
      </c>
      <c r="F82" s="7">
        <v>17623.62</v>
      </c>
      <c r="G82" s="1" t="s">
        <v>261</v>
      </c>
      <c r="H82" s="24">
        <v>0.3896982</v>
      </c>
      <c r="I82" s="25">
        <v>0.7002431452909442</v>
      </c>
      <c r="J82" s="25">
        <v>1.573258</v>
      </c>
      <c r="K82" s="25">
        <v>1.136750572645472</v>
      </c>
      <c r="L82" s="25">
        <v>0.6732080712813684</v>
      </c>
      <c r="M82" s="25">
        <v>0.4635425013641037</v>
      </c>
      <c r="N82" s="7">
        <v>177</v>
      </c>
      <c r="O82" s="7">
        <v>156</v>
      </c>
      <c r="P82" s="5"/>
      <c r="Q82" s="11"/>
    </row>
    <row x14ac:dyDescent="0.25" r="83" customHeight="1" ht="17.25">
      <c r="A83" s="7">
        <v>81</v>
      </c>
      <c r="B83" s="2" t="s">
        <v>260</v>
      </c>
      <c r="C83" s="20" t="s">
        <v>234</v>
      </c>
      <c r="D83" s="1" t="s">
        <v>235</v>
      </c>
      <c r="E83" s="7">
        <v>-3</v>
      </c>
      <c r="F83" s="7">
        <v>1441.68</v>
      </c>
      <c r="G83" s="1" t="s">
        <v>261</v>
      </c>
      <c r="H83" s="24">
        <v>0.23070060000000003</v>
      </c>
      <c r="I83" s="25">
        <v>0.792355268069162</v>
      </c>
      <c r="J83" s="25">
        <v>1.3179706</v>
      </c>
      <c r="K83" s="25">
        <v>1.055162934034581</v>
      </c>
      <c r="L83" s="25">
        <v>0.5922739320298446</v>
      </c>
      <c r="M83" s="25">
        <v>0.46288900200473637</v>
      </c>
      <c r="N83" s="7">
        <v>275</v>
      </c>
      <c r="O83" s="7">
        <v>272</v>
      </c>
      <c r="P83" s="5"/>
      <c r="Q83" s="11"/>
    </row>
    <row x14ac:dyDescent="0.25" r="84" customHeight="1" ht="17.25">
      <c r="A84" s="7">
        <v>82</v>
      </c>
      <c r="B84" s="2" t="s">
        <v>260</v>
      </c>
      <c r="C84" s="20" t="s">
        <v>182</v>
      </c>
      <c r="D84" s="1" t="s">
        <v>183</v>
      </c>
      <c r="E84" s="7">
        <v>123</v>
      </c>
      <c r="F84" s="7">
        <v>-16657.89</v>
      </c>
      <c r="G84" s="1" t="s">
        <v>261</v>
      </c>
      <c r="H84" s="24">
        <v>0.201573</v>
      </c>
      <c r="I84" s="25">
        <v>1.0721728780356332</v>
      </c>
      <c r="J84" s="25">
        <v>0.990516536</v>
      </c>
      <c r="K84" s="25">
        <v>1.0313447070178166</v>
      </c>
      <c r="L84" s="25">
        <v>0.575352500059665</v>
      </c>
      <c r="M84" s="25">
        <v>0.45599220695815157</v>
      </c>
      <c r="N84" s="7">
        <v>841</v>
      </c>
      <c r="O84" s="7">
        <v>964</v>
      </c>
      <c r="P84" s="5"/>
      <c r="Q84" s="11"/>
    </row>
    <row x14ac:dyDescent="0.25" r="85" customHeight="1" ht="17.25">
      <c r="A85" s="7">
        <v>83</v>
      </c>
      <c r="B85" s="2" t="s">
        <v>260</v>
      </c>
      <c r="C85" s="20" t="s">
        <v>154</v>
      </c>
      <c r="D85" s="1" t="s">
        <v>155</v>
      </c>
      <c r="E85" s="7">
        <v>-7</v>
      </c>
      <c r="F85" s="7">
        <v>434.56</v>
      </c>
      <c r="G85" s="1" t="s">
        <v>261</v>
      </c>
      <c r="H85" s="24">
        <v>0.15258039999999995</v>
      </c>
      <c r="I85" s="25">
        <v>1.0144699837638778</v>
      </c>
      <c r="J85" s="25">
        <v>1.02569437</v>
      </c>
      <c r="K85" s="25">
        <v>1.0200821768819388</v>
      </c>
      <c r="L85" s="25">
        <v>0.5707234139868006</v>
      </c>
      <c r="M85" s="25">
        <v>0.4493587628951382</v>
      </c>
      <c r="N85" s="7">
        <v>2109</v>
      </c>
      <c r="O85" s="7">
        <v>2102</v>
      </c>
      <c r="P85" s="5"/>
      <c r="Q85" s="11"/>
    </row>
    <row x14ac:dyDescent="0.25" r="86" customHeight="1" ht="17.25">
      <c r="A86" s="7">
        <v>84</v>
      </c>
      <c r="B86" s="2" t="s">
        <v>260</v>
      </c>
      <c r="C86" s="20" t="s">
        <v>224</v>
      </c>
      <c r="D86" s="1" t="s">
        <v>225</v>
      </c>
      <c r="E86" s="7">
        <v>102</v>
      </c>
      <c r="F86" s="7">
        <v>-11159.82</v>
      </c>
      <c r="G86" s="1" t="s">
        <v>261</v>
      </c>
      <c r="H86" s="24">
        <v>0.24983050000000007</v>
      </c>
      <c r="I86" s="25">
        <v>1.1582123913420397</v>
      </c>
      <c r="J86" s="25">
        <v>1.1589274</v>
      </c>
      <c r="K86" s="25">
        <v>1.15856989567102</v>
      </c>
      <c r="L86" s="25">
        <v>0.7176507426725852</v>
      </c>
      <c r="M86" s="25">
        <v>0.44091915299843476</v>
      </c>
      <c r="N86" s="7">
        <v>1091</v>
      </c>
      <c r="O86" s="7">
        <v>1193</v>
      </c>
      <c r="P86" s="5"/>
      <c r="Q86" s="11"/>
    </row>
    <row x14ac:dyDescent="0.25" r="87" customHeight="1" ht="17.25">
      <c r="A87" s="7">
        <v>85</v>
      </c>
      <c r="B87" s="2" t="s">
        <v>260</v>
      </c>
      <c r="C87" s="20" t="s">
        <v>166</v>
      </c>
      <c r="D87" s="1" t="s">
        <v>167</v>
      </c>
      <c r="E87" s="7">
        <v>-292</v>
      </c>
      <c r="F87" s="7">
        <v>130868.56</v>
      </c>
      <c r="G87" s="1" t="s">
        <v>261</v>
      </c>
      <c r="H87" s="24">
        <v>0.1198916000000001</v>
      </c>
      <c r="I87" s="25">
        <v>0.9598015416171932</v>
      </c>
      <c r="J87" s="25">
        <v>1.1565514000000001</v>
      </c>
      <c r="K87" s="25">
        <v>1.0581764708085966</v>
      </c>
      <c r="L87" s="25">
        <v>0.6204227361601389</v>
      </c>
      <c r="M87" s="25">
        <v>0.4377537346484577</v>
      </c>
      <c r="N87" s="7">
        <v>292</v>
      </c>
      <c r="O87" s="7">
        <v>0</v>
      </c>
      <c r="P87" s="5"/>
      <c r="Q87" s="11"/>
    </row>
    <row x14ac:dyDescent="0.25" r="88" customHeight="1" ht="17.25">
      <c r="A88" s="7">
        <v>86</v>
      </c>
      <c r="B88" s="2" t="s">
        <v>260</v>
      </c>
      <c r="C88" s="20" t="s">
        <v>86</v>
      </c>
      <c r="D88" s="1" t="s">
        <v>87</v>
      </c>
      <c r="E88" s="7">
        <v>-45</v>
      </c>
      <c r="F88" s="7">
        <v>3050.55</v>
      </c>
      <c r="G88" s="1" t="s">
        <v>261</v>
      </c>
      <c r="H88" s="24">
        <v>0.22615070000000004</v>
      </c>
      <c r="I88" s="25">
        <v>0.7400325022445706</v>
      </c>
      <c r="J88" s="25">
        <v>1.6417123</v>
      </c>
      <c r="K88" s="25">
        <v>1.1908724011222853</v>
      </c>
      <c r="L88" s="25">
        <v>0.7544327300989532</v>
      </c>
      <c r="M88" s="25">
        <v>0.43643967102333214</v>
      </c>
      <c r="N88" s="7">
        <v>1970</v>
      </c>
      <c r="O88" s="7">
        <v>1925</v>
      </c>
      <c r="P88" s="5"/>
      <c r="Q88" s="11"/>
    </row>
    <row x14ac:dyDescent="0.25" r="89" customHeight="1" ht="17.25">
      <c r="A89" s="7">
        <v>87</v>
      </c>
      <c r="B89" s="2" t="s">
        <v>260</v>
      </c>
      <c r="C89" s="20" t="s">
        <v>36</v>
      </c>
      <c r="D89" s="1" t="s">
        <v>37</v>
      </c>
      <c r="E89" s="7">
        <v>215</v>
      </c>
      <c r="F89" s="7">
        <v>-130502.85</v>
      </c>
      <c r="G89" s="1" t="s">
        <v>261</v>
      </c>
      <c r="H89" s="24">
        <v>0.34650990000000004</v>
      </c>
      <c r="I89" s="25">
        <v>0.7287749600441886</v>
      </c>
      <c r="J89" s="25">
        <v>1.4127695</v>
      </c>
      <c r="K89" s="25">
        <v>1.0707722300220943</v>
      </c>
      <c r="L89" s="25">
        <v>0.6380438495495674</v>
      </c>
      <c r="M89" s="25">
        <v>0.43272838047252693</v>
      </c>
      <c r="N89" s="7">
        <v>0</v>
      </c>
      <c r="O89" s="7">
        <v>215</v>
      </c>
      <c r="P89" s="5"/>
      <c r="Q89" s="11"/>
    </row>
    <row x14ac:dyDescent="0.25" r="90" customHeight="1" ht="17.25">
      <c r="A90" s="7">
        <v>88</v>
      </c>
      <c r="B90" s="2" t="s">
        <v>260</v>
      </c>
      <c r="C90" s="20" t="s">
        <v>22</v>
      </c>
      <c r="D90" s="1" t="s">
        <v>23</v>
      </c>
      <c r="E90" s="7">
        <v>414</v>
      </c>
      <c r="F90" s="7">
        <v>-130604.58000000002</v>
      </c>
      <c r="G90" s="1" t="s">
        <v>261</v>
      </c>
      <c r="H90" s="24">
        <v>0.3448555</v>
      </c>
      <c r="I90" s="25">
        <v>0.7061874823926844</v>
      </c>
      <c r="J90" s="25">
        <v>1.3539161</v>
      </c>
      <c r="K90" s="25">
        <v>1.030051791196342</v>
      </c>
      <c r="L90" s="25">
        <v>0.6130618796958347</v>
      </c>
      <c r="M90" s="25">
        <v>0.41698991150050735</v>
      </c>
      <c r="N90" s="7">
        <v>0</v>
      </c>
      <c r="O90" s="7">
        <v>414</v>
      </c>
      <c r="P90" s="5"/>
      <c r="Q90" s="11"/>
    </row>
    <row x14ac:dyDescent="0.25" r="91" customHeight="1" ht="17.25">
      <c r="A91" s="7">
        <v>89</v>
      </c>
      <c r="B91" s="2" t="s">
        <v>260</v>
      </c>
      <c r="C91" s="20" t="s">
        <v>172</v>
      </c>
      <c r="D91" s="1" t="s">
        <v>173</v>
      </c>
      <c r="E91" s="7">
        <v>-414</v>
      </c>
      <c r="F91" s="7">
        <v>122705.45999999999</v>
      </c>
      <c r="G91" s="1" t="s">
        <v>261</v>
      </c>
      <c r="H91" s="24">
        <v>0.16770899999999989</v>
      </c>
      <c r="I91" s="25">
        <v>-0.0781080378896839</v>
      </c>
      <c r="J91" s="25">
        <v>1.004024213</v>
      </c>
      <c r="K91" s="25">
        <v>0.4629580875551581</v>
      </c>
      <c r="L91" s="25">
        <v>0.06540704973705314</v>
      </c>
      <c r="M91" s="25">
        <v>0.39755103781810497</v>
      </c>
      <c r="N91" s="7">
        <v>414</v>
      </c>
      <c r="O91" s="7">
        <v>0</v>
      </c>
      <c r="P91" s="5"/>
      <c r="Q91" s="11"/>
    </row>
    <row x14ac:dyDescent="0.25" r="92" customHeight="1" ht="17.25">
      <c r="A92" s="7">
        <v>90</v>
      </c>
      <c r="B92" s="2" t="s">
        <v>260</v>
      </c>
      <c r="C92" s="20" t="s">
        <v>150</v>
      </c>
      <c r="D92" s="1" t="s">
        <v>151</v>
      </c>
      <c r="E92" s="7">
        <v>40</v>
      </c>
      <c r="F92" s="7">
        <v>-5112</v>
      </c>
      <c r="G92" s="1" t="s">
        <v>261</v>
      </c>
      <c r="H92" s="24">
        <v>0.14083409999999996</v>
      </c>
      <c r="I92" s="25">
        <v>0.8922677082774502</v>
      </c>
      <c r="J92" s="25">
        <v>1.4068258999999999</v>
      </c>
      <c r="K92" s="25">
        <v>1.149546804138725</v>
      </c>
      <c r="L92" s="25">
        <v>0.7640028578421677</v>
      </c>
      <c r="M92" s="25">
        <v>0.3855439462965572</v>
      </c>
      <c r="N92" s="7">
        <v>981</v>
      </c>
      <c r="O92" s="7">
        <v>1021</v>
      </c>
      <c r="P92" s="5"/>
      <c r="Q92" s="11"/>
    </row>
    <row x14ac:dyDescent="0.25" r="93" customHeight="1" ht="17.25">
      <c r="A93" s="7">
        <v>91</v>
      </c>
      <c r="B93" s="2" t="s">
        <v>260</v>
      </c>
      <c r="C93" s="20" t="s">
        <v>190</v>
      </c>
      <c r="D93" s="1" t="s">
        <v>191</v>
      </c>
      <c r="E93" s="7">
        <v>1</v>
      </c>
      <c r="F93" s="7">
        <v>-7456.99</v>
      </c>
      <c r="G93" s="1" t="s">
        <v>261</v>
      </c>
      <c r="H93" s="24">
        <v>0.18044400000000005</v>
      </c>
      <c r="I93" s="25">
        <v>1.0113371009502514</v>
      </c>
      <c r="J93" s="25">
        <v>1.198784</v>
      </c>
      <c r="K93" s="25">
        <v>1.1050605504751259</v>
      </c>
      <c r="L93" s="25">
        <v>0.7279386657037499</v>
      </c>
      <c r="M93" s="25">
        <v>0.377121884771376</v>
      </c>
      <c r="N93" s="7">
        <v>17</v>
      </c>
      <c r="O93" s="7">
        <v>18</v>
      </c>
      <c r="P93" s="5"/>
      <c r="Q93" s="11"/>
    </row>
    <row x14ac:dyDescent="0.25" r="94" customHeight="1" ht="17.25">
      <c r="A94" s="7">
        <v>92</v>
      </c>
      <c r="B94" s="2" t="s">
        <v>260</v>
      </c>
      <c r="C94" s="20" t="s">
        <v>98</v>
      </c>
      <c r="D94" s="1" t="s">
        <v>99</v>
      </c>
      <c r="E94" s="7">
        <v>-4</v>
      </c>
      <c r="F94" s="7">
        <v>3156.48</v>
      </c>
      <c r="G94" s="1" t="s">
        <v>261</v>
      </c>
      <c r="H94" s="24">
        <v>0.14551080000000005</v>
      </c>
      <c r="I94" s="25">
        <v>1.0012216126325522</v>
      </c>
      <c r="J94" s="25">
        <v>1.1809173</v>
      </c>
      <c r="K94" s="25">
        <v>1.091069456316276</v>
      </c>
      <c r="L94" s="25">
        <v>0.7433960329037318</v>
      </c>
      <c r="M94" s="25">
        <v>0.34767342341254415</v>
      </c>
      <c r="N94" s="7">
        <v>169</v>
      </c>
      <c r="O94" s="7">
        <v>165</v>
      </c>
      <c r="P94" s="5"/>
      <c r="Q94" s="11"/>
    </row>
    <row x14ac:dyDescent="0.25" r="95" customHeight="1" ht="17.25">
      <c r="A95" s="7">
        <v>93</v>
      </c>
      <c r="B95" s="2" t="s">
        <v>260</v>
      </c>
      <c r="C95" s="20" t="s">
        <v>220</v>
      </c>
      <c r="D95" s="1" t="s">
        <v>221</v>
      </c>
      <c r="E95" s="7">
        <v>-1508</v>
      </c>
      <c r="F95" s="7">
        <v>106977.51999999999</v>
      </c>
      <c r="G95" s="1" t="s">
        <v>261</v>
      </c>
      <c r="H95" s="24">
        <v>0.15429610000000005</v>
      </c>
      <c r="I95" s="25">
        <v>0.8068305240806464</v>
      </c>
      <c r="J95" s="25">
        <v>1.1040656</v>
      </c>
      <c r="K95" s="25">
        <v>0.9554480620403232</v>
      </c>
      <c r="L95" s="25">
        <v>0.6658865518996371</v>
      </c>
      <c r="M95" s="25">
        <v>0.2895615101406861</v>
      </c>
      <c r="N95" s="7">
        <v>1508</v>
      </c>
      <c r="O95" s="7">
        <v>0</v>
      </c>
      <c r="P95" s="5"/>
      <c r="Q95" s="11"/>
    </row>
    <row x14ac:dyDescent="0.25" r="96" customHeight="1" ht="17.25">
      <c r="A96" s="7">
        <v>94</v>
      </c>
      <c r="B96" s="2" t="s">
        <v>262</v>
      </c>
      <c r="C96" s="20" t="s">
        <v>12</v>
      </c>
      <c r="D96" s="1" t="s">
        <v>13</v>
      </c>
      <c r="E96" s="7">
        <v>900</v>
      </c>
      <c r="F96" s="7">
        <v>-4432500</v>
      </c>
      <c r="G96" s="1" t="s">
        <v>263</v>
      </c>
      <c r="H96" s="24">
        <v>0.17515989999999992</v>
      </c>
      <c r="I96" s="25">
        <v>1.4485927945971195</v>
      </c>
      <c r="J96" s="25">
        <v>1.9916068</v>
      </c>
      <c r="K96" s="25">
        <v>1.7200997972985599</v>
      </c>
      <c r="L96" s="25">
        <v>0.05240399143029725</v>
      </c>
      <c r="M96" s="25">
        <v>1.6676958058682627</v>
      </c>
      <c r="N96" s="7">
        <v>0</v>
      </c>
      <c r="O96" s="7">
        <v>900</v>
      </c>
      <c r="P96" s="5"/>
      <c r="Q96" s="11"/>
    </row>
    <row x14ac:dyDescent="0.25" r="97" customHeight="1" ht="17.25">
      <c r="A97" s="7">
        <v>95</v>
      </c>
      <c r="B97" s="2" t="s">
        <v>262</v>
      </c>
      <c r="C97" s="20" t="s">
        <v>10</v>
      </c>
      <c r="D97" s="1" t="s">
        <v>11</v>
      </c>
      <c r="E97" s="7">
        <v>2400</v>
      </c>
      <c r="F97" s="7">
        <v>-4600800</v>
      </c>
      <c r="G97" s="1" t="s">
        <v>263</v>
      </c>
      <c r="H97" s="24">
        <v>0.1781763999999999</v>
      </c>
      <c r="I97" s="25">
        <v>1.4011773731207593</v>
      </c>
      <c r="J97" s="25">
        <v>1.2620897</v>
      </c>
      <c r="K97" s="25">
        <v>1.3316335365603797</v>
      </c>
      <c r="L97" s="25">
        <v>-0.0418766717148217</v>
      </c>
      <c r="M97" s="25">
        <v>1.3735102082752015</v>
      </c>
      <c r="N97" s="7">
        <v>0</v>
      </c>
      <c r="O97" s="7">
        <v>2400</v>
      </c>
      <c r="P97" s="5"/>
      <c r="Q97" s="11"/>
    </row>
    <row x14ac:dyDescent="0.25" r="98" customHeight="1" ht="17.25">
      <c r="A98" s="7">
        <v>96</v>
      </c>
      <c r="B98" s="2" t="s">
        <v>262</v>
      </c>
      <c r="C98" s="20" t="s">
        <v>72</v>
      </c>
      <c r="D98" s="1" t="s">
        <v>73</v>
      </c>
      <c r="E98" s="7">
        <v>-200</v>
      </c>
      <c r="F98" s="7">
        <v>1484000</v>
      </c>
      <c r="G98" s="1" t="s">
        <v>263</v>
      </c>
      <c r="H98" s="24">
        <v>0.17622570000000004</v>
      </c>
      <c r="I98" s="25">
        <v>1.3032176331160463</v>
      </c>
      <c r="J98" s="25">
        <v>1.4780033000000001</v>
      </c>
      <c r="K98" s="25">
        <v>1.3906104665580232</v>
      </c>
      <c r="L98" s="25">
        <v>0.031836480663138544</v>
      </c>
      <c r="M98" s="25">
        <v>1.3587739858948846</v>
      </c>
      <c r="N98" s="7">
        <v>800</v>
      </c>
      <c r="O98" s="7">
        <v>600</v>
      </c>
      <c r="P98" s="5"/>
      <c r="Q98" s="11"/>
    </row>
    <row x14ac:dyDescent="0.25" r="99" customHeight="1" ht="17.25">
      <c r="A99" s="7">
        <v>97</v>
      </c>
      <c r="B99" s="2" t="s">
        <v>262</v>
      </c>
      <c r="C99" s="20" t="s">
        <v>60</v>
      </c>
      <c r="D99" s="1" t="s">
        <v>61</v>
      </c>
      <c r="E99" s="7">
        <v>-100</v>
      </c>
      <c r="F99" s="7">
        <v>586000</v>
      </c>
      <c r="G99" s="1" t="s">
        <v>263</v>
      </c>
      <c r="H99" s="24">
        <v>0.1749160999999999</v>
      </c>
      <c r="I99" s="25">
        <v>1.9094956984711335</v>
      </c>
      <c r="J99" s="25">
        <v>1.1877043</v>
      </c>
      <c r="K99" s="25">
        <v>1.5485999992355668</v>
      </c>
      <c r="L99" s="25">
        <v>0.377292523384803</v>
      </c>
      <c r="M99" s="25">
        <v>1.1713074758507638</v>
      </c>
      <c r="N99" s="7">
        <v>900</v>
      </c>
      <c r="O99" s="7">
        <v>800</v>
      </c>
      <c r="P99" s="5"/>
      <c r="Q99" s="11"/>
    </row>
    <row x14ac:dyDescent="0.25" r="100" customHeight="1" ht="17.25">
      <c r="A100" s="7">
        <v>98</v>
      </c>
      <c r="B100" s="2" t="s">
        <v>262</v>
      </c>
      <c r="C100" s="20" t="s">
        <v>56</v>
      </c>
      <c r="D100" s="1" t="s">
        <v>57</v>
      </c>
      <c r="E100" s="7">
        <v>-700</v>
      </c>
      <c r="F100" s="7">
        <v>1800750</v>
      </c>
      <c r="G100" s="1" t="s">
        <v>263</v>
      </c>
      <c r="H100" s="24">
        <v>0.1463356</v>
      </c>
      <c r="I100" s="25">
        <v>1.2428100726472893</v>
      </c>
      <c r="J100" s="25">
        <v>1.6731298</v>
      </c>
      <c r="K100" s="25">
        <v>1.4579699363236447</v>
      </c>
      <c r="L100" s="25">
        <v>0.3055383172873378</v>
      </c>
      <c r="M100" s="25">
        <v>1.1524316190363069</v>
      </c>
      <c r="N100" s="7">
        <v>2500</v>
      </c>
      <c r="O100" s="7">
        <v>1800</v>
      </c>
      <c r="P100" s="5"/>
      <c r="Q100" s="11"/>
    </row>
    <row x14ac:dyDescent="0.25" r="101" customHeight="1" ht="17.25">
      <c r="A101" s="7">
        <v>99</v>
      </c>
      <c r="B101" s="2" t="s">
        <v>262</v>
      </c>
      <c r="C101" s="20" t="s">
        <v>62</v>
      </c>
      <c r="D101" s="1" t="s">
        <v>63</v>
      </c>
      <c r="E101" s="7">
        <v>-100</v>
      </c>
      <c r="F101" s="7">
        <v>1376000</v>
      </c>
      <c r="G101" s="1" t="s">
        <v>263</v>
      </c>
      <c r="H101" s="24">
        <v>0.1338455999999999</v>
      </c>
      <c r="I101" s="25">
        <v>1.422934848220543</v>
      </c>
      <c r="J101" s="25">
        <v>1.5466888</v>
      </c>
      <c r="K101" s="25">
        <v>1.4848118241102717</v>
      </c>
      <c r="L101" s="25">
        <v>0.373254586318962</v>
      </c>
      <c r="M101" s="25">
        <v>1.1115572377913097</v>
      </c>
      <c r="N101" s="7">
        <v>400</v>
      </c>
      <c r="O101" s="7">
        <v>300</v>
      </c>
      <c r="P101" s="5"/>
      <c r="Q101" s="11"/>
    </row>
    <row x14ac:dyDescent="0.25" r="102" customHeight="1" ht="17.25">
      <c r="A102" s="7">
        <v>100</v>
      </c>
      <c r="B102" s="2" t="s">
        <v>262</v>
      </c>
      <c r="C102" s="20" t="s">
        <v>48</v>
      </c>
      <c r="D102" s="1" t="s">
        <v>49</v>
      </c>
      <c r="E102" s="7">
        <v>-200</v>
      </c>
      <c r="F102" s="7">
        <v>1008000</v>
      </c>
      <c r="G102" s="1" t="s">
        <v>263</v>
      </c>
      <c r="H102" s="24">
        <v>0.16482589999999986</v>
      </c>
      <c r="I102" s="25">
        <v>1.582311122572336</v>
      </c>
      <c r="J102" s="25">
        <v>0.8955947</v>
      </c>
      <c r="K102" s="25">
        <v>1.2389529112861681</v>
      </c>
      <c r="L102" s="25">
        <v>0.13182598704112206</v>
      </c>
      <c r="M102" s="25">
        <v>1.107126924245046</v>
      </c>
      <c r="N102" s="7">
        <v>1100</v>
      </c>
      <c r="O102" s="7">
        <v>900</v>
      </c>
      <c r="P102" s="5"/>
      <c r="Q102" s="11"/>
    </row>
    <row x14ac:dyDescent="0.25" r="103" customHeight="1" ht="17.25">
      <c r="A103" s="7">
        <v>101</v>
      </c>
      <c r="B103" s="2" t="s">
        <v>262</v>
      </c>
      <c r="C103" s="20" t="s">
        <v>66</v>
      </c>
      <c r="D103" s="1" t="s">
        <v>67</v>
      </c>
      <c r="E103" s="7">
        <v>-200</v>
      </c>
      <c r="F103" s="7">
        <v>1428200</v>
      </c>
      <c r="G103" s="1" t="s">
        <v>263</v>
      </c>
      <c r="H103" s="24">
        <v>0.16651970000000005</v>
      </c>
      <c r="I103" s="25">
        <v>1.5709038604554504</v>
      </c>
      <c r="J103" s="25">
        <v>1.2787036</v>
      </c>
      <c r="K103" s="25">
        <v>1.4248037302277252</v>
      </c>
      <c r="L103" s="25">
        <v>0.3190046565799239</v>
      </c>
      <c r="M103" s="25">
        <v>1.1057990736478014</v>
      </c>
      <c r="N103" s="7">
        <v>800</v>
      </c>
      <c r="O103" s="7">
        <v>600</v>
      </c>
      <c r="P103" s="5"/>
      <c r="Q103" s="11"/>
    </row>
    <row x14ac:dyDescent="0.25" r="104" customHeight="1" ht="17.25">
      <c r="A104" s="7">
        <v>102</v>
      </c>
      <c r="B104" s="2" t="s">
        <v>262</v>
      </c>
      <c r="C104" s="20" t="s">
        <v>58</v>
      </c>
      <c r="D104" s="1" t="s">
        <v>59</v>
      </c>
      <c r="E104" s="7">
        <v>-500</v>
      </c>
      <c r="F104" s="7">
        <v>1695000</v>
      </c>
      <c r="G104" s="1" t="s">
        <v>263</v>
      </c>
      <c r="H104" s="24">
        <v>0.13648400000000005</v>
      </c>
      <c r="I104" s="25">
        <v>1.5963902792218232</v>
      </c>
      <c r="J104" s="25">
        <v>1.3238443</v>
      </c>
      <c r="K104" s="25">
        <v>1.4601172896109116</v>
      </c>
      <c r="L104" s="25">
        <v>0.3544304395778289</v>
      </c>
      <c r="M104" s="25">
        <v>1.1056868500330828</v>
      </c>
      <c r="N104" s="7">
        <v>1800</v>
      </c>
      <c r="O104" s="7">
        <v>1300</v>
      </c>
      <c r="P104" s="5"/>
      <c r="Q104" s="11"/>
    </row>
    <row x14ac:dyDescent="0.25" r="105" customHeight="1" ht="17.25">
      <c r="A105" s="7">
        <v>103</v>
      </c>
      <c r="B105" s="2" t="s">
        <v>262</v>
      </c>
      <c r="C105" s="20" t="s">
        <v>38</v>
      </c>
      <c r="D105" s="1" t="s">
        <v>39</v>
      </c>
      <c r="E105" s="7">
        <v>-500</v>
      </c>
      <c r="F105" s="7">
        <v>4668500</v>
      </c>
      <c r="G105" s="1" t="s">
        <v>263</v>
      </c>
      <c r="H105" s="24">
        <v>0.09357777</v>
      </c>
      <c r="I105" s="25">
        <v>1.350079836702027</v>
      </c>
      <c r="J105" s="25">
        <v>1.3693285</v>
      </c>
      <c r="K105" s="25">
        <v>1.3597041683510134</v>
      </c>
      <c r="L105" s="25">
        <v>0.3597281223690988</v>
      </c>
      <c r="M105" s="25">
        <v>0.9999760459819146</v>
      </c>
      <c r="N105" s="7">
        <v>500</v>
      </c>
      <c r="O105" s="7">
        <v>0</v>
      </c>
      <c r="P105" s="5"/>
      <c r="Q105" s="11"/>
    </row>
    <row x14ac:dyDescent="0.25" r="106" customHeight="1" ht="17.25">
      <c r="A106" s="7">
        <v>104</v>
      </c>
      <c r="B106" s="2" t="s">
        <v>262</v>
      </c>
      <c r="C106" s="20" t="s">
        <v>40</v>
      </c>
      <c r="D106" s="1" t="s">
        <v>41</v>
      </c>
      <c r="E106" s="7">
        <v>-700</v>
      </c>
      <c r="F106" s="7">
        <v>1779750</v>
      </c>
      <c r="G106" s="1" t="s">
        <v>263</v>
      </c>
      <c r="H106" s="24">
        <v>0.1389933000000001</v>
      </c>
      <c r="I106" s="25">
        <v>1.446394273745872</v>
      </c>
      <c r="J106" s="25">
        <v>0.8714185999999999</v>
      </c>
      <c r="K106" s="25">
        <v>1.158906436872936</v>
      </c>
      <c r="L106" s="25">
        <v>0.16088571498171186</v>
      </c>
      <c r="M106" s="25">
        <v>0.9980207218912241</v>
      </c>
      <c r="N106" s="7">
        <v>2500</v>
      </c>
      <c r="O106" s="7">
        <v>1800</v>
      </c>
      <c r="P106" s="5"/>
      <c r="Q106" s="27"/>
    </row>
    <row x14ac:dyDescent="0.25" r="107" customHeight="1" ht="17.25">
      <c r="A107" s="7">
        <v>105</v>
      </c>
      <c r="B107" s="2" t="s">
        <v>262</v>
      </c>
      <c r="C107" s="20" t="s">
        <v>6</v>
      </c>
      <c r="D107" s="1" t="s">
        <v>7</v>
      </c>
      <c r="E107" s="7">
        <v>800</v>
      </c>
      <c r="F107" s="7">
        <v>-4541600</v>
      </c>
      <c r="G107" s="1" t="s">
        <v>263</v>
      </c>
      <c r="H107" s="24">
        <v>0.15457539999999992</v>
      </c>
      <c r="I107" s="25">
        <v>1.0462407250707382</v>
      </c>
      <c r="J107" s="25">
        <v>1.3290667</v>
      </c>
      <c r="K107" s="25">
        <v>1.187653712535369</v>
      </c>
      <c r="L107" s="25">
        <v>0.24160787822709975</v>
      </c>
      <c r="M107" s="25">
        <v>0.9460458343082693</v>
      </c>
      <c r="N107" s="7">
        <v>0</v>
      </c>
      <c r="O107" s="7">
        <v>800</v>
      </c>
      <c r="P107" s="5"/>
      <c r="Q107" s="11"/>
    </row>
    <row x14ac:dyDescent="0.25" r="108" customHeight="1" ht="17.25">
      <c r="A108" s="7">
        <v>106</v>
      </c>
      <c r="B108" s="2" t="s">
        <v>262</v>
      </c>
      <c r="C108" s="20" t="s">
        <v>54</v>
      </c>
      <c r="D108" s="1" t="s">
        <v>55</v>
      </c>
      <c r="E108" s="7">
        <v>-400</v>
      </c>
      <c r="F108" s="7">
        <v>1193200</v>
      </c>
      <c r="G108" s="1" t="s">
        <v>263</v>
      </c>
      <c r="H108" s="24">
        <v>0.1559444000000001</v>
      </c>
      <c r="I108" s="25">
        <v>1.435620476864086</v>
      </c>
      <c r="J108" s="25">
        <v>1.474891</v>
      </c>
      <c r="K108" s="25">
        <v>1.4552557384320428</v>
      </c>
      <c r="L108" s="25">
        <v>0.5480394913776354</v>
      </c>
      <c r="M108" s="25">
        <v>0.9072162470544074</v>
      </c>
      <c r="N108" s="7">
        <v>1900</v>
      </c>
      <c r="O108" s="7">
        <v>1500</v>
      </c>
      <c r="P108" s="5"/>
      <c r="Q108" s="11"/>
    </row>
    <row x14ac:dyDescent="0.25" r="109" customHeight="1" ht="17.25">
      <c r="A109" s="7">
        <v>107</v>
      </c>
      <c r="B109" s="2" t="s">
        <v>262</v>
      </c>
      <c r="C109" s="20" t="s">
        <v>8</v>
      </c>
      <c r="D109" s="1" t="s">
        <v>9</v>
      </c>
      <c r="E109" s="7">
        <v>400</v>
      </c>
      <c r="F109" s="7">
        <v>-5040000</v>
      </c>
      <c r="G109" s="1" t="s">
        <v>263</v>
      </c>
      <c r="H109" s="24">
        <v>0.2243938000000001</v>
      </c>
      <c r="I109" s="25">
        <v>1.1744592637028402</v>
      </c>
      <c r="J109" s="25">
        <v>1.4201363</v>
      </c>
      <c r="K109" s="25">
        <v>1.29729778185142</v>
      </c>
      <c r="L109" s="25">
        <v>0.39104201061799104</v>
      </c>
      <c r="M109" s="25">
        <v>0.9062557712334289</v>
      </c>
      <c r="N109" s="7">
        <v>0</v>
      </c>
      <c r="O109" s="7">
        <v>400</v>
      </c>
      <c r="P109" s="5"/>
      <c r="Q109" s="11"/>
    </row>
    <row x14ac:dyDescent="0.25" r="110" customHeight="1" ht="17.25">
      <c r="A110" s="7">
        <v>108</v>
      </c>
      <c r="B110" s="2" t="s">
        <v>262</v>
      </c>
      <c r="C110" s="20" t="s">
        <v>4</v>
      </c>
      <c r="D110" s="1" t="s">
        <v>5</v>
      </c>
      <c r="E110" s="7">
        <v>700</v>
      </c>
      <c r="F110" s="7">
        <v>-4270000</v>
      </c>
      <c r="G110" s="1" t="s">
        <v>263</v>
      </c>
      <c r="H110" s="24">
        <v>0.1347619</v>
      </c>
      <c r="I110" s="25">
        <v>0.9137691163324629</v>
      </c>
      <c r="J110" s="25">
        <v>1.3911179</v>
      </c>
      <c r="K110" s="25">
        <v>1.1524435081662314</v>
      </c>
      <c r="L110" s="25">
        <v>0.2624473223648481</v>
      </c>
      <c r="M110" s="25">
        <v>0.8899961858013834</v>
      </c>
      <c r="N110" s="7">
        <v>0</v>
      </c>
      <c r="O110" s="7">
        <v>700</v>
      </c>
      <c r="P110" s="5"/>
      <c r="Q110" s="11"/>
    </row>
    <row x14ac:dyDescent="0.25" r="111" customHeight="1" ht="17.25">
      <c r="A111" s="7">
        <v>109</v>
      </c>
      <c r="B111" s="2" t="s">
        <v>262</v>
      </c>
      <c r="C111" s="20" t="s">
        <v>46</v>
      </c>
      <c r="D111" s="1" t="s">
        <v>47</v>
      </c>
      <c r="E111" s="7">
        <v>-400</v>
      </c>
      <c r="F111" s="7">
        <v>1540000</v>
      </c>
      <c r="G111" s="1" t="s">
        <v>263</v>
      </c>
      <c r="H111" s="24">
        <v>0.23225980000000002</v>
      </c>
      <c r="I111" s="25">
        <v>1.076420887981139</v>
      </c>
      <c r="J111" s="25">
        <v>1.1921062</v>
      </c>
      <c r="K111" s="25">
        <v>1.1342635439905695</v>
      </c>
      <c r="L111" s="25">
        <v>0.32901951170684596</v>
      </c>
      <c r="M111" s="25">
        <v>0.8052440322837235</v>
      </c>
      <c r="N111" s="7">
        <v>1600</v>
      </c>
      <c r="O111" s="7">
        <v>1200</v>
      </c>
      <c r="P111" s="5"/>
      <c r="Q111" s="11"/>
    </row>
    <row x14ac:dyDescent="0.25" r="112" customHeight="1" ht="17.25">
      <c r="A112" s="7">
        <v>110</v>
      </c>
      <c r="B112" s="2" t="s">
        <v>262</v>
      </c>
      <c r="C112" s="20" t="s">
        <v>44</v>
      </c>
      <c r="D112" s="1" t="s">
        <v>45</v>
      </c>
      <c r="E112" s="7">
        <v>-300</v>
      </c>
      <c r="F112" s="7">
        <v>1290000</v>
      </c>
      <c r="G112" s="1" t="s">
        <v>263</v>
      </c>
      <c r="H112" s="24">
        <v>0.17969649999999993</v>
      </c>
      <c r="I112" s="25">
        <v>1.2434572143368</v>
      </c>
      <c r="J112" s="25">
        <v>1.3385423</v>
      </c>
      <c r="K112" s="25">
        <v>1.2909997571684</v>
      </c>
      <c r="L112" s="25">
        <v>0.4884962838923471</v>
      </c>
      <c r="M112" s="25">
        <v>0.8025034732760529</v>
      </c>
      <c r="N112" s="7">
        <v>1300</v>
      </c>
      <c r="O112" s="7">
        <v>1000</v>
      </c>
      <c r="P112" s="5"/>
      <c r="Q112" s="11"/>
    </row>
    <row x14ac:dyDescent="0.25" r="113" customHeight="1" ht="17.25">
      <c r="A113" s="7">
        <v>111</v>
      </c>
      <c r="B113" s="2" t="s">
        <v>262</v>
      </c>
      <c r="C113" s="20" t="s">
        <v>70</v>
      </c>
      <c r="D113" s="1" t="s">
        <v>71</v>
      </c>
      <c r="E113" s="7">
        <v>-100</v>
      </c>
      <c r="F113" s="7">
        <v>3585000</v>
      </c>
      <c r="G113" s="1" t="s">
        <v>263</v>
      </c>
      <c r="H113" s="24">
        <v>0.3202011</v>
      </c>
      <c r="I113" s="25">
        <v>1.1634141835068632</v>
      </c>
      <c r="J113" s="25">
        <v>1.5337196</v>
      </c>
      <c r="K113" s="25">
        <v>1.3485668917534315</v>
      </c>
      <c r="L113" s="25">
        <v>0.5485777887893276</v>
      </c>
      <c r="M113" s="25">
        <v>0.7999891029641039</v>
      </c>
      <c r="N113" s="7">
        <v>200</v>
      </c>
      <c r="O113" s="7">
        <v>100</v>
      </c>
      <c r="P113" s="5"/>
      <c r="Q113" s="11"/>
    </row>
    <row x14ac:dyDescent="0.25" r="114" customHeight="1" ht="17.25">
      <c r="A114" s="7">
        <v>112</v>
      </c>
      <c r="B114" s="2" t="s">
        <v>262</v>
      </c>
      <c r="C114" s="20" t="s">
        <v>52</v>
      </c>
      <c r="D114" s="1" t="s">
        <v>53</v>
      </c>
      <c r="E114" s="7">
        <v>-300</v>
      </c>
      <c r="F114" s="7">
        <v>912000</v>
      </c>
      <c r="G114" s="1" t="s">
        <v>263</v>
      </c>
      <c r="H114" s="24">
        <v>0.20867170000000002</v>
      </c>
      <c r="I114" s="25">
        <v>1.298070152602487</v>
      </c>
      <c r="J114" s="25">
        <v>0.7612141</v>
      </c>
      <c r="K114" s="25">
        <v>1.0296421263012434</v>
      </c>
      <c r="L114" s="25">
        <v>0.31362658298889273</v>
      </c>
      <c r="M114" s="25">
        <v>0.7160155433123507</v>
      </c>
      <c r="N114" s="7">
        <v>1800</v>
      </c>
      <c r="O114" s="7">
        <v>1500</v>
      </c>
      <c r="P114" s="5"/>
      <c r="Q114" s="11"/>
    </row>
    <row x14ac:dyDescent="0.25" r="115" customHeight="1" ht="17.25">
      <c r="A115" s="7">
        <v>113</v>
      </c>
      <c r="B115" s="2" t="s">
        <v>262</v>
      </c>
      <c r="C115" s="20" t="s">
        <v>42</v>
      </c>
      <c r="D115" s="1" t="s">
        <v>43</v>
      </c>
      <c r="E115" s="7">
        <v>-200</v>
      </c>
      <c r="F115" s="7">
        <v>1294000</v>
      </c>
      <c r="G115" s="1" t="s">
        <v>263</v>
      </c>
      <c r="H115" s="24">
        <v>0.17411240000000006</v>
      </c>
      <c r="I115" s="25">
        <v>1.1183394494394414</v>
      </c>
      <c r="J115" s="25">
        <v>1.2208223999999999</v>
      </c>
      <c r="K115" s="25">
        <v>1.1695809247197206</v>
      </c>
      <c r="L115" s="25">
        <v>0.4655758889002787</v>
      </c>
      <c r="M115" s="25">
        <v>0.704005035819442</v>
      </c>
      <c r="N115" s="7">
        <v>900</v>
      </c>
      <c r="O115" s="7">
        <v>700</v>
      </c>
      <c r="P115" s="5"/>
      <c r="Q115" s="11"/>
    </row>
    <row x14ac:dyDescent="0.25" r="116" customHeight="1" ht="17.25">
      <c r="A116" s="7">
        <v>114</v>
      </c>
      <c r="B116" s="2" t="s">
        <v>262</v>
      </c>
      <c r="C116" s="20" t="s">
        <v>64</v>
      </c>
      <c r="D116" s="1" t="s">
        <v>65</v>
      </c>
      <c r="E116" s="7">
        <v>0</v>
      </c>
      <c r="F116" s="7">
        <v>0</v>
      </c>
      <c r="G116" s="1" t="s">
        <v>263</v>
      </c>
      <c r="H116" s="24">
        <v>0.6137152000000001</v>
      </c>
      <c r="I116" s="25">
        <v>0.9279188621216085</v>
      </c>
      <c r="J116" s="25">
        <v>1.4015978</v>
      </c>
      <c r="K116" s="25">
        <v>1.1647583310608043</v>
      </c>
      <c r="L116" s="25">
        <v>0.4626406605338995</v>
      </c>
      <c r="M116" s="25">
        <v>0.7021176705269048</v>
      </c>
      <c r="N116" s="7">
        <v>100</v>
      </c>
      <c r="O116" s="7">
        <v>100</v>
      </c>
      <c r="P116" s="5"/>
      <c r="Q116" s="11"/>
    </row>
    <row x14ac:dyDescent="0.25" r="117" customHeight="1" ht="17.25">
      <c r="A117" s="7">
        <v>115</v>
      </c>
      <c r="B117" s="2" t="s">
        <v>262</v>
      </c>
      <c r="C117" s="20" t="s">
        <v>68</v>
      </c>
      <c r="D117" s="1" t="s">
        <v>69</v>
      </c>
      <c r="E117" s="7">
        <v>-400</v>
      </c>
      <c r="F117" s="7">
        <v>6284000</v>
      </c>
      <c r="G117" s="1" t="s">
        <v>263</v>
      </c>
      <c r="H117" s="24">
        <v>0</v>
      </c>
      <c r="I117" s="25">
        <v>1.333518465860058</v>
      </c>
      <c r="J117" s="25">
        <v>1</v>
      </c>
      <c r="K117" s="25">
        <v>1.166759232930029</v>
      </c>
      <c r="L117" s="25">
        <v>0.5076618860837196</v>
      </c>
      <c r="M117" s="25">
        <v>0.6590973468463093</v>
      </c>
      <c r="N117" s="7">
        <v>400</v>
      </c>
      <c r="O117" s="7">
        <v>0</v>
      </c>
      <c r="P117" s="5"/>
      <c r="Q117" s="11"/>
    </row>
    <row x14ac:dyDescent="0.25" r="118" customHeight="1" ht="17.25">
      <c r="A118" s="7">
        <v>116</v>
      </c>
      <c r="B118" s="2" t="s">
        <v>262</v>
      </c>
      <c r="C118" s="20" t="s">
        <v>50</v>
      </c>
      <c r="D118" s="1" t="s">
        <v>51</v>
      </c>
      <c r="E118" s="7">
        <v>-300</v>
      </c>
      <c r="F118" s="7">
        <v>1324500</v>
      </c>
      <c r="G118" s="1" t="s">
        <v>263</v>
      </c>
      <c r="H118" s="24">
        <v>0.1405381000000001</v>
      </c>
      <c r="I118" s="25">
        <v>0.972437221414323</v>
      </c>
      <c r="J118" s="25">
        <v>1.09346927</v>
      </c>
      <c r="K118" s="25">
        <v>1.0329532457071615</v>
      </c>
      <c r="L118" s="25">
        <v>0.3845883780443349</v>
      </c>
      <c r="M118" s="25">
        <v>0.6483648676628266</v>
      </c>
      <c r="N118" s="7">
        <v>1300</v>
      </c>
      <c r="O118" s="7">
        <v>1000</v>
      </c>
      <c r="P118" s="5"/>
      <c r="Q118" s="11"/>
    </row>
    <row x14ac:dyDescent="0.25" r="119" customHeight="1" ht="17.25">
      <c r="A119" s="7">
        <v>117</v>
      </c>
      <c r="B119" s="2" t="s">
        <v>262</v>
      </c>
      <c r="C119" s="20" t="s">
        <v>14</v>
      </c>
      <c r="D119" s="1" t="s">
        <v>15</v>
      </c>
      <c r="E119" s="7">
        <v>1500</v>
      </c>
      <c r="F119" s="7">
        <v>-4621500</v>
      </c>
      <c r="G119" s="1" t="s">
        <v>263</v>
      </c>
      <c r="H119" s="24">
        <v>0.29205609999999993</v>
      </c>
      <c r="I119" s="25">
        <v>1.0393312822914305</v>
      </c>
      <c r="J119" s="25">
        <v>0.994793458</v>
      </c>
      <c r="K119" s="25">
        <v>1.017062370145715</v>
      </c>
      <c r="L119" s="25">
        <v>0.39926887680932727</v>
      </c>
      <c r="M119" s="25">
        <v>0.6177934933363878</v>
      </c>
      <c r="N119" s="7">
        <v>0</v>
      </c>
      <c r="O119" s="7">
        <v>1500</v>
      </c>
      <c r="P119" s="5"/>
      <c r="Q119" s="11"/>
    </row>
    <row x14ac:dyDescent="0.25" r="120" customHeight="1" ht="17.25">
      <c r="A120" s="11"/>
      <c r="B120" s="11"/>
      <c r="C120" s="16"/>
      <c r="D120" s="5"/>
      <c r="E120" s="7"/>
      <c r="F120" s="7"/>
      <c r="G120" s="7"/>
      <c r="H120" s="24"/>
      <c r="I120" s="25"/>
      <c r="J120" s="25"/>
      <c r="K120" s="25"/>
      <c r="L120" s="25"/>
      <c r="M120" s="25"/>
      <c r="N120" s="7"/>
      <c r="O120" s="7"/>
      <c r="P120" s="5"/>
      <c r="Q120" s="11"/>
    </row>
    <row x14ac:dyDescent="0.25" r="121" customHeight="1" ht="17.25">
      <c r="A121" s="11"/>
      <c r="B121" s="11"/>
      <c r="C121" s="16"/>
      <c r="D121" s="5"/>
      <c r="E121" s="7"/>
      <c r="F121" s="7"/>
      <c r="G121" s="7"/>
      <c r="H121" s="24"/>
      <c r="I121" s="25"/>
      <c r="J121" s="25"/>
      <c r="K121" s="25"/>
      <c r="L121" s="25"/>
      <c r="M121" s="25"/>
      <c r="N121" s="7"/>
      <c r="O121" s="7"/>
      <c r="P121" s="5"/>
      <c r="Q121" s="11"/>
    </row>
    <row x14ac:dyDescent="0.25" r="122" customHeight="1" ht="17.25">
      <c r="A122" s="11"/>
      <c r="B122" s="11"/>
      <c r="C122" s="16"/>
      <c r="D122" s="5"/>
      <c r="E122" s="7"/>
      <c r="F122" s="7"/>
      <c r="G122" s="7"/>
      <c r="H122" s="24"/>
      <c r="I122" s="25"/>
      <c r="J122" s="25"/>
      <c r="K122" s="25"/>
      <c r="L122" s="25"/>
      <c r="M122" s="25"/>
      <c r="N122" s="7"/>
      <c r="O122" s="7"/>
      <c r="P122" s="5"/>
      <c r="Q122" s="11"/>
    </row>
    <row x14ac:dyDescent="0.25" r="123" customHeight="1" ht="17.25">
      <c r="A123" s="11"/>
      <c r="B123" s="11"/>
      <c r="C123" s="16"/>
      <c r="D123" s="5"/>
      <c r="E123" s="7"/>
      <c r="F123" s="7"/>
      <c r="G123" s="7"/>
      <c r="H123" s="24"/>
      <c r="I123" s="25"/>
      <c r="J123" s="25"/>
      <c r="K123" s="25"/>
      <c r="L123" s="25"/>
      <c r="M123" s="25"/>
      <c r="N123" s="7"/>
      <c r="O123" s="7"/>
      <c r="P123" s="5"/>
      <c r="Q123" s="11"/>
    </row>
    <row x14ac:dyDescent="0.25" r="124" customHeight="1" ht="17.25">
      <c r="A124" s="11"/>
      <c r="B124" s="11"/>
      <c r="C124" s="16"/>
      <c r="D124" s="5"/>
      <c r="E124" s="7"/>
      <c r="F124" s="7"/>
      <c r="G124" s="7"/>
      <c r="H124" s="24"/>
      <c r="I124" s="25"/>
      <c r="J124" s="25"/>
      <c r="K124" s="25"/>
      <c r="L124" s="25"/>
      <c r="M124" s="25"/>
      <c r="N124" s="7"/>
      <c r="O124" s="7"/>
      <c r="P124" s="5"/>
      <c r="Q124" s="11"/>
    </row>
    <row x14ac:dyDescent="0.25" r="125" customHeight="1" ht="17.25">
      <c r="A125" s="11"/>
      <c r="B125" s="11"/>
      <c r="C125" s="16"/>
      <c r="D125" s="5"/>
      <c r="E125" s="7"/>
      <c r="F125" s="7"/>
      <c r="G125" s="7"/>
      <c r="H125" s="24"/>
      <c r="I125" s="25"/>
      <c r="J125" s="25"/>
      <c r="K125" s="25"/>
      <c r="L125" s="25"/>
      <c r="M125" s="25"/>
      <c r="N125" s="7"/>
      <c r="O125" s="7"/>
      <c r="P125" s="5"/>
      <c r="Q125" s="11"/>
    </row>
    <row x14ac:dyDescent="0.25" r="126" customHeight="1" ht="17.25">
      <c r="A126" s="11"/>
      <c r="B126" s="11"/>
      <c r="C126" s="16"/>
      <c r="D126" s="5"/>
      <c r="E126" s="7"/>
      <c r="F126" s="7"/>
      <c r="G126" s="7"/>
      <c r="H126" s="24"/>
      <c r="I126" s="25"/>
      <c r="J126" s="25"/>
      <c r="K126" s="25"/>
      <c r="L126" s="25"/>
      <c r="M126" s="25"/>
      <c r="N126" s="7"/>
      <c r="O126" s="7"/>
      <c r="P126" s="5"/>
      <c r="Q126" s="11"/>
    </row>
    <row x14ac:dyDescent="0.25" r="127" customHeight="1" ht="17.25">
      <c r="A127" s="11"/>
      <c r="B127" s="11"/>
      <c r="C127" s="16"/>
      <c r="D127" s="5"/>
      <c r="E127" s="7"/>
      <c r="F127" s="7"/>
      <c r="G127" s="7"/>
      <c r="H127" s="24"/>
      <c r="I127" s="25"/>
      <c r="J127" s="25"/>
      <c r="K127" s="25"/>
      <c r="L127" s="25"/>
      <c r="M127" s="25"/>
      <c r="N127" s="7"/>
      <c r="O127" s="7"/>
      <c r="P127" s="5"/>
      <c r="Q127" s="11"/>
    </row>
    <row x14ac:dyDescent="0.25" r="128" customHeight="1" ht="17.25">
      <c r="A128" s="11"/>
      <c r="B128" s="11"/>
      <c r="C128" s="16"/>
      <c r="D128" s="5"/>
      <c r="E128" s="7"/>
      <c r="F128" s="7"/>
      <c r="G128" s="7"/>
      <c r="H128" s="24"/>
      <c r="I128" s="25"/>
      <c r="J128" s="25"/>
      <c r="K128" s="25"/>
      <c r="L128" s="25"/>
      <c r="M128" s="25"/>
      <c r="N128" s="7"/>
      <c r="O128" s="7"/>
      <c r="P128" s="5"/>
      <c r="Q128" s="11"/>
    </row>
    <row x14ac:dyDescent="0.25" r="129" customHeight="1" ht="17.25">
      <c r="A129" s="11"/>
      <c r="B129" s="11"/>
      <c r="C129" s="16"/>
      <c r="D129" s="5"/>
      <c r="E129" s="7"/>
      <c r="F129" s="7"/>
      <c r="G129" s="7"/>
      <c r="H129" s="24"/>
      <c r="I129" s="25"/>
      <c r="J129" s="25"/>
      <c r="K129" s="25"/>
      <c r="L129" s="25"/>
      <c r="M129" s="25"/>
      <c r="N129" s="7"/>
      <c r="O129" s="7"/>
      <c r="P129" s="5"/>
      <c r="Q129" s="11"/>
    </row>
    <row x14ac:dyDescent="0.25" r="130" customHeight="1" ht="17.25">
      <c r="A130" s="11"/>
      <c r="B130" s="11"/>
      <c r="C130" s="16"/>
      <c r="D130" s="5"/>
      <c r="E130" s="7"/>
      <c r="F130" s="7"/>
      <c r="G130" s="7"/>
      <c r="H130" s="24"/>
      <c r="I130" s="25"/>
      <c r="J130" s="25"/>
      <c r="K130" s="25"/>
      <c r="L130" s="25"/>
      <c r="M130" s="25"/>
      <c r="N130" s="7"/>
      <c r="O130" s="7"/>
      <c r="P130" s="5"/>
      <c r="Q130" s="11"/>
    </row>
    <row x14ac:dyDescent="0.25" r="131" customHeight="1" ht="17.25">
      <c r="A131" s="11"/>
      <c r="B131" s="11"/>
      <c r="C131" s="16"/>
      <c r="D131" s="5"/>
      <c r="E131" s="7"/>
      <c r="F131" s="7"/>
      <c r="G131" s="7"/>
      <c r="H131" s="24"/>
      <c r="I131" s="25"/>
      <c r="J131" s="25"/>
      <c r="K131" s="25"/>
      <c r="L131" s="25"/>
      <c r="M131" s="25"/>
      <c r="N131" s="7"/>
      <c r="O131" s="7"/>
      <c r="P131" s="5"/>
      <c r="Q131" s="11"/>
    </row>
    <row x14ac:dyDescent="0.25" r="132" customHeight="1" ht="17.25">
      <c r="A132" s="11"/>
      <c r="B132" s="11"/>
      <c r="C132" s="16"/>
      <c r="D132" s="5"/>
      <c r="E132" s="7"/>
      <c r="F132" s="7"/>
      <c r="G132" s="7"/>
      <c r="H132" s="24"/>
      <c r="I132" s="25"/>
      <c r="J132" s="25"/>
      <c r="K132" s="25"/>
      <c r="L132" s="25"/>
      <c r="M132" s="25"/>
      <c r="N132" s="7"/>
      <c r="O132" s="7"/>
      <c r="P132" s="5"/>
      <c r="Q132" s="11"/>
    </row>
    <row x14ac:dyDescent="0.25" r="133" customHeight="1" ht="17.25">
      <c r="A133" s="11"/>
      <c r="B133" s="11"/>
      <c r="C133" s="16"/>
      <c r="D133" s="5"/>
      <c r="E133" s="7"/>
      <c r="F133" s="7"/>
      <c r="G133" s="7"/>
      <c r="H133" s="24"/>
      <c r="I133" s="25"/>
      <c r="J133" s="25"/>
      <c r="K133" s="25"/>
      <c r="L133" s="25"/>
      <c r="M133" s="25"/>
      <c r="N133" s="7"/>
      <c r="O133" s="7"/>
      <c r="P133" s="5"/>
      <c r="Q133" s="11"/>
    </row>
    <row x14ac:dyDescent="0.25" r="134" customHeight="1" ht="17.25">
      <c r="A134" s="11"/>
      <c r="B134" s="11"/>
      <c r="C134" s="16"/>
      <c r="D134" s="5"/>
      <c r="E134" s="7"/>
      <c r="F134" s="7"/>
      <c r="G134" s="7"/>
      <c r="H134" s="24"/>
      <c r="I134" s="25"/>
      <c r="J134" s="25"/>
      <c r="K134" s="25"/>
      <c r="L134" s="25"/>
      <c r="M134" s="25"/>
      <c r="N134" s="7"/>
      <c r="O134" s="7"/>
      <c r="P134" s="5"/>
      <c r="Q134" s="11"/>
    </row>
    <row x14ac:dyDescent="0.25" r="135" customHeight="1" ht="17.25">
      <c r="A135" s="11"/>
      <c r="B135" s="11"/>
      <c r="C135" s="16"/>
      <c r="D135" s="5"/>
      <c r="E135" s="7"/>
      <c r="F135" s="7"/>
      <c r="G135" s="7"/>
      <c r="H135" s="24"/>
      <c r="I135" s="25"/>
      <c r="J135" s="25"/>
      <c r="K135" s="25"/>
      <c r="L135" s="25"/>
      <c r="M135" s="25"/>
      <c r="N135" s="7"/>
      <c r="O135" s="7"/>
      <c r="P135" s="5"/>
      <c r="Q135" s="11"/>
    </row>
    <row x14ac:dyDescent="0.25" r="136" customHeight="1" ht="17.25">
      <c r="A136" s="11"/>
      <c r="B136" s="11"/>
      <c r="C136" s="16"/>
      <c r="D136" s="5"/>
      <c r="E136" s="7"/>
      <c r="F136" s="7"/>
      <c r="G136" s="7"/>
      <c r="H136" s="24"/>
      <c r="I136" s="25"/>
      <c r="J136" s="25"/>
      <c r="K136" s="25"/>
      <c r="L136" s="25"/>
      <c r="M136" s="25"/>
      <c r="N136" s="7"/>
      <c r="O136" s="7"/>
      <c r="P136" s="5"/>
      <c r="Q136" s="11"/>
    </row>
    <row x14ac:dyDescent="0.25" r="137" customHeight="1" ht="17.25">
      <c r="A137" s="11"/>
      <c r="B137" s="11"/>
      <c r="C137" s="16"/>
      <c r="D137" s="5"/>
      <c r="E137" s="7"/>
      <c r="F137" s="7"/>
      <c r="G137" s="7"/>
      <c r="H137" s="24"/>
      <c r="I137" s="25"/>
      <c r="J137" s="25"/>
      <c r="K137" s="25"/>
      <c r="L137" s="25"/>
      <c r="M137" s="25"/>
      <c r="N137" s="7"/>
      <c r="O137" s="7"/>
      <c r="P137" s="5"/>
      <c r="Q137" s="11"/>
    </row>
    <row x14ac:dyDescent="0.25" r="138" customHeight="1" ht="17.25">
      <c r="A138" s="11"/>
      <c r="B138" s="11"/>
      <c r="C138" s="16"/>
      <c r="D138" s="5"/>
      <c r="E138" s="7"/>
      <c r="F138" s="7"/>
      <c r="G138" s="7"/>
      <c r="H138" s="24"/>
      <c r="I138" s="25"/>
      <c r="J138" s="25"/>
      <c r="K138" s="25"/>
      <c r="L138" s="25"/>
      <c r="M138" s="25"/>
      <c r="N138" s="7"/>
      <c r="O138" s="7"/>
      <c r="P138" s="5"/>
      <c r="Q138" s="11"/>
    </row>
    <row x14ac:dyDescent="0.25" r="139" customHeight="1" ht="17.25">
      <c r="A139" s="11"/>
      <c r="B139" s="11"/>
      <c r="C139" s="16"/>
      <c r="D139" s="5"/>
      <c r="E139" s="7"/>
      <c r="F139" s="7"/>
      <c r="G139" s="7"/>
      <c r="H139" s="24"/>
      <c r="I139" s="25"/>
      <c r="J139" s="25"/>
      <c r="K139" s="25"/>
      <c r="L139" s="25"/>
      <c r="M139" s="25"/>
      <c r="N139" s="7"/>
      <c r="O139" s="7"/>
      <c r="P139" s="5"/>
      <c r="Q139" s="11"/>
    </row>
    <row x14ac:dyDescent="0.25" r="140" customHeight="1" ht="17.25">
      <c r="A140" s="11"/>
      <c r="B140" s="11"/>
      <c r="C140" s="16"/>
      <c r="D140" s="5"/>
      <c r="E140" s="7"/>
      <c r="F140" s="7"/>
      <c r="G140" s="7"/>
      <c r="H140" s="24"/>
      <c r="I140" s="25"/>
      <c r="J140" s="25"/>
      <c r="K140" s="25"/>
      <c r="L140" s="25"/>
      <c r="M140" s="25"/>
      <c r="N140" s="7"/>
      <c r="O140" s="7"/>
      <c r="P140" s="5"/>
      <c r="Q140" s="11"/>
    </row>
    <row x14ac:dyDescent="0.25" r="141" customHeight="1" ht="17.25">
      <c r="A141" s="11"/>
      <c r="B141" s="11"/>
      <c r="C141" s="16"/>
      <c r="D141" s="5"/>
      <c r="E141" s="7"/>
      <c r="F141" s="7"/>
      <c r="G141" s="7"/>
      <c r="H141" s="24"/>
      <c r="I141" s="25"/>
      <c r="J141" s="25"/>
      <c r="K141" s="25"/>
      <c r="L141" s="25"/>
      <c r="M141" s="25"/>
      <c r="N141" s="7"/>
      <c r="O141" s="7"/>
      <c r="P141" s="5"/>
      <c r="Q141" s="11"/>
    </row>
    <row x14ac:dyDescent="0.25" r="142" customHeight="1" ht="17.25">
      <c r="A142" s="11"/>
      <c r="B142" s="11"/>
      <c r="C142" s="16"/>
      <c r="D142" s="5"/>
      <c r="E142" s="7"/>
      <c r="F142" s="7"/>
      <c r="G142" s="7"/>
      <c r="H142" s="24"/>
      <c r="I142" s="25"/>
      <c r="J142" s="25"/>
      <c r="K142" s="25"/>
      <c r="L142" s="25"/>
      <c r="M142" s="25"/>
      <c r="N142" s="7"/>
      <c r="O142" s="7"/>
      <c r="P142" s="5"/>
      <c r="Q142" s="11"/>
    </row>
    <row x14ac:dyDescent="0.25" r="143" customHeight="1" ht="17.25">
      <c r="A143" s="11"/>
      <c r="B143" s="11"/>
      <c r="C143" s="16"/>
      <c r="D143" s="5"/>
      <c r="E143" s="7"/>
      <c r="F143" s="7"/>
      <c r="G143" s="7"/>
      <c r="H143" s="24"/>
      <c r="I143" s="25"/>
      <c r="J143" s="25"/>
      <c r="K143" s="25"/>
      <c r="L143" s="25"/>
      <c r="M143" s="25"/>
      <c r="N143" s="7"/>
      <c r="O143" s="7"/>
      <c r="P143" s="5"/>
      <c r="Q143" s="11"/>
    </row>
    <row x14ac:dyDescent="0.25" r="144" customHeight="1" ht="17.25">
      <c r="A144" s="11"/>
      <c r="B144" s="11"/>
      <c r="C144" s="16"/>
      <c r="D144" s="5"/>
      <c r="E144" s="7"/>
      <c r="F144" s="7"/>
      <c r="G144" s="7"/>
      <c r="H144" s="24"/>
      <c r="I144" s="25"/>
      <c r="J144" s="25"/>
      <c r="K144" s="25"/>
      <c r="L144" s="25"/>
      <c r="M144" s="25"/>
      <c r="N144" s="7"/>
      <c r="O144" s="7"/>
      <c r="P144" s="5"/>
      <c r="Q144" s="11"/>
    </row>
    <row x14ac:dyDescent="0.25" r="145" customHeight="1" ht="17.25">
      <c r="A145" s="11"/>
      <c r="B145" s="11"/>
      <c r="C145" s="16"/>
      <c r="D145" s="5"/>
      <c r="E145" s="7"/>
      <c r="F145" s="7"/>
      <c r="G145" s="7"/>
      <c r="H145" s="24"/>
      <c r="I145" s="25"/>
      <c r="J145" s="25"/>
      <c r="K145" s="25"/>
      <c r="L145" s="25"/>
      <c r="M145" s="25"/>
      <c r="N145" s="7"/>
      <c r="O145" s="7"/>
      <c r="P145" s="5"/>
      <c r="Q145" s="11"/>
    </row>
    <row x14ac:dyDescent="0.25" r="146" customHeight="1" ht="17.25">
      <c r="A146" s="11"/>
      <c r="B146" s="11"/>
      <c r="C146" s="16"/>
      <c r="D146" s="5"/>
      <c r="E146" s="7"/>
      <c r="F146" s="7"/>
      <c r="G146" s="7"/>
      <c r="H146" s="24"/>
      <c r="I146" s="25"/>
      <c r="J146" s="25"/>
      <c r="K146" s="25"/>
      <c r="L146" s="25"/>
      <c r="M146" s="25"/>
      <c r="N146" s="7"/>
      <c r="O146" s="7"/>
      <c r="P146" s="5"/>
      <c r="Q146" s="11"/>
    </row>
    <row x14ac:dyDescent="0.25" r="147" customHeight="1" ht="17.25">
      <c r="A147" s="11"/>
      <c r="B147" s="11"/>
      <c r="C147" s="16"/>
      <c r="D147" s="5"/>
      <c r="E147" s="7"/>
      <c r="F147" s="7"/>
      <c r="G147" s="7"/>
      <c r="H147" s="24"/>
      <c r="I147" s="25"/>
      <c r="J147" s="25"/>
      <c r="K147" s="25"/>
      <c r="L147" s="25"/>
      <c r="M147" s="25"/>
      <c r="N147" s="7"/>
      <c r="O147" s="7"/>
      <c r="P147" s="5"/>
      <c r="Q147" s="11"/>
    </row>
    <row x14ac:dyDescent="0.25" r="148" customHeight="1" ht="17.25">
      <c r="A148" s="11"/>
      <c r="B148" s="11"/>
      <c r="C148" s="16"/>
      <c r="D148" s="5"/>
      <c r="E148" s="7"/>
      <c r="F148" s="7"/>
      <c r="G148" s="7"/>
      <c r="H148" s="24"/>
      <c r="I148" s="25"/>
      <c r="J148" s="25"/>
      <c r="K148" s="25"/>
      <c r="L148" s="25"/>
      <c r="M148" s="25"/>
      <c r="N148" s="7"/>
      <c r="O148" s="7"/>
      <c r="P148" s="5"/>
      <c r="Q148" s="11"/>
    </row>
    <row x14ac:dyDescent="0.25" r="149" customHeight="1" ht="17.25">
      <c r="A149" s="11"/>
      <c r="B149" s="11"/>
      <c r="C149" s="16"/>
      <c r="D149" s="5"/>
      <c r="E149" s="7"/>
      <c r="F149" s="7"/>
      <c r="G149" s="7"/>
      <c r="H149" s="24"/>
      <c r="I149" s="25"/>
      <c r="J149" s="25"/>
      <c r="K149" s="25"/>
      <c r="L149" s="25"/>
      <c r="M149" s="25"/>
      <c r="N149" s="7"/>
      <c r="O149" s="7"/>
      <c r="P149" s="5"/>
      <c r="Q149" s="11"/>
    </row>
    <row x14ac:dyDescent="0.25" r="150" customHeight="1" ht="17.25">
      <c r="A150" s="11"/>
      <c r="B150" s="11"/>
      <c r="C150" s="16"/>
      <c r="D150" s="5"/>
      <c r="E150" s="7"/>
      <c r="F150" s="7"/>
      <c r="G150" s="7"/>
      <c r="H150" s="24"/>
      <c r="I150" s="25"/>
      <c r="J150" s="25"/>
      <c r="K150" s="25"/>
      <c r="L150" s="25"/>
      <c r="M150" s="25"/>
      <c r="N150" s="7"/>
      <c r="O150" s="7"/>
      <c r="P150" s="5"/>
      <c r="Q150" s="11"/>
    </row>
    <row x14ac:dyDescent="0.25" r="151" customHeight="1" ht="17.25">
      <c r="A151" s="11"/>
      <c r="B151" s="11"/>
      <c r="C151" s="16"/>
      <c r="D151" s="5"/>
      <c r="E151" s="7"/>
      <c r="F151" s="7"/>
      <c r="G151" s="7"/>
      <c r="H151" s="24"/>
      <c r="I151" s="25"/>
      <c r="J151" s="25"/>
      <c r="K151" s="25"/>
      <c r="L151" s="25"/>
      <c r="M151" s="25"/>
      <c r="N151" s="7"/>
      <c r="O151" s="7"/>
      <c r="P151" s="5"/>
      <c r="Q151" s="11"/>
    </row>
    <row x14ac:dyDescent="0.25" r="152" customHeight="1" ht="17.25">
      <c r="A152" s="11"/>
      <c r="B152" s="11"/>
      <c r="C152" s="16"/>
      <c r="D152" s="5"/>
      <c r="E152" s="7"/>
      <c r="F152" s="7"/>
      <c r="G152" s="7"/>
      <c r="H152" s="24"/>
      <c r="I152" s="25"/>
      <c r="J152" s="25"/>
      <c r="K152" s="25"/>
      <c r="L152" s="25"/>
      <c r="M152" s="25"/>
      <c r="N152" s="7"/>
      <c r="O152" s="7"/>
      <c r="P152" s="5"/>
      <c r="Q152" s="11"/>
    </row>
    <row x14ac:dyDescent="0.25" r="153" customHeight="1" ht="17.25">
      <c r="A153" s="11"/>
      <c r="B153" s="11"/>
      <c r="C153" s="16"/>
      <c r="D153" s="5"/>
      <c r="E153" s="7"/>
      <c r="F153" s="7"/>
      <c r="G153" s="7"/>
      <c r="H153" s="24"/>
      <c r="I153" s="25"/>
      <c r="J153" s="25"/>
      <c r="K153" s="25"/>
      <c r="L153" s="25"/>
      <c r="M153" s="25"/>
      <c r="N153" s="7"/>
      <c r="O153" s="7"/>
      <c r="P153" s="5"/>
      <c r="Q153" s="11"/>
    </row>
    <row x14ac:dyDescent="0.25" r="154" customHeight="1" ht="17.25">
      <c r="A154" s="11"/>
      <c r="B154" s="11"/>
      <c r="C154" s="16"/>
      <c r="D154" s="5"/>
      <c r="E154" s="7"/>
      <c r="F154" s="7"/>
      <c r="G154" s="7"/>
      <c r="H154" s="24"/>
      <c r="I154" s="25"/>
      <c r="J154" s="25"/>
      <c r="K154" s="25"/>
      <c r="L154" s="25"/>
      <c r="M154" s="25"/>
      <c r="N154" s="7"/>
      <c r="O154" s="7"/>
      <c r="P154" s="5"/>
      <c r="Q154" s="11"/>
    </row>
    <row x14ac:dyDescent="0.25" r="155" customHeight="1" ht="17.25">
      <c r="A155" s="11"/>
      <c r="B155" s="11"/>
      <c r="C155" s="16"/>
      <c r="D155" s="5"/>
      <c r="E155" s="7"/>
      <c r="F155" s="7"/>
      <c r="G155" s="7"/>
      <c r="H155" s="24"/>
      <c r="I155" s="25"/>
      <c r="J155" s="25"/>
      <c r="K155" s="25"/>
      <c r="L155" s="25"/>
      <c r="M155" s="25"/>
      <c r="N155" s="7"/>
      <c r="O155" s="7"/>
      <c r="P155" s="5"/>
      <c r="Q155" s="11"/>
    </row>
    <row x14ac:dyDescent="0.25" r="156" customHeight="1" ht="17.25">
      <c r="A156" s="11"/>
      <c r="B156" s="11"/>
      <c r="C156" s="16"/>
      <c r="D156" s="5"/>
      <c r="E156" s="7"/>
      <c r="F156" s="7"/>
      <c r="G156" s="7"/>
      <c r="H156" s="24"/>
      <c r="I156" s="25"/>
      <c r="J156" s="25"/>
      <c r="K156" s="25"/>
      <c r="L156" s="25"/>
      <c r="M156" s="25"/>
      <c r="N156" s="7"/>
      <c r="O156" s="7"/>
      <c r="P156" s="5"/>
      <c r="Q156" s="11"/>
    </row>
    <row x14ac:dyDescent="0.25" r="157" customHeight="1" ht="17.25">
      <c r="A157" s="11"/>
      <c r="B157" s="11"/>
      <c r="C157" s="16"/>
      <c r="D157" s="5"/>
      <c r="E157" s="7"/>
      <c r="F157" s="7"/>
      <c r="G157" s="7"/>
      <c r="H157" s="24"/>
      <c r="I157" s="25"/>
      <c r="J157" s="25"/>
      <c r="K157" s="25"/>
      <c r="L157" s="25"/>
      <c r="M157" s="25"/>
      <c r="N157" s="7"/>
      <c r="O157" s="7"/>
      <c r="P157" s="5"/>
      <c r="Q157" s="11"/>
    </row>
    <row x14ac:dyDescent="0.25" r="158" customHeight="1" ht="17.25">
      <c r="A158" s="11"/>
      <c r="B158" s="11"/>
      <c r="C158" s="16"/>
      <c r="D158" s="5"/>
      <c r="E158" s="7"/>
      <c r="F158" s="7"/>
      <c r="G158" s="7"/>
      <c r="H158" s="24"/>
      <c r="I158" s="25"/>
      <c r="J158" s="25"/>
      <c r="K158" s="25"/>
      <c r="L158" s="25"/>
      <c r="M158" s="25"/>
      <c r="N158" s="7"/>
      <c r="O158" s="7"/>
      <c r="P158" s="5"/>
      <c r="Q158" s="11"/>
    </row>
    <row x14ac:dyDescent="0.25" r="159" customHeight="1" ht="17.25">
      <c r="A159" s="11"/>
      <c r="B159" s="11"/>
      <c r="C159" s="16"/>
      <c r="D159" s="5"/>
      <c r="E159" s="7"/>
      <c r="F159" s="7"/>
      <c r="G159" s="7"/>
      <c r="H159" s="24"/>
      <c r="I159" s="25"/>
      <c r="J159" s="25"/>
      <c r="K159" s="25"/>
      <c r="L159" s="25"/>
      <c r="M159" s="25"/>
      <c r="N159" s="7"/>
      <c r="O159" s="7"/>
      <c r="P159" s="5"/>
      <c r="Q159" s="11"/>
    </row>
    <row x14ac:dyDescent="0.25" r="160" customHeight="1" ht="17.25">
      <c r="A160" s="11"/>
      <c r="B160" s="11"/>
      <c r="C160" s="16"/>
      <c r="D160" s="5"/>
      <c r="E160" s="7"/>
      <c r="F160" s="7"/>
      <c r="G160" s="7"/>
      <c r="H160" s="24"/>
      <c r="I160" s="25"/>
      <c r="J160" s="25"/>
      <c r="K160" s="25"/>
      <c r="L160" s="25"/>
      <c r="M160" s="25"/>
      <c r="N160" s="7"/>
      <c r="O160" s="7"/>
      <c r="P160" s="5"/>
      <c r="Q160" s="11"/>
    </row>
    <row x14ac:dyDescent="0.25" r="161" customHeight="1" ht="17.25">
      <c r="A161" s="11"/>
      <c r="B161" s="11"/>
      <c r="C161" s="16"/>
      <c r="D161" s="5"/>
      <c r="E161" s="7"/>
      <c r="F161" s="7"/>
      <c r="G161" s="7"/>
      <c r="H161" s="24"/>
      <c r="I161" s="25"/>
      <c r="J161" s="25"/>
      <c r="K161" s="25"/>
      <c r="L161" s="25"/>
      <c r="M161" s="25"/>
      <c r="N161" s="7"/>
      <c r="O161" s="7"/>
      <c r="P161" s="5"/>
      <c r="Q161" s="11"/>
    </row>
    <row x14ac:dyDescent="0.25" r="162" customHeight="1" ht="17.25">
      <c r="A162" s="11"/>
      <c r="B162" s="11"/>
      <c r="C162" s="16"/>
      <c r="D162" s="5"/>
      <c r="E162" s="7"/>
      <c r="F162" s="7"/>
      <c r="G162" s="7"/>
      <c r="H162" s="24"/>
      <c r="I162" s="25"/>
      <c r="J162" s="25"/>
      <c r="K162" s="25"/>
      <c r="L162" s="25"/>
      <c r="M162" s="25"/>
      <c r="N162" s="7"/>
      <c r="O162" s="7"/>
      <c r="P162" s="5"/>
      <c r="Q162" s="11"/>
    </row>
    <row x14ac:dyDescent="0.25" r="163" customHeight="1" ht="17.25">
      <c r="A163" s="11"/>
      <c r="B163" s="11"/>
      <c r="C163" s="16"/>
      <c r="D163" s="5"/>
      <c r="E163" s="7"/>
      <c r="F163" s="7"/>
      <c r="G163" s="7"/>
      <c r="H163" s="24"/>
      <c r="I163" s="25"/>
      <c r="J163" s="25"/>
      <c r="K163" s="25"/>
      <c r="L163" s="25"/>
      <c r="M163" s="25"/>
      <c r="N163" s="7"/>
      <c r="O163" s="7"/>
      <c r="P163" s="5"/>
      <c r="Q163" s="11"/>
    </row>
    <row x14ac:dyDescent="0.25" r="164" customHeight="1" ht="17.25">
      <c r="A164" s="11"/>
      <c r="B164" s="11"/>
      <c r="C164" s="16"/>
      <c r="D164" s="5"/>
      <c r="E164" s="7"/>
      <c r="F164" s="7"/>
      <c r="G164" s="7"/>
      <c r="H164" s="24"/>
      <c r="I164" s="25"/>
      <c r="J164" s="25"/>
      <c r="K164" s="25"/>
      <c r="L164" s="25"/>
      <c r="M164" s="25"/>
      <c r="N164" s="7"/>
      <c r="O164" s="7"/>
      <c r="P164" s="5"/>
      <c r="Q164" s="11"/>
    </row>
    <row x14ac:dyDescent="0.25" r="165" customHeight="1" ht="17.25">
      <c r="A165" s="11"/>
      <c r="B165" s="11"/>
      <c r="C165" s="16"/>
      <c r="D165" s="5"/>
      <c r="E165" s="7"/>
      <c r="F165" s="7"/>
      <c r="G165" s="7"/>
      <c r="H165" s="24"/>
      <c r="I165" s="25"/>
      <c r="J165" s="25"/>
      <c r="K165" s="25"/>
      <c r="L165" s="25"/>
      <c r="M165" s="25"/>
      <c r="N165" s="7"/>
      <c r="O165" s="7"/>
      <c r="P165" s="5"/>
      <c r="Q165" s="11"/>
    </row>
    <row x14ac:dyDescent="0.25" r="166" customHeight="1" ht="17.25">
      <c r="A166" s="11"/>
      <c r="B166" s="11"/>
      <c r="C166" s="16"/>
      <c r="D166" s="5"/>
      <c r="E166" s="7"/>
      <c r="F166" s="7"/>
      <c r="G166" s="7"/>
      <c r="H166" s="24"/>
      <c r="I166" s="25"/>
      <c r="J166" s="25"/>
      <c r="K166" s="25"/>
      <c r="L166" s="25"/>
      <c r="M166" s="25"/>
      <c r="N166" s="7"/>
      <c r="O166" s="7"/>
      <c r="P166" s="5"/>
      <c r="Q166" s="11"/>
    </row>
    <row x14ac:dyDescent="0.25" r="167" customHeight="1" ht="17.25">
      <c r="A167" s="11"/>
      <c r="B167" s="11"/>
      <c r="C167" s="16"/>
      <c r="D167" s="5"/>
      <c r="E167" s="7"/>
      <c r="F167" s="7"/>
      <c r="G167" s="7"/>
      <c r="H167" s="24"/>
      <c r="I167" s="25"/>
      <c r="J167" s="25"/>
      <c r="K167" s="25"/>
      <c r="L167" s="25"/>
      <c r="M167" s="25"/>
      <c r="N167" s="7"/>
      <c r="O167" s="7"/>
      <c r="P167" s="5"/>
      <c r="Q167" s="11"/>
    </row>
    <row x14ac:dyDescent="0.25" r="168" customHeight="1" ht="17.25">
      <c r="A168" s="11"/>
      <c r="B168" s="11"/>
      <c r="C168" s="16"/>
      <c r="D168" s="5"/>
      <c r="E168" s="7"/>
      <c r="F168" s="7"/>
      <c r="G168" s="7"/>
      <c r="H168" s="24"/>
      <c r="I168" s="25"/>
      <c r="J168" s="25"/>
      <c r="K168" s="25"/>
      <c r="L168" s="25"/>
      <c r="M168" s="25"/>
      <c r="N168" s="7"/>
      <c r="O168" s="7"/>
      <c r="P168" s="5"/>
      <c r="Q168" s="11"/>
    </row>
    <row x14ac:dyDescent="0.25" r="169" customHeight="1" ht="17.25">
      <c r="A169" s="11"/>
      <c r="B169" s="11"/>
      <c r="C169" s="16"/>
      <c r="D169" s="5"/>
      <c r="E169" s="7"/>
      <c r="F169" s="7"/>
      <c r="G169" s="7"/>
      <c r="H169" s="24"/>
      <c r="I169" s="25"/>
      <c r="J169" s="25"/>
      <c r="K169" s="25"/>
      <c r="L169" s="25"/>
      <c r="M169" s="25"/>
      <c r="N169" s="7"/>
      <c r="O169" s="7"/>
      <c r="P169" s="5"/>
      <c r="Q169" s="11"/>
    </row>
    <row x14ac:dyDescent="0.25" r="170" customHeight="1" ht="17.25">
      <c r="A170" s="11"/>
      <c r="B170" s="11"/>
      <c r="C170" s="16"/>
      <c r="D170" s="5"/>
      <c r="E170" s="7"/>
      <c r="F170" s="7"/>
      <c r="G170" s="7"/>
      <c r="H170" s="24"/>
      <c r="I170" s="25"/>
      <c r="J170" s="25"/>
      <c r="K170" s="25"/>
      <c r="L170" s="25"/>
      <c r="M170" s="25"/>
      <c r="N170" s="7"/>
      <c r="O170" s="7"/>
      <c r="P170" s="5"/>
      <c r="Q170" s="11"/>
    </row>
    <row x14ac:dyDescent="0.25" r="171" customHeight="1" ht="17.25">
      <c r="A171" s="11"/>
      <c r="B171" s="11"/>
      <c r="C171" s="16"/>
      <c r="D171" s="5"/>
      <c r="E171" s="7"/>
      <c r="F171" s="7"/>
      <c r="G171" s="7"/>
      <c r="H171" s="24"/>
      <c r="I171" s="25"/>
      <c r="J171" s="25"/>
      <c r="K171" s="25"/>
      <c r="L171" s="25"/>
      <c r="M171" s="25"/>
      <c r="N171" s="7"/>
      <c r="O171" s="7"/>
      <c r="P171" s="5"/>
      <c r="Q171" s="11"/>
    </row>
    <row x14ac:dyDescent="0.25" r="172" customHeight="1" ht="17.25">
      <c r="A172" s="11"/>
      <c r="B172" s="11"/>
      <c r="C172" s="16"/>
      <c r="D172" s="5"/>
      <c r="E172" s="7"/>
      <c r="F172" s="7"/>
      <c r="G172" s="7"/>
      <c r="H172" s="24"/>
      <c r="I172" s="25"/>
      <c r="J172" s="25"/>
      <c r="K172" s="25"/>
      <c r="L172" s="25"/>
      <c r="M172" s="25"/>
      <c r="N172" s="7"/>
      <c r="O172" s="7"/>
      <c r="P172" s="5"/>
      <c r="Q172" s="11"/>
    </row>
    <row x14ac:dyDescent="0.25" r="173" customHeight="1" ht="17.25">
      <c r="A173" s="11"/>
      <c r="B173" s="11"/>
      <c r="C173" s="16"/>
      <c r="D173" s="5"/>
      <c r="E173" s="7"/>
      <c r="F173" s="7"/>
      <c r="G173" s="7"/>
      <c r="H173" s="24"/>
      <c r="I173" s="25"/>
      <c r="J173" s="25"/>
      <c r="K173" s="25"/>
      <c r="L173" s="25"/>
      <c r="M173" s="25"/>
      <c r="N173" s="7"/>
      <c r="O173" s="7"/>
      <c r="P173" s="5"/>
      <c r="Q173" s="11"/>
    </row>
    <row x14ac:dyDescent="0.25" r="174" customHeight="1" ht="17.25">
      <c r="A174" s="11"/>
      <c r="B174" s="11"/>
      <c r="C174" s="16"/>
      <c r="D174" s="5"/>
      <c r="E174" s="7"/>
      <c r="F174" s="7"/>
      <c r="G174" s="7"/>
      <c r="H174" s="24"/>
      <c r="I174" s="25"/>
      <c r="J174" s="25"/>
      <c r="K174" s="25"/>
      <c r="L174" s="25"/>
      <c r="M174" s="25"/>
      <c r="N174" s="7"/>
      <c r="O174" s="7"/>
      <c r="P174" s="5"/>
      <c r="Q174" s="11"/>
    </row>
    <row x14ac:dyDescent="0.25" r="175" customHeight="1" ht="17.25">
      <c r="A175" s="11"/>
      <c r="B175" s="11"/>
      <c r="C175" s="16"/>
      <c r="D175" s="5"/>
      <c r="E175" s="7"/>
      <c r="F175" s="7"/>
      <c r="G175" s="7"/>
      <c r="H175" s="24"/>
      <c r="I175" s="25"/>
      <c r="J175" s="25"/>
      <c r="K175" s="25"/>
      <c r="L175" s="25"/>
      <c r="M175" s="25"/>
      <c r="N175" s="7"/>
      <c r="O175" s="7"/>
      <c r="P175" s="5"/>
      <c r="Q175" s="11"/>
    </row>
    <row x14ac:dyDescent="0.25" r="176" customHeight="1" ht="17.25">
      <c r="A176" s="11"/>
      <c r="B176" s="11"/>
      <c r="C176" s="16"/>
      <c r="D176" s="5"/>
      <c r="E176" s="7"/>
      <c r="F176" s="7"/>
      <c r="G176" s="7"/>
      <c r="H176" s="24"/>
      <c r="I176" s="25"/>
      <c r="J176" s="25"/>
      <c r="K176" s="25"/>
      <c r="L176" s="25"/>
      <c r="M176" s="25"/>
      <c r="N176" s="7"/>
      <c r="O176" s="7"/>
      <c r="P176" s="5"/>
      <c r="Q176" s="11"/>
    </row>
    <row x14ac:dyDescent="0.25" r="177" customHeight="1" ht="17.25">
      <c r="A177" s="11"/>
      <c r="B177" s="11"/>
      <c r="C177" s="16"/>
      <c r="D177" s="5"/>
      <c r="E177" s="7"/>
      <c r="F177" s="7"/>
      <c r="G177" s="7"/>
      <c r="H177" s="24"/>
      <c r="I177" s="25"/>
      <c r="J177" s="25"/>
      <c r="K177" s="25"/>
      <c r="L177" s="25"/>
      <c r="M177" s="25"/>
      <c r="N177" s="7"/>
      <c r="O177" s="7"/>
      <c r="P177" s="5"/>
      <c r="Q177" s="11"/>
    </row>
    <row x14ac:dyDescent="0.25" r="178" customHeight="1" ht="17.25">
      <c r="A178" s="11"/>
      <c r="B178" s="11"/>
      <c r="C178" s="16"/>
      <c r="D178" s="5"/>
      <c r="E178" s="7"/>
      <c r="F178" s="7"/>
      <c r="G178" s="7"/>
      <c r="H178" s="24"/>
      <c r="I178" s="25"/>
      <c r="J178" s="25"/>
      <c r="K178" s="25"/>
      <c r="L178" s="25"/>
      <c r="M178" s="25"/>
      <c r="N178" s="7"/>
      <c r="O178" s="7"/>
      <c r="P178" s="5"/>
      <c r="Q178" s="11"/>
    </row>
    <row x14ac:dyDescent="0.25" r="179" customHeight="1" ht="17.25">
      <c r="A179" s="11"/>
      <c r="B179" s="11"/>
      <c r="C179" s="16"/>
      <c r="D179" s="5"/>
      <c r="E179" s="7"/>
      <c r="F179" s="7"/>
      <c r="G179" s="7"/>
      <c r="H179" s="24"/>
      <c r="I179" s="25"/>
      <c r="J179" s="25"/>
      <c r="K179" s="25"/>
      <c r="L179" s="25"/>
      <c r="M179" s="25"/>
      <c r="N179" s="7"/>
      <c r="O179" s="7"/>
      <c r="P179" s="5"/>
      <c r="Q179" s="11"/>
    </row>
    <row x14ac:dyDescent="0.25" r="180" customHeight="1" ht="17.25">
      <c r="A180" s="11"/>
      <c r="B180" s="11"/>
      <c r="C180" s="16"/>
      <c r="D180" s="5"/>
      <c r="E180" s="7"/>
      <c r="F180" s="7"/>
      <c r="G180" s="7"/>
      <c r="H180" s="24"/>
      <c r="I180" s="25"/>
      <c r="J180" s="25"/>
      <c r="K180" s="25"/>
      <c r="L180" s="25"/>
      <c r="M180" s="25"/>
      <c r="N180" s="7"/>
      <c r="O180" s="7"/>
      <c r="P180" s="5"/>
      <c r="Q180" s="11"/>
    </row>
    <row x14ac:dyDescent="0.25" r="181" customHeight="1" ht="17.25">
      <c r="A181" s="11"/>
      <c r="B181" s="11"/>
      <c r="C181" s="16"/>
      <c r="D181" s="5"/>
      <c r="E181" s="7"/>
      <c r="F181" s="7"/>
      <c r="G181" s="7"/>
      <c r="H181" s="24"/>
      <c r="I181" s="25"/>
      <c r="J181" s="25"/>
      <c r="K181" s="25"/>
      <c r="L181" s="25"/>
      <c r="M181" s="25"/>
      <c r="N181" s="7"/>
      <c r="O181" s="7"/>
      <c r="P181" s="5"/>
      <c r="Q181" s="11"/>
    </row>
    <row x14ac:dyDescent="0.25" r="182" customHeight="1" ht="17.25">
      <c r="A182" s="11"/>
      <c r="B182" s="11"/>
      <c r="C182" s="16"/>
      <c r="D182" s="5"/>
      <c r="E182" s="7"/>
      <c r="F182" s="7"/>
      <c r="G182" s="7"/>
      <c r="H182" s="24"/>
      <c r="I182" s="25"/>
      <c r="J182" s="25"/>
      <c r="K182" s="25"/>
      <c r="L182" s="25"/>
      <c r="M182" s="25"/>
      <c r="N182" s="7"/>
      <c r="O182" s="7"/>
      <c r="P182" s="5"/>
      <c r="Q182" s="11"/>
    </row>
    <row x14ac:dyDescent="0.25" r="183" customHeight="1" ht="17.25">
      <c r="A183" s="11"/>
      <c r="B183" s="11"/>
      <c r="C183" s="16"/>
      <c r="D183" s="5"/>
      <c r="E183" s="7"/>
      <c r="F183" s="7"/>
      <c r="G183" s="7"/>
      <c r="H183" s="24"/>
      <c r="I183" s="25"/>
      <c r="J183" s="25"/>
      <c r="K183" s="25"/>
      <c r="L183" s="25"/>
      <c r="M183" s="25"/>
      <c r="N183" s="7"/>
      <c r="O183" s="7"/>
      <c r="P183" s="5"/>
      <c r="Q183" s="11"/>
    </row>
    <row x14ac:dyDescent="0.25" r="184" customHeight="1" ht="17.25">
      <c r="A184" s="11"/>
      <c r="B184" s="11"/>
      <c r="C184" s="16"/>
      <c r="D184" s="5"/>
      <c r="E184" s="7"/>
      <c r="F184" s="7"/>
      <c r="G184" s="7"/>
      <c r="H184" s="24"/>
      <c r="I184" s="25"/>
      <c r="J184" s="25"/>
      <c r="K184" s="25"/>
      <c r="L184" s="25"/>
      <c r="M184" s="25"/>
      <c r="N184" s="7"/>
      <c r="O184" s="7"/>
      <c r="P184" s="5"/>
      <c r="Q184" s="11"/>
    </row>
    <row x14ac:dyDescent="0.25" r="185" customHeight="1" ht="17.25">
      <c r="A185" s="11"/>
      <c r="B185" s="11"/>
      <c r="C185" s="16"/>
      <c r="D185" s="5"/>
      <c r="E185" s="7"/>
      <c r="F185" s="7"/>
      <c r="G185" s="7"/>
      <c r="H185" s="24"/>
      <c r="I185" s="25"/>
      <c r="J185" s="25"/>
      <c r="K185" s="25"/>
      <c r="L185" s="25"/>
      <c r="M185" s="25"/>
      <c r="N185" s="7"/>
      <c r="O185" s="7"/>
      <c r="P185" s="5"/>
      <c r="Q185" s="11"/>
    </row>
    <row x14ac:dyDescent="0.25" r="186" customHeight="1" ht="17.25">
      <c r="A186" s="11"/>
      <c r="B186" s="11"/>
      <c r="C186" s="16"/>
      <c r="D186" s="5"/>
      <c r="E186" s="7"/>
      <c r="F186" s="7"/>
      <c r="G186" s="7"/>
      <c r="H186" s="24"/>
      <c r="I186" s="25"/>
      <c r="J186" s="25"/>
      <c r="K186" s="25"/>
      <c r="L186" s="25"/>
      <c r="M186" s="25"/>
      <c r="N186" s="7"/>
      <c r="O186" s="7"/>
      <c r="P186" s="5"/>
      <c r="Q186" s="11"/>
    </row>
    <row x14ac:dyDescent="0.25" r="187" customHeight="1" ht="17.25">
      <c r="A187" s="11"/>
      <c r="B187" s="11"/>
      <c r="C187" s="16"/>
      <c r="D187" s="5"/>
      <c r="E187" s="7"/>
      <c r="F187" s="7"/>
      <c r="G187" s="7"/>
      <c r="H187" s="24"/>
      <c r="I187" s="25"/>
      <c r="J187" s="25"/>
      <c r="K187" s="25"/>
      <c r="L187" s="25"/>
      <c r="M187" s="25"/>
      <c r="N187" s="7"/>
      <c r="O187" s="7"/>
      <c r="P187" s="5"/>
      <c r="Q187" s="11"/>
    </row>
    <row x14ac:dyDescent="0.25" r="188" customHeight="1" ht="17.25">
      <c r="A188" s="11"/>
      <c r="B188" s="11"/>
      <c r="C188" s="16"/>
      <c r="D188" s="5"/>
      <c r="E188" s="7"/>
      <c r="F188" s="7"/>
      <c r="G188" s="7"/>
      <c r="H188" s="24"/>
      <c r="I188" s="25"/>
      <c r="J188" s="25"/>
      <c r="K188" s="25"/>
      <c r="L188" s="25"/>
      <c r="M188" s="25"/>
      <c r="N188" s="7"/>
      <c r="O188" s="7"/>
      <c r="P188" s="5"/>
      <c r="Q188" s="11"/>
    </row>
    <row x14ac:dyDescent="0.25" r="189" customHeight="1" ht="17.25">
      <c r="A189" s="11"/>
      <c r="B189" s="11"/>
      <c r="C189" s="16"/>
      <c r="D189" s="5"/>
      <c r="E189" s="7"/>
      <c r="F189" s="7"/>
      <c r="G189" s="7"/>
      <c r="H189" s="24"/>
      <c r="I189" s="25"/>
      <c r="J189" s="25"/>
      <c r="K189" s="25"/>
      <c r="L189" s="25"/>
      <c r="M189" s="25"/>
      <c r="N189" s="7"/>
      <c r="O189" s="7"/>
      <c r="P189" s="5"/>
      <c r="Q189" s="11"/>
    </row>
    <row x14ac:dyDescent="0.25" r="190" customHeight="1" ht="17.25">
      <c r="A190" s="11"/>
      <c r="B190" s="11"/>
      <c r="C190" s="16"/>
      <c r="D190" s="5"/>
      <c r="E190" s="7"/>
      <c r="F190" s="7"/>
      <c r="G190" s="7"/>
      <c r="H190" s="24"/>
      <c r="I190" s="25"/>
      <c r="J190" s="25"/>
      <c r="K190" s="25"/>
      <c r="L190" s="25"/>
      <c r="M190" s="25"/>
      <c r="N190" s="7"/>
      <c r="O190" s="7"/>
      <c r="P190" s="5"/>
      <c r="Q190" s="11"/>
    </row>
    <row x14ac:dyDescent="0.25" r="191" customHeight="1" ht="17.25">
      <c r="A191" s="11"/>
      <c r="B191" s="11"/>
      <c r="C191" s="16"/>
      <c r="D191" s="5"/>
      <c r="E191" s="7"/>
      <c r="F191" s="7"/>
      <c r="G191" s="7"/>
      <c r="H191" s="24"/>
      <c r="I191" s="25"/>
      <c r="J191" s="25"/>
      <c r="K191" s="25"/>
      <c r="L191" s="25"/>
      <c r="M191" s="25"/>
      <c r="N191" s="7"/>
      <c r="O191" s="7"/>
      <c r="P191" s="5"/>
      <c r="Q191" s="11"/>
    </row>
    <row x14ac:dyDescent="0.25" r="192" customHeight="1" ht="17.25">
      <c r="A192" s="11"/>
      <c r="B192" s="11"/>
      <c r="C192" s="16"/>
      <c r="D192" s="5"/>
      <c r="E192" s="7"/>
      <c r="F192" s="7"/>
      <c r="G192" s="7"/>
      <c r="H192" s="24"/>
      <c r="I192" s="25"/>
      <c r="J192" s="25"/>
      <c r="K192" s="25"/>
      <c r="L192" s="25"/>
      <c r="M192" s="25"/>
      <c r="N192" s="7"/>
      <c r="O192" s="7"/>
      <c r="P192" s="5"/>
      <c r="Q192" s="11"/>
    </row>
    <row x14ac:dyDescent="0.25" r="193" customHeight="1" ht="17.25">
      <c r="A193" s="11"/>
      <c r="B193" s="11"/>
      <c r="C193" s="16"/>
      <c r="D193" s="5"/>
      <c r="E193" s="7"/>
      <c r="F193" s="7"/>
      <c r="G193" s="7"/>
      <c r="H193" s="24"/>
      <c r="I193" s="25"/>
      <c r="J193" s="25"/>
      <c r="K193" s="25"/>
      <c r="L193" s="25"/>
      <c r="M193" s="25"/>
      <c r="N193" s="7"/>
      <c r="O193" s="7"/>
      <c r="P193" s="5"/>
      <c r="Q193" s="11"/>
    </row>
    <row x14ac:dyDescent="0.25" r="194" customHeight="1" ht="17.25">
      <c r="A194" s="11"/>
      <c r="B194" s="11"/>
      <c r="C194" s="16"/>
      <c r="D194" s="5"/>
      <c r="E194" s="7"/>
      <c r="F194" s="7"/>
      <c r="G194" s="7"/>
      <c r="H194" s="24"/>
      <c r="I194" s="25"/>
      <c r="J194" s="25"/>
      <c r="K194" s="25"/>
      <c r="L194" s="25"/>
      <c r="M194" s="25"/>
      <c r="N194" s="7"/>
      <c r="O194" s="7"/>
      <c r="P194" s="5"/>
      <c r="Q194" s="11"/>
    </row>
    <row x14ac:dyDescent="0.25" r="195" customHeight="1" ht="17.25">
      <c r="A195" s="11"/>
      <c r="B195" s="11"/>
      <c r="C195" s="16"/>
      <c r="D195" s="5"/>
      <c r="E195" s="7"/>
      <c r="F195" s="7"/>
      <c r="G195" s="7"/>
      <c r="H195" s="24"/>
      <c r="I195" s="25"/>
      <c r="J195" s="25"/>
      <c r="K195" s="25"/>
      <c r="L195" s="25"/>
      <c r="M195" s="25"/>
      <c r="N195" s="7"/>
      <c r="O195" s="7"/>
      <c r="P195" s="5"/>
      <c r="Q195" s="11"/>
    </row>
    <row x14ac:dyDescent="0.25" r="196" customHeight="1" ht="17.25">
      <c r="A196" s="11"/>
      <c r="B196" s="11"/>
      <c r="C196" s="16"/>
      <c r="D196" s="5"/>
      <c r="E196" s="7"/>
      <c r="F196" s="7"/>
      <c r="G196" s="7"/>
      <c r="H196" s="24"/>
      <c r="I196" s="25"/>
      <c r="J196" s="25"/>
      <c r="K196" s="25"/>
      <c r="L196" s="25"/>
      <c r="M196" s="25"/>
      <c r="N196" s="7"/>
      <c r="O196" s="7"/>
      <c r="P196" s="5"/>
      <c r="Q196" s="11"/>
    </row>
    <row x14ac:dyDescent="0.25" r="197" customHeight="1" ht="17.25">
      <c r="A197" s="11"/>
      <c r="B197" s="11"/>
      <c r="C197" s="16"/>
      <c r="D197" s="5"/>
      <c r="E197" s="7"/>
      <c r="F197" s="7"/>
      <c r="G197" s="7"/>
      <c r="H197" s="24"/>
      <c r="I197" s="25"/>
      <c r="J197" s="25"/>
      <c r="K197" s="25"/>
      <c r="L197" s="25"/>
      <c r="M197" s="25"/>
      <c r="N197" s="7"/>
      <c r="O197" s="7"/>
      <c r="P197" s="5"/>
      <c r="Q197" s="11"/>
    </row>
    <row x14ac:dyDescent="0.25" r="198" customHeight="1" ht="17.25">
      <c r="A198" s="11"/>
      <c r="B198" s="11"/>
      <c r="C198" s="16"/>
      <c r="D198" s="5"/>
      <c r="E198" s="7"/>
      <c r="F198" s="7"/>
      <c r="G198" s="7"/>
      <c r="H198" s="24"/>
      <c r="I198" s="25"/>
      <c r="J198" s="25"/>
      <c r="K198" s="25"/>
      <c r="L198" s="25"/>
      <c r="M198" s="25"/>
      <c r="N198" s="7"/>
      <c r="O198" s="7"/>
      <c r="P198" s="5"/>
      <c r="Q198" s="11"/>
    </row>
    <row x14ac:dyDescent="0.25" r="199" customHeight="1" ht="17.25">
      <c r="A199" s="11"/>
      <c r="B199" s="11"/>
      <c r="C199" s="16"/>
      <c r="D199" s="5"/>
      <c r="E199" s="7"/>
      <c r="F199" s="7"/>
      <c r="G199" s="7"/>
      <c r="H199" s="24"/>
      <c r="I199" s="25"/>
      <c r="J199" s="25"/>
      <c r="K199" s="25"/>
      <c r="L199" s="25"/>
      <c r="M199" s="25"/>
      <c r="N199" s="7"/>
      <c r="O199" s="7"/>
      <c r="P199" s="5"/>
      <c r="Q199" s="11"/>
    </row>
    <row x14ac:dyDescent="0.25" r="200" customHeight="1" ht="17.25">
      <c r="A200" s="11"/>
      <c r="B200" s="11"/>
      <c r="C200" s="16"/>
      <c r="D200" s="5"/>
      <c r="E200" s="7"/>
      <c r="F200" s="7"/>
      <c r="G200" s="7"/>
      <c r="H200" s="24"/>
      <c r="I200" s="25"/>
      <c r="J200" s="25"/>
      <c r="K200" s="25"/>
      <c r="L200" s="25"/>
      <c r="M200" s="25"/>
      <c r="N200" s="7"/>
      <c r="O200" s="7"/>
      <c r="P200" s="5"/>
      <c r="Q200" s="11"/>
    </row>
    <row x14ac:dyDescent="0.25" r="201" customHeight="1" ht="17.25">
      <c r="A201" s="11"/>
      <c r="B201" s="11"/>
      <c r="C201" s="16"/>
      <c r="D201" s="5"/>
      <c r="E201" s="7"/>
      <c r="F201" s="7"/>
      <c r="G201" s="7"/>
      <c r="H201" s="24"/>
      <c r="I201" s="25"/>
      <c r="J201" s="25"/>
      <c r="K201" s="25"/>
      <c r="L201" s="25"/>
      <c r="M201" s="25"/>
      <c r="N201" s="7"/>
      <c r="O201" s="7"/>
      <c r="P201" s="5"/>
      <c r="Q201" s="11"/>
    </row>
    <row x14ac:dyDescent="0.25" r="202" customHeight="1" ht="17.25">
      <c r="A202" s="11"/>
      <c r="B202" s="11"/>
      <c r="C202" s="16"/>
      <c r="D202" s="5"/>
      <c r="E202" s="7"/>
      <c r="F202" s="7"/>
      <c r="G202" s="7"/>
      <c r="H202" s="24"/>
      <c r="I202" s="25"/>
      <c r="J202" s="25"/>
      <c r="K202" s="25"/>
      <c r="L202" s="25"/>
      <c r="M202" s="25"/>
      <c r="N202" s="7"/>
      <c r="O202" s="7"/>
      <c r="P202" s="5"/>
      <c r="Q202" s="11"/>
    </row>
    <row x14ac:dyDescent="0.25" r="203" customHeight="1" ht="17.25">
      <c r="A203" s="11"/>
      <c r="B203" s="11"/>
      <c r="C203" s="16"/>
      <c r="D203" s="5"/>
      <c r="E203" s="7"/>
      <c r="F203" s="7"/>
      <c r="G203" s="7"/>
      <c r="H203" s="24"/>
      <c r="I203" s="25"/>
      <c r="J203" s="25"/>
      <c r="K203" s="25"/>
      <c r="L203" s="25"/>
      <c r="M203" s="25"/>
      <c r="N203" s="7"/>
      <c r="O203" s="7"/>
      <c r="P203" s="5"/>
      <c r="Q203" s="11"/>
    </row>
    <row x14ac:dyDescent="0.25" r="204" customHeight="1" ht="17.25">
      <c r="A204" s="11"/>
      <c r="B204" s="11"/>
      <c r="C204" s="16"/>
      <c r="D204" s="5"/>
      <c r="E204" s="7"/>
      <c r="F204" s="7"/>
      <c r="G204" s="7"/>
      <c r="H204" s="24"/>
      <c r="I204" s="25"/>
      <c r="J204" s="25"/>
      <c r="K204" s="25"/>
      <c r="L204" s="25"/>
      <c r="M204" s="25"/>
      <c r="N204" s="7"/>
      <c r="O204" s="7"/>
      <c r="P204" s="5"/>
      <c r="Q204" s="11"/>
    </row>
    <row x14ac:dyDescent="0.25" r="205" customHeight="1" ht="17.25">
      <c r="A205" s="11"/>
      <c r="B205" s="11"/>
      <c r="C205" s="16"/>
      <c r="D205" s="5"/>
      <c r="E205" s="7"/>
      <c r="F205" s="7"/>
      <c r="G205" s="7"/>
      <c r="H205" s="24"/>
      <c r="I205" s="25"/>
      <c r="J205" s="25"/>
      <c r="K205" s="25"/>
      <c r="L205" s="25"/>
      <c r="M205" s="25"/>
      <c r="N205" s="7"/>
      <c r="O205" s="7"/>
      <c r="P205" s="5"/>
      <c r="Q205" s="11"/>
    </row>
    <row x14ac:dyDescent="0.25" r="206" customHeight="1" ht="17.25">
      <c r="A206" s="11"/>
      <c r="B206" s="11"/>
      <c r="C206" s="16"/>
      <c r="D206" s="5"/>
      <c r="E206" s="7"/>
      <c r="F206" s="7"/>
      <c r="G206" s="7"/>
      <c r="H206" s="24"/>
      <c r="I206" s="25"/>
      <c r="J206" s="25"/>
      <c r="K206" s="25"/>
      <c r="L206" s="25"/>
      <c r="M206" s="25"/>
      <c r="N206" s="7"/>
      <c r="O206" s="7"/>
      <c r="P206" s="5"/>
      <c r="Q206" s="11"/>
    </row>
    <row x14ac:dyDescent="0.25" r="207" customHeight="1" ht="17.25">
      <c r="A207" s="11"/>
      <c r="B207" s="11"/>
      <c r="C207" s="16"/>
      <c r="D207" s="5"/>
      <c r="E207" s="7"/>
      <c r="F207" s="7"/>
      <c r="G207" s="7"/>
      <c r="H207" s="24"/>
      <c r="I207" s="25"/>
      <c r="J207" s="25"/>
      <c r="K207" s="25"/>
      <c r="L207" s="25"/>
      <c r="M207" s="25"/>
      <c r="N207" s="7"/>
      <c r="O207" s="7"/>
      <c r="P207" s="5"/>
      <c r="Q207" s="11"/>
    </row>
    <row x14ac:dyDescent="0.25" r="208" customHeight="1" ht="17.25">
      <c r="A208" s="11"/>
      <c r="B208" s="11"/>
      <c r="C208" s="16"/>
      <c r="D208" s="5"/>
      <c r="E208" s="7"/>
      <c r="F208" s="7"/>
      <c r="G208" s="7"/>
      <c r="H208" s="24"/>
      <c r="I208" s="25"/>
      <c r="J208" s="25"/>
      <c r="K208" s="25"/>
      <c r="L208" s="25"/>
      <c r="M208" s="25"/>
      <c r="N208" s="7"/>
      <c r="O208" s="7"/>
      <c r="P208" s="5"/>
      <c r="Q208" s="11"/>
    </row>
    <row x14ac:dyDescent="0.25" r="209" customHeight="1" ht="17.25">
      <c r="A209" s="11"/>
      <c r="B209" s="11"/>
      <c r="C209" s="16"/>
      <c r="D209" s="5"/>
      <c r="E209" s="7"/>
      <c r="F209" s="7"/>
      <c r="G209" s="7"/>
      <c r="H209" s="24"/>
      <c r="I209" s="25"/>
      <c r="J209" s="25"/>
      <c r="K209" s="25"/>
      <c r="L209" s="25"/>
      <c r="M209" s="25"/>
      <c r="N209" s="7"/>
      <c r="O209" s="7"/>
      <c r="P209" s="5"/>
      <c r="Q209" s="11"/>
    </row>
    <row x14ac:dyDescent="0.25" r="210" customHeight="1" ht="17.25">
      <c r="A210" s="11"/>
      <c r="B210" s="11"/>
      <c r="C210" s="16"/>
      <c r="D210" s="5"/>
      <c r="E210" s="7"/>
      <c r="F210" s="7"/>
      <c r="G210" s="7"/>
      <c r="H210" s="24"/>
      <c r="I210" s="25"/>
      <c r="J210" s="25"/>
      <c r="K210" s="25"/>
      <c r="L210" s="25"/>
      <c r="M210" s="25"/>
      <c r="N210" s="7"/>
      <c r="O210" s="7"/>
      <c r="P210" s="5"/>
      <c r="Q210" s="11"/>
    </row>
    <row x14ac:dyDescent="0.25" r="211" customHeight="1" ht="17.25">
      <c r="A211" s="11"/>
      <c r="B211" s="11"/>
      <c r="C211" s="16"/>
      <c r="D211" s="5"/>
      <c r="E211" s="7"/>
      <c r="F211" s="7"/>
      <c r="G211" s="7"/>
      <c r="H211" s="24"/>
      <c r="I211" s="25"/>
      <c r="J211" s="25"/>
      <c r="K211" s="25"/>
      <c r="L211" s="25"/>
      <c r="M211" s="25"/>
      <c r="N211" s="7"/>
      <c r="O211" s="7"/>
      <c r="P211" s="5"/>
      <c r="Q211" s="11"/>
    </row>
    <row x14ac:dyDescent="0.25" r="212" customHeight="1" ht="17.25">
      <c r="A212" s="11"/>
      <c r="B212" s="11"/>
      <c r="C212" s="16"/>
      <c r="D212" s="5"/>
      <c r="E212" s="7"/>
      <c r="F212" s="7"/>
      <c r="G212" s="7"/>
      <c r="H212" s="24"/>
      <c r="I212" s="25"/>
      <c r="J212" s="25"/>
      <c r="K212" s="25"/>
      <c r="L212" s="25"/>
      <c r="M212" s="25"/>
      <c r="N212" s="7"/>
      <c r="O212" s="7"/>
      <c r="P212" s="5"/>
      <c r="Q212" s="11"/>
    </row>
    <row x14ac:dyDescent="0.25" r="213" customHeight="1" ht="17.25">
      <c r="A213" s="11"/>
      <c r="B213" s="11"/>
      <c r="C213" s="16"/>
      <c r="D213" s="5"/>
      <c r="E213" s="7"/>
      <c r="F213" s="7"/>
      <c r="G213" s="7"/>
      <c r="H213" s="24"/>
      <c r="I213" s="25"/>
      <c r="J213" s="25"/>
      <c r="K213" s="25"/>
      <c r="L213" s="25"/>
      <c r="M213" s="25"/>
      <c r="N213" s="7"/>
      <c r="O213" s="7"/>
      <c r="P213" s="5"/>
      <c r="Q213" s="11"/>
    </row>
    <row x14ac:dyDescent="0.25" r="214" customHeight="1" ht="17.25">
      <c r="A214" s="11"/>
      <c r="B214" s="11"/>
      <c r="C214" s="16"/>
      <c r="D214" s="5"/>
      <c r="E214" s="7"/>
      <c r="F214" s="7"/>
      <c r="G214" s="7"/>
      <c r="H214" s="24"/>
      <c r="I214" s="25"/>
      <c r="J214" s="25"/>
      <c r="K214" s="25"/>
      <c r="L214" s="25"/>
      <c r="M214" s="25"/>
      <c r="N214" s="7"/>
      <c r="O214" s="7"/>
      <c r="P214" s="5"/>
      <c r="Q214" s="11"/>
    </row>
    <row x14ac:dyDescent="0.25" r="215" customHeight="1" ht="17.25">
      <c r="A215" s="11"/>
      <c r="B215" s="11"/>
      <c r="C215" s="16"/>
      <c r="D215" s="5"/>
      <c r="E215" s="7"/>
      <c r="F215" s="7"/>
      <c r="G215" s="7"/>
      <c r="H215" s="24"/>
      <c r="I215" s="25"/>
      <c r="J215" s="25"/>
      <c r="K215" s="25"/>
      <c r="L215" s="25"/>
      <c r="M215" s="25"/>
      <c r="N215" s="7"/>
      <c r="O215" s="7"/>
      <c r="P215" s="5"/>
      <c r="Q215" s="11"/>
    </row>
    <row x14ac:dyDescent="0.25" r="216" customHeight="1" ht="17.25">
      <c r="A216" s="11"/>
      <c r="B216" s="11"/>
      <c r="C216" s="16"/>
      <c r="D216" s="5"/>
      <c r="E216" s="7"/>
      <c r="F216" s="7"/>
      <c r="G216" s="7"/>
      <c r="H216" s="24"/>
      <c r="I216" s="25"/>
      <c r="J216" s="25"/>
      <c r="K216" s="25"/>
      <c r="L216" s="25"/>
      <c r="M216" s="25"/>
      <c r="N216" s="7"/>
      <c r="O216" s="7"/>
      <c r="P216" s="5"/>
      <c r="Q216" s="11"/>
    </row>
    <row x14ac:dyDescent="0.25" r="217" customHeight="1" ht="17.25">
      <c r="A217" s="11"/>
      <c r="B217" s="11"/>
      <c r="C217" s="16"/>
      <c r="D217" s="5"/>
      <c r="E217" s="7"/>
      <c r="F217" s="7"/>
      <c r="G217" s="7"/>
      <c r="H217" s="24"/>
      <c r="I217" s="25"/>
      <c r="J217" s="25"/>
      <c r="K217" s="25"/>
      <c r="L217" s="25"/>
      <c r="M217" s="25"/>
      <c r="N217" s="7"/>
      <c r="O217" s="7"/>
      <c r="P217" s="5"/>
      <c r="Q217" s="11"/>
    </row>
    <row x14ac:dyDescent="0.25" r="218" customHeight="1" ht="17.25">
      <c r="A218" s="11"/>
      <c r="B218" s="11"/>
      <c r="C218" s="16"/>
      <c r="D218" s="5"/>
      <c r="E218" s="7"/>
      <c r="F218" s="7"/>
      <c r="G218" s="7"/>
      <c r="H218" s="24"/>
      <c r="I218" s="25"/>
      <c r="J218" s="25"/>
      <c r="K218" s="25"/>
      <c r="L218" s="25"/>
      <c r="M218" s="25"/>
      <c r="N218" s="7"/>
      <c r="O218" s="7"/>
      <c r="P218" s="5"/>
      <c r="Q218" s="11"/>
    </row>
    <row x14ac:dyDescent="0.25" r="219" customHeight="1" ht="17.25">
      <c r="A219" s="11"/>
      <c r="B219" s="11"/>
      <c r="C219" s="16"/>
      <c r="D219" s="5"/>
      <c r="E219" s="7"/>
      <c r="F219" s="7"/>
      <c r="G219" s="7"/>
      <c r="H219" s="24"/>
      <c r="I219" s="25"/>
      <c r="J219" s="25"/>
      <c r="K219" s="25"/>
      <c r="L219" s="25"/>
      <c r="M219" s="25"/>
      <c r="N219" s="7"/>
      <c r="O219" s="7"/>
      <c r="P219" s="5"/>
      <c r="Q219" s="11"/>
    </row>
    <row x14ac:dyDescent="0.25" r="220" customHeight="1" ht="17.25">
      <c r="A220" s="11"/>
      <c r="B220" s="11"/>
      <c r="C220" s="16"/>
      <c r="D220" s="5"/>
      <c r="E220" s="7"/>
      <c r="F220" s="7"/>
      <c r="G220" s="7"/>
      <c r="H220" s="24"/>
      <c r="I220" s="25"/>
      <c r="J220" s="25"/>
      <c r="K220" s="25"/>
      <c r="L220" s="25"/>
      <c r="M220" s="25"/>
      <c r="N220" s="7"/>
      <c r="O220" s="7"/>
      <c r="P220" s="5"/>
      <c r="Q220" s="11"/>
    </row>
    <row x14ac:dyDescent="0.25" r="221" customHeight="1" ht="17.25">
      <c r="A221" s="11"/>
      <c r="B221" s="11"/>
      <c r="C221" s="16"/>
      <c r="D221" s="5"/>
      <c r="E221" s="7"/>
      <c r="F221" s="7"/>
      <c r="G221" s="7"/>
      <c r="H221" s="24"/>
      <c r="I221" s="25"/>
      <c r="J221" s="25"/>
      <c r="K221" s="25"/>
      <c r="L221" s="25"/>
      <c r="M221" s="25"/>
      <c r="N221" s="7"/>
      <c r="O221" s="7"/>
      <c r="P221" s="5"/>
      <c r="Q221" s="11"/>
    </row>
    <row x14ac:dyDescent="0.25" r="222" customHeight="1" ht="17.25">
      <c r="A222" s="11"/>
      <c r="B222" s="11"/>
      <c r="C222" s="16"/>
      <c r="D222" s="5"/>
      <c r="E222" s="7"/>
      <c r="F222" s="7"/>
      <c r="G222" s="7"/>
      <c r="H222" s="24"/>
      <c r="I222" s="25"/>
      <c r="J222" s="25"/>
      <c r="K222" s="25"/>
      <c r="L222" s="25"/>
      <c r="M222" s="25"/>
      <c r="N222" s="7"/>
      <c r="O222" s="7"/>
      <c r="P222" s="5"/>
      <c r="Q222" s="11"/>
    </row>
    <row x14ac:dyDescent="0.25" r="223" customHeight="1" ht="17.25">
      <c r="A223" s="11"/>
      <c r="B223" s="11"/>
      <c r="C223" s="16"/>
      <c r="D223" s="5"/>
      <c r="E223" s="7"/>
      <c r="F223" s="7"/>
      <c r="G223" s="7"/>
      <c r="H223" s="24"/>
      <c r="I223" s="25"/>
      <c r="J223" s="25"/>
      <c r="K223" s="25"/>
      <c r="L223" s="25"/>
      <c r="M223" s="25"/>
      <c r="N223" s="7"/>
      <c r="O223" s="7"/>
      <c r="P223" s="5"/>
      <c r="Q223" s="11"/>
    </row>
    <row x14ac:dyDescent="0.25" r="224" customHeight="1" ht="17.25">
      <c r="A224" s="11"/>
      <c r="B224" s="11"/>
      <c r="C224" s="16"/>
      <c r="D224" s="5"/>
      <c r="E224" s="7"/>
      <c r="F224" s="7"/>
      <c r="G224" s="7"/>
      <c r="H224" s="24"/>
      <c r="I224" s="25"/>
      <c r="J224" s="25"/>
      <c r="K224" s="25"/>
      <c r="L224" s="25"/>
      <c r="M224" s="25"/>
      <c r="N224" s="7"/>
      <c r="O224" s="7"/>
      <c r="P224" s="5"/>
      <c r="Q224" s="11"/>
    </row>
    <row x14ac:dyDescent="0.25" r="225" customHeight="1" ht="17.25">
      <c r="A225" s="11"/>
      <c r="B225" s="11"/>
      <c r="C225" s="16"/>
      <c r="D225" s="5"/>
      <c r="E225" s="7"/>
      <c r="F225" s="7"/>
      <c r="G225" s="7"/>
      <c r="H225" s="24"/>
      <c r="I225" s="25"/>
      <c r="J225" s="25"/>
      <c r="K225" s="25"/>
      <c r="L225" s="25"/>
      <c r="M225" s="25"/>
      <c r="N225" s="7"/>
      <c r="O225" s="7"/>
      <c r="P225" s="5"/>
      <c r="Q225" s="11"/>
    </row>
    <row x14ac:dyDescent="0.25" r="226" customHeight="1" ht="17.25">
      <c r="A226" s="11"/>
      <c r="B226" s="11"/>
      <c r="C226" s="16"/>
      <c r="D226" s="5"/>
      <c r="E226" s="7"/>
      <c r="F226" s="7"/>
      <c r="G226" s="7"/>
      <c r="H226" s="24"/>
      <c r="I226" s="25"/>
      <c r="J226" s="25"/>
      <c r="K226" s="25"/>
      <c r="L226" s="25"/>
      <c r="M226" s="25"/>
      <c r="N226" s="7"/>
      <c r="O226" s="7"/>
      <c r="P226" s="5"/>
      <c r="Q226" s="11"/>
    </row>
    <row x14ac:dyDescent="0.25" r="227" customHeight="1" ht="17.25">
      <c r="A227" s="11"/>
      <c r="B227" s="11"/>
      <c r="C227" s="16"/>
      <c r="D227" s="5"/>
      <c r="E227" s="7"/>
      <c r="F227" s="7"/>
      <c r="G227" s="7"/>
      <c r="H227" s="24"/>
      <c r="I227" s="25"/>
      <c r="J227" s="25"/>
      <c r="K227" s="25"/>
      <c r="L227" s="25"/>
      <c r="M227" s="25"/>
      <c r="N227" s="7"/>
      <c r="O227" s="7"/>
      <c r="P227" s="5"/>
      <c r="Q227" s="11"/>
    </row>
    <row x14ac:dyDescent="0.25" r="228" customHeight="1" ht="17.25">
      <c r="A228" s="11"/>
      <c r="B228" s="11"/>
      <c r="C228" s="16"/>
      <c r="D228" s="5"/>
      <c r="E228" s="7"/>
      <c r="F228" s="7"/>
      <c r="G228" s="7"/>
      <c r="H228" s="24"/>
      <c r="I228" s="25"/>
      <c r="J228" s="25"/>
      <c r="K228" s="25"/>
      <c r="L228" s="25"/>
      <c r="M228" s="25"/>
      <c r="N228" s="7"/>
      <c r="O228" s="7"/>
      <c r="P228" s="5"/>
      <c r="Q228" s="11"/>
    </row>
    <row x14ac:dyDescent="0.25" r="229" customHeight="1" ht="17.25">
      <c r="A229" s="11"/>
      <c r="B229" s="11"/>
      <c r="C229" s="16"/>
      <c r="D229" s="5"/>
      <c r="E229" s="7"/>
      <c r="F229" s="7"/>
      <c r="G229" s="7"/>
      <c r="H229" s="24"/>
      <c r="I229" s="25"/>
      <c r="J229" s="25"/>
      <c r="K229" s="25"/>
      <c r="L229" s="25"/>
      <c r="M229" s="25"/>
      <c r="N229" s="7"/>
      <c r="O229" s="7"/>
      <c r="P229" s="5"/>
      <c r="Q229" s="11"/>
    </row>
    <row x14ac:dyDescent="0.25" r="230" customHeight="1" ht="17.25">
      <c r="A230" s="11"/>
      <c r="B230" s="11"/>
      <c r="C230" s="16"/>
      <c r="D230" s="5"/>
      <c r="E230" s="7"/>
      <c r="F230" s="7"/>
      <c r="G230" s="7"/>
      <c r="H230" s="24"/>
      <c r="I230" s="25"/>
      <c r="J230" s="25"/>
      <c r="K230" s="25"/>
      <c r="L230" s="25"/>
      <c r="M230" s="25"/>
      <c r="N230" s="7"/>
      <c r="O230" s="7"/>
      <c r="P230" s="5"/>
      <c r="Q230" s="11"/>
    </row>
    <row x14ac:dyDescent="0.25" r="231" customHeight="1" ht="17.25">
      <c r="A231" s="11"/>
      <c r="B231" s="11"/>
      <c r="C231" s="16"/>
      <c r="D231" s="5"/>
      <c r="E231" s="7"/>
      <c r="F231" s="7"/>
      <c r="G231" s="7"/>
      <c r="H231" s="24"/>
      <c r="I231" s="25"/>
      <c r="J231" s="25"/>
      <c r="K231" s="25"/>
      <c r="L231" s="25"/>
      <c r="M231" s="25"/>
      <c r="N231" s="7"/>
      <c r="O231" s="7"/>
      <c r="P231" s="5"/>
      <c r="Q231" s="11"/>
    </row>
    <row x14ac:dyDescent="0.25" r="232" customHeight="1" ht="17.25">
      <c r="A232" s="11"/>
      <c r="B232" s="11"/>
      <c r="C232" s="16"/>
      <c r="D232" s="5"/>
      <c r="E232" s="7"/>
      <c r="F232" s="7"/>
      <c r="G232" s="7"/>
      <c r="H232" s="24"/>
      <c r="I232" s="25"/>
      <c r="J232" s="25"/>
      <c r="K232" s="25"/>
      <c r="L232" s="25"/>
      <c r="M232" s="25"/>
      <c r="N232" s="7"/>
      <c r="O232" s="7"/>
      <c r="P232" s="5"/>
      <c r="Q232" s="11"/>
    </row>
    <row x14ac:dyDescent="0.25" r="233" customHeight="1" ht="17.25">
      <c r="A233" s="11"/>
      <c r="B233" s="11"/>
      <c r="C233" s="16"/>
      <c r="D233" s="5"/>
      <c r="E233" s="7"/>
      <c r="F233" s="7"/>
      <c r="G233" s="7"/>
      <c r="H233" s="24"/>
      <c r="I233" s="25"/>
      <c r="J233" s="25"/>
      <c r="K233" s="25"/>
      <c r="L233" s="25"/>
      <c r="M233" s="25"/>
      <c r="N233" s="7"/>
      <c r="O233" s="7"/>
      <c r="P233" s="5"/>
      <c r="Q233" s="11"/>
    </row>
    <row x14ac:dyDescent="0.25" r="234" customHeight="1" ht="17.25">
      <c r="A234" s="11"/>
      <c r="B234" s="11"/>
      <c r="C234" s="16"/>
      <c r="D234" s="5"/>
      <c r="E234" s="7"/>
      <c r="F234" s="7"/>
      <c r="G234" s="7"/>
      <c r="H234" s="24"/>
      <c r="I234" s="25"/>
      <c r="J234" s="25"/>
      <c r="K234" s="25"/>
      <c r="L234" s="25"/>
      <c r="M234" s="25"/>
      <c r="N234" s="7"/>
      <c r="O234" s="7"/>
      <c r="P234" s="5"/>
      <c r="Q234" s="11"/>
    </row>
    <row x14ac:dyDescent="0.25" r="235" customHeight="1" ht="17.25">
      <c r="A235" s="11"/>
      <c r="B235" s="11"/>
      <c r="C235" s="16"/>
      <c r="D235" s="5"/>
      <c r="E235" s="7"/>
      <c r="F235" s="7"/>
      <c r="G235" s="7"/>
      <c r="H235" s="24"/>
      <c r="I235" s="25"/>
      <c r="J235" s="25"/>
      <c r="K235" s="25"/>
      <c r="L235" s="25"/>
      <c r="M235" s="25"/>
      <c r="N235" s="7"/>
      <c r="O235" s="7"/>
      <c r="P235" s="5"/>
      <c r="Q235" s="11"/>
    </row>
    <row x14ac:dyDescent="0.25" r="236" customHeight="1" ht="17.25">
      <c r="A236" s="11"/>
      <c r="B236" s="11"/>
      <c r="C236" s="16"/>
      <c r="D236" s="5"/>
      <c r="E236" s="7"/>
      <c r="F236" s="7"/>
      <c r="G236" s="7"/>
      <c r="H236" s="24"/>
      <c r="I236" s="25"/>
      <c r="J236" s="25"/>
      <c r="K236" s="25"/>
      <c r="L236" s="25"/>
      <c r="M236" s="25"/>
      <c r="N236" s="7"/>
      <c r="O236" s="7"/>
      <c r="P236" s="5"/>
      <c r="Q236" s="11"/>
    </row>
    <row x14ac:dyDescent="0.25" r="237" customHeight="1" ht="17.25">
      <c r="A237" s="11"/>
      <c r="B237" s="11"/>
      <c r="C237" s="16"/>
      <c r="D237" s="5"/>
      <c r="E237" s="7"/>
      <c r="F237" s="7"/>
      <c r="G237" s="7"/>
      <c r="H237" s="24"/>
      <c r="I237" s="25"/>
      <c r="J237" s="25"/>
      <c r="K237" s="25"/>
      <c r="L237" s="25"/>
      <c r="M237" s="25"/>
      <c r="N237" s="7"/>
      <c r="O237" s="7"/>
      <c r="P237" s="5"/>
      <c r="Q237" s="11"/>
    </row>
    <row x14ac:dyDescent="0.25" r="238" customHeight="1" ht="17.25">
      <c r="A238" s="11"/>
      <c r="B238" s="11"/>
      <c r="C238" s="16"/>
      <c r="D238" s="5"/>
      <c r="E238" s="7"/>
      <c r="F238" s="7"/>
      <c r="G238" s="7"/>
      <c r="H238" s="24"/>
      <c r="I238" s="25"/>
      <c r="J238" s="25"/>
      <c r="K238" s="25"/>
      <c r="L238" s="25"/>
      <c r="M238" s="25"/>
      <c r="N238" s="7"/>
      <c r="O238" s="7"/>
      <c r="P238" s="5"/>
      <c r="Q238" s="11"/>
    </row>
    <row x14ac:dyDescent="0.25" r="239" customHeight="1" ht="17.25">
      <c r="A239" s="11"/>
      <c r="B239" s="11"/>
      <c r="C239" s="16"/>
      <c r="D239" s="5"/>
      <c r="E239" s="7"/>
      <c r="F239" s="7"/>
      <c r="G239" s="7"/>
      <c r="H239" s="24"/>
      <c r="I239" s="25"/>
      <c r="J239" s="25"/>
      <c r="K239" s="25"/>
      <c r="L239" s="25"/>
      <c r="M239" s="25"/>
      <c r="N239" s="7"/>
      <c r="O239" s="7"/>
      <c r="P239" s="5"/>
      <c r="Q239" s="11"/>
    </row>
    <row x14ac:dyDescent="0.25" r="240" customHeight="1" ht="17.25">
      <c r="A240" s="11"/>
      <c r="B240" s="11"/>
      <c r="C240" s="16"/>
      <c r="D240" s="5"/>
      <c r="E240" s="7"/>
      <c r="F240" s="7"/>
      <c r="G240" s="7"/>
      <c r="H240" s="24"/>
      <c r="I240" s="25"/>
      <c r="J240" s="25"/>
      <c r="K240" s="25"/>
      <c r="L240" s="25"/>
      <c r="M240" s="25"/>
      <c r="N240" s="7"/>
      <c r="O240" s="7"/>
      <c r="P240" s="5"/>
      <c r="Q240" s="11"/>
    </row>
    <row x14ac:dyDescent="0.25" r="241" customHeight="1" ht="17.25">
      <c r="A241" s="11"/>
      <c r="B241" s="11"/>
      <c r="C241" s="16"/>
      <c r="D241" s="5"/>
      <c r="E241" s="7"/>
      <c r="F241" s="7"/>
      <c r="G241" s="7"/>
      <c r="H241" s="24"/>
      <c r="I241" s="25"/>
      <c r="J241" s="25"/>
      <c r="K241" s="25"/>
      <c r="L241" s="25"/>
      <c r="M241" s="25"/>
      <c r="N241" s="7"/>
      <c r="O241" s="7"/>
      <c r="P241" s="5"/>
      <c r="Q241" s="11"/>
    </row>
    <row x14ac:dyDescent="0.25" r="242" customHeight="1" ht="17.25">
      <c r="A242" s="11"/>
      <c r="B242" s="11"/>
      <c r="C242" s="16"/>
      <c r="D242" s="5"/>
      <c r="E242" s="7"/>
      <c r="F242" s="7"/>
      <c r="G242" s="7"/>
      <c r="H242" s="24"/>
      <c r="I242" s="25"/>
      <c r="J242" s="25"/>
      <c r="K242" s="25"/>
      <c r="L242" s="25"/>
      <c r="M242" s="25"/>
      <c r="N242" s="7"/>
      <c r="O242" s="7"/>
      <c r="P242" s="5"/>
      <c r="Q242" s="11"/>
    </row>
    <row x14ac:dyDescent="0.25" r="243" customHeight="1" ht="17.25">
      <c r="A243" s="11"/>
      <c r="B243" s="11"/>
      <c r="C243" s="16"/>
      <c r="D243" s="5"/>
      <c r="E243" s="7"/>
      <c r="F243" s="7"/>
      <c r="G243" s="7"/>
      <c r="H243" s="24"/>
      <c r="I243" s="25"/>
      <c r="J243" s="25"/>
      <c r="K243" s="25"/>
      <c r="L243" s="25"/>
      <c r="M243" s="25"/>
      <c r="N243" s="7"/>
      <c r="O243" s="7"/>
      <c r="P243" s="5"/>
      <c r="Q243" s="11"/>
    </row>
    <row x14ac:dyDescent="0.25" r="244" customHeight="1" ht="17.25">
      <c r="A244" s="11"/>
      <c r="B244" s="11"/>
      <c r="C244" s="16"/>
      <c r="D244" s="5"/>
      <c r="E244" s="7"/>
      <c r="F244" s="7"/>
      <c r="G244" s="7"/>
      <c r="H244" s="24"/>
      <c r="I244" s="25"/>
      <c r="J244" s="25"/>
      <c r="K244" s="25"/>
      <c r="L244" s="25"/>
      <c r="M244" s="25"/>
      <c r="N244" s="7"/>
      <c r="O244" s="7"/>
      <c r="P244" s="5"/>
      <c r="Q244" s="11"/>
    </row>
    <row x14ac:dyDescent="0.25" r="245" customHeight="1" ht="17.25">
      <c r="A245" s="11"/>
      <c r="B245" s="11"/>
      <c r="C245" s="16"/>
      <c r="D245" s="5"/>
      <c r="E245" s="7"/>
      <c r="F245" s="7"/>
      <c r="G245" s="7"/>
      <c r="H245" s="24"/>
      <c r="I245" s="25"/>
      <c r="J245" s="25"/>
      <c r="K245" s="25"/>
      <c r="L245" s="25"/>
      <c r="M245" s="25"/>
      <c r="N245" s="7"/>
      <c r="O245" s="7"/>
      <c r="P245" s="5"/>
      <c r="Q245" s="11"/>
    </row>
    <row x14ac:dyDescent="0.25" r="246" customHeight="1" ht="17.25">
      <c r="A246" s="11"/>
      <c r="B246" s="11"/>
      <c r="C246" s="16"/>
      <c r="D246" s="5"/>
      <c r="E246" s="7"/>
      <c r="F246" s="7"/>
      <c r="G246" s="7"/>
      <c r="H246" s="24"/>
      <c r="I246" s="25"/>
      <c r="J246" s="25"/>
      <c r="K246" s="25"/>
      <c r="L246" s="25"/>
      <c r="M246" s="25"/>
      <c r="N246" s="7"/>
      <c r="O246" s="7"/>
      <c r="P246" s="5"/>
      <c r="Q246" s="11"/>
    </row>
    <row x14ac:dyDescent="0.25" r="247" customHeight="1" ht="17.25">
      <c r="A247" s="11"/>
      <c r="B247" s="11"/>
      <c r="C247" s="16"/>
      <c r="D247" s="5"/>
      <c r="E247" s="7"/>
      <c r="F247" s="7"/>
      <c r="G247" s="7"/>
      <c r="H247" s="24"/>
      <c r="I247" s="25"/>
      <c r="J247" s="25"/>
      <c r="K247" s="25"/>
      <c r="L247" s="25"/>
      <c r="M247" s="25"/>
      <c r="N247" s="7"/>
      <c r="O247" s="7"/>
      <c r="P247" s="5"/>
      <c r="Q247" s="11"/>
    </row>
    <row x14ac:dyDescent="0.25" r="248" customHeight="1" ht="17.25">
      <c r="A248" s="11"/>
      <c r="B248" s="11"/>
      <c r="C248" s="16"/>
      <c r="D248" s="5"/>
      <c r="E248" s="7"/>
      <c r="F248" s="7"/>
      <c r="G248" s="7"/>
      <c r="H248" s="24"/>
      <c r="I248" s="25"/>
      <c r="J248" s="25"/>
      <c r="K248" s="25"/>
      <c r="L248" s="25"/>
      <c r="M248" s="25"/>
      <c r="N248" s="7"/>
      <c r="O248" s="7"/>
      <c r="P248" s="5"/>
      <c r="Q248" s="11"/>
    </row>
    <row x14ac:dyDescent="0.25" r="249" customHeight="1" ht="17.25">
      <c r="A249" s="11"/>
      <c r="B249" s="11"/>
      <c r="C249" s="16"/>
      <c r="D249" s="5"/>
      <c r="E249" s="7"/>
      <c r="F249" s="7"/>
      <c r="G249" s="7"/>
      <c r="H249" s="24"/>
      <c r="I249" s="25"/>
      <c r="J249" s="25"/>
      <c r="K249" s="25"/>
      <c r="L249" s="25"/>
      <c r="M249" s="25"/>
      <c r="N249" s="7"/>
      <c r="O249" s="7"/>
      <c r="P249" s="5"/>
      <c r="Q249" s="11"/>
    </row>
    <row x14ac:dyDescent="0.25" r="250" customHeight="1" ht="17.25">
      <c r="A250" s="11"/>
      <c r="B250" s="11"/>
      <c r="C250" s="16"/>
      <c r="D250" s="5"/>
      <c r="E250" s="7"/>
      <c r="F250" s="7"/>
      <c r="G250" s="7"/>
      <c r="H250" s="24"/>
      <c r="I250" s="25"/>
      <c r="J250" s="25"/>
      <c r="K250" s="25"/>
      <c r="L250" s="25"/>
      <c r="M250" s="25"/>
      <c r="N250" s="7"/>
      <c r="O250" s="7"/>
      <c r="P250" s="5"/>
      <c r="Q250" s="11"/>
    </row>
    <row x14ac:dyDescent="0.25" r="251" customHeight="1" ht="17.25">
      <c r="A251" s="11"/>
      <c r="B251" s="11"/>
      <c r="C251" s="16"/>
      <c r="D251" s="5"/>
      <c r="E251" s="7"/>
      <c r="F251" s="7"/>
      <c r="G251" s="7"/>
      <c r="H251" s="24"/>
      <c r="I251" s="25"/>
      <c r="J251" s="25"/>
      <c r="K251" s="25"/>
      <c r="L251" s="25"/>
      <c r="M251" s="25"/>
      <c r="N251" s="7"/>
      <c r="O251" s="7"/>
      <c r="P251" s="5"/>
      <c r="Q251" s="11"/>
    </row>
    <row x14ac:dyDescent="0.25" r="252" customHeight="1" ht="17.25">
      <c r="A252" s="11"/>
      <c r="B252" s="11"/>
      <c r="C252" s="16"/>
      <c r="D252" s="5"/>
      <c r="E252" s="7"/>
      <c r="F252" s="7"/>
      <c r="G252" s="7"/>
      <c r="H252" s="24"/>
      <c r="I252" s="25"/>
      <c r="J252" s="25"/>
      <c r="K252" s="25"/>
      <c r="L252" s="25"/>
      <c r="M252" s="25"/>
      <c r="N252" s="7"/>
      <c r="O252" s="7"/>
      <c r="P252" s="5"/>
      <c r="Q252" s="11"/>
    </row>
    <row x14ac:dyDescent="0.25" r="253" customHeight="1" ht="17.25">
      <c r="A253" s="11"/>
      <c r="B253" s="11"/>
      <c r="C253" s="16"/>
      <c r="D253" s="5"/>
      <c r="E253" s="7"/>
      <c r="F253" s="7"/>
      <c r="G253" s="7"/>
      <c r="H253" s="24"/>
      <c r="I253" s="25"/>
      <c r="J253" s="25"/>
      <c r="K253" s="25"/>
      <c r="L253" s="25"/>
      <c r="M253" s="25"/>
      <c r="N253" s="7"/>
      <c r="O253" s="7"/>
      <c r="P253" s="5"/>
      <c r="Q253" s="11"/>
    </row>
    <row x14ac:dyDescent="0.25" r="254" customHeight="1" ht="17.25">
      <c r="A254" s="11"/>
      <c r="B254" s="11"/>
      <c r="C254" s="16"/>
      <c r="D254" s="5"/>
      <c r="E254" s="7"/>
      <c r="F254" s="7"/>
      <c r="G254" s="7"/>
      <c r="H254" s="24"/>
      <c r="I254" s="25"/>
      <c r="J254" s="25"/>
      <c r="K254" s="25"/>
      <c r="L254" s="25"/>
      <c r="M254" s="25"/>
      <c r="N254" s="7"/>
      <c r="O254" s="7"/>
      <c r="P254" s="5"/>
      <c r="Q254" s="11"/>
    </row>
    <row x14ac:dyDescent="0.25" r="255" customHeight="1" ht="17.25">
      <c r="A255" s="11"/>
      <c r="B255" s="11"/>
      <c r="C255" s="16"/>
      <c r="D255" s="5"/>
      <c r="E255" s="7"/>
      <c r="F255" s="7"/>
      <c r="G255" s="7"/>
      <c r="H255" s="24"/>
      <c r="I255" s="25"/>
      <c r="J255" s="25"/>
      <c r="K255" s="25"/>
      <c r="L255" s="25"/>
      <c r="M255" s="25"/>
      <c r="N255" s="7"/>
      <c r="O255" s="7"/>
      <c r="P255" s="5"/>
      <c r="Q255" s="11"/>
    </row>
    <row x14ac:dyDescent="0.25" r="256" customHeight="1" ht="17.25">
      <c r="A256" s="11"/>
      <c r="B256" s="11"/>
      <c r="C256" s="16"/>
      <c r="D256" s="5"/>
      <c r="E256" s="7"/>
      <c r="F256" s="7"/>
      <c r="G256" s="7"/>
      <c r="H256" s="24"/>
      <c r="I256" s="25"/>
      <c r="J256" s="25"/>
      <c r="K256" s="25"/>
      <c r="L256" s="25"/>
      <c r="M256" s="25"/>
      <c r="N256" s="7"/>
      <c r="O256" s="7"/>
      <c r="P256" s="5"/>
      <c r="Q256" s="11"/>
    </row>
    <row x14ac:dyDescent="0.25" r="257" customHeight="1" ht="17.25">
      <c r="A257" s="11"/>
      <c r="B257" s="11"/>
      <c r="C257" s="16"/>
      <c r="D257" s="5"/>
      <c r="E257" s="7"/>
      <c r="F257" s="7"/>
      <c r="G257" s="7"/>
      <c r="H257" s="24"/>
      <c r="I257" s="25"/>
      <c r="J257" s="25"/>
      <c r="K257" s="25"/>
      <c r="L257" s="25"/>
      <c r="M257" s="25"/>
      <c r="N257" s="7"/>
      <c r="O257" s="7"/>
      <c r="P257" s="5"/>
      <c r="Q257" s="11"/>
    </row>
    <row x14ac:dyDescent="0.25" r="258" customHeight="1" ht="17.25">
      <c r="A258" s="11"/>
      <c r="B258" s="11"/>
      <c r="C258" s="16"/>
      <c r="D258" s="5"/>
      <c r="E258" s="7"/>
      <c r="F258" s="7"/>
      <c r="G258" s="7"/>
      <c r="H258" s="24"/>
      <c r="I258" s="25"/>
      <c r="J258" s="25"/>
      <c r="K258" s="25"/>
      <c r="L258" s="25"/>
      <c r="M258" s="25"/>
      <c r="N258" s="7"/>
      <c r="O258" s="7"/>
      <c r="P258" s="5"/>
      <c r="Q258" s="11"/>
    </row>
    <row x14ac:dyDescent="0.25" r="259" customHeight="1" ht="17.25">
      <c r="A259" s="11"/>
      <c r="B259" s="11"/>
      <c r="C259" s="16"/>
      <c r="D259" s="5"/>
      <c r="E259" s="7"/>
      <c r="F259" s="7"/>
      <c r="G259" s="7"/>
      <c r="H259" s="24"/>
      <c r="I259" s="25"/>
      <c r="J259" s="25"/>
      <c r="K259" s="25"/>
      <c r="L259" s="25"/>
      <c r="M259" s="25"/>
      <c r="N259" s="7"/>
      <c r="O259" s="7"/>
      <c r="P259" s="5"/>
      <c r="Q259" s="11"/>
    </row>
    <row x14ac:dyDescent="0.25" r="260" customHeight="1" ht="17.25">
      <c r="A260" s="11"/>
      <c r="B260" s="11"/>
      <c r="C260" s="16"/>
      <c r="D260" s="5"/>
      <c r="E260" s="7"/>
      <c r="F260" s="7"/>
      <c r="G260" s="7"/>
      <c r="H260" s="24"/>
      <c r="I260" s="25"/>
      <c r="J260" s="25"/>
      <c r="K260" s="25"/>
      <c r="L260" s="25"/>
      <c r="M260" s="25"/>
      <c r="N260" s="7"/>
      <c r="O260" s="7"/>
      <c r="P260" s="5"/>
      <c r="Q260" s="11"/>
    </row>
    <row x14ac:dyDescent="0.25" r="261" customHeight="1" ht="17.25">
      <c r="A261" s="11"/>
      <c r="B261" s="11"/>
      <c r="C261" s="16"/>
      <c r="D261" s="5"/>
      <c r="E261" s="7"/>
      <c r="F261" s="7"/>
      <c r="G261" s="7"/>
      <c r="H261" s="24"/>
      <c r="I261" s="25"/>
      <c r="J261" s="25"/>
      <c r="K261" s="25"/>
      <c r="L261" s="25"/>
      <c r="M261" s="25"/>
      <c r="N261" s="7"/>
      <c r="O261" s="7"/>
      <c r="P261" s="5"/>
      <c r="Q261" s="11"/>
    </row>
    <row x14ac:dyDescent="0.25" r="262" customHeight="1" ht="17.25">
      <c r="A262" s="11"/>
      <c r="B262" s="11"/>
      <c r="C262" s="16"/>
      <c r="D262" s="5"/>
      <c r="E262" s="7"/>
      <c r="F262" s="7"/>
      <c r="G262" s="7"/>
      <c r="H262" s="24"/>
      <c r="I262" s="25"/>
      <c r="J262" s="25"/>
      <c r="K262" s="25"/>
      <c r="L262" s="25"/>
      <c r="M262" s="25"/>
      <c r="N262" s="7"/>
      <c r="O262" s="7"/>
      <c r="P262" s="5"/>
      <c r="Q262" s="11"/>
    </row>
    <row x14ac:dyDescent="0.25" r="263" customHeight="1" ht="17.25">
      <c r="A263" s="11"/>
      <c r="B263" s="11"/>
      <c r="C263" s="16"/>
      <c r="D263" s="5"/>
      <c r="E263" s="7"/>
      <c r="F263" s="7"/>
      <c r="G263" s="7"/>
      <c r="H263" s="24"/>
      <c r="I263" s="25"/>
      <c r="J263" s="25"/>
      <c r="K263" s="25"/>
      <c r="L263" s="25"/>
      <c r="M263" s="25"/>
      <c r="N263" s="7"/>
      <c r="O263" s="7"/>
      <c r="P263" s="5"/>
      <c r="Q263" s="11"/>
    </row>
    <row x14ac:dyDescent="0.25" r="264" customHeight="1" ht="17.25">
      <c r="A264" s="11"/>
      <c r="B264" s="11"/>
      <c r="C264" s="16"/>
      <c r="D264" s="5"/>
      <c r="E264" s="7"/>
      <c r="F264" s="7"/>
      <c r="G264" s="7"/>
      <c r="H264" s="24"/>
      <c r="I264" s="25"/>
      <c r="J264" s="25"/>
      <c r="K264" s="25"/>
      <c r="L264" s="25"/>
      <c r="M264" s="25"/>
      <c r="N264" s="7"/>
      <c r="O264" s="7"/>
      <c r="P264" s="5"/>
      <c r="Q264" s="11"/>
    </row>
    <row x14ac:dyDescent="0.25" r="265" customHeight="1" ht="17.25">
      <c r="A265" s="11"/>
      <c r="B265" s="11"/>
      <c r="C265" s="16"/>
      <c r="D265" s="5"/>
      <c r="E265" s="7"/>
      <c r="F265" s="7"/>
      <c r="G265" s="7"/>
      <c r="H265" s="24"/>
      <c r="I265" s="25"/>
      <c r="J265" s="25"/>
      <c r="K265" s="25"/>
      <c r="L265" s="25"/>
      <c r="M265" s="25"/>
      <c r="N265" s="7"/>
      <c r="O265" s="7"/>
      <c r="P265" s="5"/>
      <c r="Q265" s="11"/>
    </row>
    <row x14ac:dyDescent="0.25" r="266" customHeight="1" ht="17.25">
      <c r="A266" s="11"/>
      <c r="B266" s="11"/>
      <c r="C266" s="16"/>
      <c r="D266" s="5"/>
      <c r="E266" s="7"/>
      <c r="F266" s="7"/>
      <c r="G266" s="7"/>
      <c r="H266" s="24"/>
      <c r="I266" s="25"/>
      <c r="J266" s="25"/>
      <c r="K266" s="25"/>
      <c r="L266" s="25"/>
      <c r="M266" s="25"/>
      <c r="N266" s="7"/>
      <c r="O266" s="7"/>
      <c r="P266" s="5"/>
      <c r="Q266" s="11"/>
    </row>
    <row x14ac:dyDescent="0.25" r="267" customHeight="1" ht="17.25">
      <c r="A267" s="11"/>
      <c r="B267" s="11"/>
      <c r="C267" s="16"/>
      <c r="D267" s="5"/>
      <c r="E267" s="7"/>
      <c r="F267" s="7"/>
      <c r="G267" s="7"/>
      <c r="H267" s="24"/>
      <c r="I267" s="25"/>
      <c r="J267" s="25"/>
      <c r="K267" s="25"/>
      <c r="L267" s="25"/>
      <c r="M267" s="25"/>
      <c r="N267" s="7"/>
      <c r="O267" s="7"/>
      <c r="P267" s="5"/>
      <c r="Q267" s="11"/>
    </row>
    <row x14ac:dyDescent="0.25" r="268" customHeight="1" ht="17.25">
      <c r="A268" s="11"/>
      <c r="B268" s="11"/>
      <c r="C268" s="16"/>
      <c r="D268" s="5"/>
      <c r="E268" s="7"/>
      <c r="F268" s="7"/>
      <c r="G268" s="7"/>
      <c r="H268" s="24"/>
      <c r="I268" s="25"/>
      <c r="J268" s="25"/>
      <c r="K268" s="25"/>
      <c r="L268" s="25"/>
      <c r="M268" s="25"/>
      <c r="N268" s="7"/>
      <c r="O268" s="7"/>
      <c r="P268" s="5"/>
      <c r="Q268" s="11"/>
    </row>
    <row x14ac:dyDescent="0.25" r="269" customHeight="1" ht="17.25">
      <c r="A269" s="11"/>
      <c r="B269" s="11"/>
      <c r="C269" s="16"/>
      <c r="D269" s="5"/>
      <c r="E269" s="7"/>
      <c r="F269" s="7"/>
      <c r="G269" s="7"/>
      <c r="H269" s="24"/>
      <c r="I269" s="25"/>
      <c r="J269" s="25"/>
      <c r="K269" s="25"/>
      <c r="L269" s="25"/>
      <c r="M269" s="25"/>
      <c r="N269" s="7"/>
      <c r="O269" s="7"/>
      <c r="P269" s="5"/>
      <c r="Q269" s="11"/>
    </row>
    <row x14ac:dyDescent="0.25" r="270" customHeight="1" ht="17.25">
      <c r="A270" s="11"/>
      <c r="B270" s="11"/>
      <c r="C270" s="16"/>
      <c r="D270" s="5"/>
      <c r="E270" s="7"/>
      <c r="F270" s="7"/>
      <c r="G270" s="7"/>
      <c r="H270" s="24"/>
      <c r="I270" s="25"/>
      <c r="J270" s="25"/>
      <c r="K270" s="25"/>
      <c r="L270" s="25"/>
      <c r="M270" s="25"/>
      <c r="N270" s="7"/>
      <c r="O270" s="7"/>
      <c r="P270" s="5"/>
      <c r="Q270" s="11"/>
    </row>
    <row x14ac:dyDescent="0.25" r="271" customHeight="1" ht="17.25">
      <c r="A271" s="11"/>
      <c r="B271" s="11"/>
      <c r="C271" s="16"/>
      <c r="D271" s="5"/>
      <c r="E271" s="7"/>
      <c r="F271" s="7"/>
      <c r="G271" s="7"/>
      <c r="H271" s="24"/>
      <c r="I271" s="25"/>
      <c r="J271" s="25"/>
      <c r="K271" s="25"/>
      <c r="L271" s="25"/>
      <c r="M271" s="25"/>
      <c r="N271" s="7"/>
      <c r="O271" s="7"/>
      <c r="P271" s="5"/>
      <c r="Q271" s="11"/>
    </row>
    <row x14ac:dyDescent="0.25" r="272" customHeight="1" ht="17.25">
      <c r="A272" s="11"/>
      <c r="B272" s="11"/>
      <c r="C272" s="16"/>
      <c r="D272" s="5"/>
      <c r="E272" s="7"/>
      <c r="F272" s="7"/>
      <c r="G272" s="7"/>
      <c r="H272" s="24"/>
      <c r="I272" s="25"/>
      <c r="J272" s="25"/>
      <c r="K272" s="25"/>
      <c r="L272" s="25"/>
      <c r="M272" s="25"/>
      <c r="N272" s="7"/>
      <c r="O272" s="7"/>
      <c r="P272" s="5"/>
      <c r="Q272" s="11"/>
    </row>
    <row x14ac:dyDescent="0.25" r="273" customHeight="1" ht="17.25">
      <c r="A273" s="11"/>
      <c r="B273" s="11"/>
      <c r="C273" s="16"/>
      <c r="D273" s="5"/>
      <c r="E273" s="7"/>
      <c r="F273" s="7"/>
      <c r="G273" s="7"/>
      <c r="H273" s="24"/>
      <c r="I273" s="25"/>
      <c r="J273" s="25"/>
      <c r="K273" s="25"/>
      <c r="L273" s="25"/>
      <c r="M273" s="25"/>
      <c r="N273" s="7"/>
      <c r="O273" s="7"/>
      <c r="P273" s="5"/>
      <c r="Q273" s="11"/>
    </row>
    <row x14ac:dyDescent="0.25" r="274" customHeight="1" ht="17.25">
      <c r="A274" s="11"/>
      <c r="B274" s="11"/>
      <c r="C274" s="16"/>
      <c r="D274" s="5"/>
      <c r="E274" s="7"/>
      <c r="F274" s="7"/>
      <c r="G274" s="7"/>
      <c r="H274" s="24"/>
      <c r="I274" s="25"/>
      <c r="J274" s="25"/>
      <c r="K274" s="25"/>
      <c r="L274" s="25"/>
      <c r="M274" s="25"/>
      <c r="N274" s="7"/>
      <c r="O274" s="7"/>
      <c r="P274" s="5"/>
      <c r="Q274" s="11"/>
    </row>
    <row x14ac:dyDescent="0.25" r="275" customHeight="1" ht="17.25">
      <c r="A275" s="11"/>
      <c r="B275" s="11"/>
      <c r="C275" s="16"/>
      <c r="D275" s="5"/>
      <c r="E275" s="7"/>
      <c r="F275" s="7"/>
      <c r="G275" s="7"/>
      <c r="H275" s="24"/>
      <c r="I275" s="25"/>
      <c r="J275" s="25"/>
      <c r="K275" s="25"/>
      <c r="L275" s="25"/>
      <c r="M275" s="25"/>
      <c r="N275" s="7"/>
      <c r="O275" s="7"/>
      <c r="P275" s="5"/>
      <c r="Q275" s="11"/>
    </row>
    <row x14ac:dyDescent="0.25" r="276" customHeight="1" ht="17.25">
      <c r="A276" s="11"/>
      <c r="B276" s="11"/>
      <c r="C276" s="16"/>
      <c r="D276" s="5"/>
      <c r="E276" s="7"/>
      <c r="F276" s="7"/>
      <c r="G276" s="7"/>
      <c r="H276" s="24"/>
      <c r="I276" s="25"/>
      <c r="J276" s="25"/>
      <c r="K276" s="25"/>
      <c r="L276" s="25"/>
      <c r="M276" s="25"/>
      <c r="N276" s="7"/>
      <c r="O276" s="7"/>
      <c r="P276" s="5"/>
      <c r="Q276" s="11"/>
    </row>
    <row x14ac:dyDescent="0.25" r="277" customHeight="1" ht="17.25">
      <c r="A277" s="11"/>
      <c r="B277" s="11"/>
      <c r="C277" s="16"/>
      <c r="D277" s="5"/>
      <c r="E277" s="7"/>
      <c r="F277" s="7"/>
      <c r="G277" s="7"/>
      <c r="H277" s="24"/>
      <c r="I277" s="25"/>
      <c r="J277" s="25"/>
      <c r="K277" s="25"/>
      <c r="L277" s="25"/>
      <c r="M277" s="25"/>
      <c r="N277" s="7"/>
      <c r="O277" s="7"/>
      <c r="P277" s="5"/>
      <c r="Q277" s="11"/>
    </row>
    <row x14ac:dyDescent="0.25" r="278" customHeight="1" ht="17.25">
      <c r="A278" s="11"/>
      <c r="B278" s="11"/>
      <c r="C278" s="16"/>
      <c r="D278" s="5"/>
      <c r="E278" s="7"/>
      <c r="F278" s="7"/>
      <c r="G278" s="7"/>
      <c r="H278" s="24"/>
      <c r="I278" s="25"/>
      <c r="J278" s="25"/>
      <c r="K278" s="25"/>
      <c r="L278" s="25"/>
      <c r="M278" s="25"/>
      <c r="N278" s="7"/>
      <c r="O278" s="7"/>
      <c r="P278" s="5"/>
      <c r="Q278" s="11"/>
    </row>
    <row x14ac:dyDescent="0.25" r="279" customHeight="1" ht="17.25">
      <c r="A279" s="11"/>
      <c r="B279" s="11"/>
      <c r="C279" s="16"/>
      <c r="D279" s="5"/>
      <c r="E279" s="7"/>
      <c r="F279" s="7"/>
      <c r="G279" s="7"/>
      <c r="H279" s="24"/>
      <c r="I279" s="25"/>
      <c r="J279" s="25"/>
      <c r="K279" s="25"/>
      <c r="L279" s="25"/>
      <c r="M279" s="25"/>
      <c r="N279" s="7"/>
      <c r="O279" s="7"/>
      <c r="P279" s="5"/>
      <c r="Q279" s="11"/>
    </row>
    <row x14ac:dyDescent="0.25" r="280" customHeight="1" ht="17.25">
      <c r="A280" s="11"/>
      <c r="B280" s="11"/>
      <c r="C280" s="16"/>
      <c r="D280" s="5"/>
      <c r="E280" s="7"/>
      <c r="F280" s="7"/>
      <c r="G280" s="7"/>
      <c r="H280" s="24"/>
      <c r="I280" s="25"/>
      <c r="J280" s="25"/>
      <c r="K280" s="25"/>
      <c r="L280" s="25"/>
      <c r="M280" s="25"/>
      <c r="N280" s="7"/>
      <c r="O280" s="7"/>
      <c r="P280" s="5"/>
      <c r="Q280" s="11"/>
    </row>
    <row x14ac:dyDescent="0.25" r="281" customHeight="1" ht="17.25">
      <c r="A281" s="11"/>
      <c r="B281" s="11"/>
      <c r="C281" s="16"/>
      <c r="D281" s="5"/>
      <c r="E281" s="7"/>
      <c r="F281" s="7"/>
      <c r="G281" s="7"/>
      <c r="H281" s="24"/>
      <c r="I281" s="25"/>
      <c r="J281" s="25"/>
      <c r="K281" s="25"/>
      <c r="L281" s="25"/>
      <c r="M281" s="25"/>
      <c r="N281" s="7"/>
      <c r="O281" s="7"/>
      <c r="P281" s="5"/>
      <c r="Q281" s="11"/>
    </row>
    <row x14ac:dyDescent="0.25" r="282" customHeight="1" ht="17.25">
      <c r="A282" s="11"/>
      <c r="B282" s="11"/>
      <c r="C282" s="16"/>
      <c r="D282" s="5"/>
      <c r="E282" s="7"/>
      <c r="F282" s="7"/>
      <c r="G282" s="7"/>
      <c r="H282" s="24"/>
      <c r="I282" s="25"/>
      <c r="J282" s="25"/>
      <c r="K282" s="25"/>
      <c r="L282" s="25"/>
      <c r="M282" s="25"/>
      <c r="N282" s="7"/>
      <c r="O282" s="7"/>
      <c r="P282" s="5"/>
      <c r="Q282" s="11"/>
    </row>
    <row x14ac:dyDescent="0.25" r="283" customHeight="1" ht="17.25">
      <c r="A283" s="11"/>
      <c r="B283" s="11"/>
      <c r="C283" s="16"/>
      <c r="D283" s="5"/>
      <c r="E283" s="7"/>
      <c r="F283" s="7"/>
      <c r="G283" s="7"/>
      <c r="H283" s="24"/>
      <c r="I283" s="25"/>
      <c r="J283" s="25"/>
      <c r="K283" s="25"/>
      <c r="L283" s="25"/>
      <c r="M283" s="25"/>
      <c r="N283" s="7"/>
      <c r="O283" s="7"/>
      <c r="P283" s="5"/>
      <c r="Q283" s="11"/>
    </row>
    <row x14ac:dyDescent="0.25" r="284" customHeight="1" ht="17.25">
      <c r="A284" s="11"/>
      <c r="B284" s="11"/>
      <c r="C284" s="16"/>
      <c r="D284" s="5"/>
      <c r="E284" s="7"/>
      <c r="F284" s="7"/>
      <c r="G284" s="7"/>
      <c r="H284" s="24"/>
      <c r="I284" s="25"/>
      <c r="J284" s="25"/>
      <c r="K284" s="25"/>
      <c r="L284" s="25"/>
      <c r="M284" s="25"/>
      <c r="N284" s="7"/>
      <c r="O284" s="7"/>
      <c r="P284" s="5"/>
      <c r="Q284" s="11"/>
    </row>
    <row x14ac:dyDescent="0.25" r="285" customHeight="1" ht="17.25">
      <c r="A285" s="11"/>
      <c r="B285" s="11"/>
      <c r="C285" s="16"/>
      <c r="D285" s="5"/>
      <c r="E285" s="7"/>
      <c r="F285" s="7"/>
      <c r="G285" s="7"/>
      <c r="H285" s="24"/>
      <c r="I285" s="25"/>
      <c r="J285" s="25"/>
      <c r="K285" s="25"/>
      <c r="L285" s="25"/>
      <c r="M285" s="25"/>
      <c r="N285" s="7"/>
      <c r="O285" s="7"/>
      <c r="P285" s="5"/>
      <c r="Q285" s="11"/>
    </row>
    <row x14ac:dyDescent="0.25" r="286" customHeight="1" ht="17.25">
      <c r="A286" s="11"/>
      <c r="B286" s="11"/>
      <c r="C286" s="16"/>
      <c r="D286" s="5"/>
      <c r="E286" s="7"/>
      <c r="F286" s="7"/>
      <c r="G286" s="7"/>
      <c r="H286" s="24"/>
      <c r="I286" s="25"/>
      <c r="J286" s="25"/>
      <c r="K286" s="25"/>
      <c r="L286" s="25"/>
      <c r="M286" s="25"/>
      <c r="N286" s="7"/>
      <c r="O286" s="7"/>
      <c r="P286" s="5"/>
      <c r="Q286" s="11"/>
    </row>
    <row x14ac:dyDescent="0.25" r="287" customHeight="1" ht="17.25">
      <c r="A287" s="11"/>
      <c r="B287" s="11"/>
      <c r="C287" s="16"/>
      <c r="D287" s="5"/>
      <c r="E287" s="7"/>
      <c r="F287" s="7"/>
      <c r="G287" s="7"/>
      <c r="H287" s="24"/>
      <c r="I287" s="25"/>
      <c r="J287" s="25"/>
      <c r="K287" s="25"/>
      <c r="L287" s="25"/>
      <c r="M287" s="25"/>
      <c r="N287" s="7"/>
      <c r="O287" s="7"/>
      <c r="P287" s="5"/>
      <c r="Q287" s="11"/>
    </row>
    <row x14ac:dyDescent="0.25" r="288" customHeight="1" ht="17.25">
      <c r="A288" s="11"/>
      <c r="B288" s="11"/>
      <c r="C288" s="16"/>
      <c r="D288" s="5"/>
      <c r="E288" s="7"/>
      <c r="F288" s="7"/>
      <c r="G288" s="7"/>
      <c r="H288" s="24"/>
      <c r="I288" s="25"/>
      <c r="J288" s="25"/>
      <c r="K288" s="25"/>
      <c r="L288" s="25"/>
      <c r="M288" s="25"/>
      <c r="N288" s="7"/>
      <c r="O288" s="7"/>
      <c r="P288" s="5"/>
      <c r="Q288" s="11"/>
    </row>
    <row x14ac:dyDescent="0.25" r="289" customHeight="1" ht="17.25">
      <c r="A289" s="11"/>
      <c r="B289" s="11"/>
      <c r="C289" s="16"/>
      <c r="D289" s="5"/>
      <c r="E289" s="7"/>
      <c r="F289" s="7"/>
      <c r="G289" s="7"/>
      <c r="H289" s="24"/>
      <c r="I289" s="25"/>
      <c r="J289" s="25"/>
      <c r="K289" s="25"/>
      <c r="L289" s="25"/>
      <c r="M289" s="25"/>
      <c r="N289" s="7"/>
      <c r="O289" s="7"/>
      <c r="P289" s="5"/>
      <c r="Q289" s="11"/>
    </row>
    <row x14ac:dyDescent="0.25" r="290" customHeight="1" ht="17.25">
      <c r="A290" s="11"/>
      <c r="B290" s="11"/>
      <c r="C290" s="16"/>
      <c r="D290" s="5"/>
      <c r="E290" s="7"/>
      <c r="F290" s="7"/>
      <c r="G290" s="7"/>
      <c r="H290" s="24"/>
      <c r="I290" s="25"/>
      <c r="J290" s="25"/>
      <c r="K290" s="25"/>
      <c r="L290" s="25"/>
      <c r="M290" s="25"/>
      <c r="N290" s="7"/>
      <c r="O290" s="7"/>
      <c r="P290" s="5"/>
      <c r="Q290" s="11"/>
    </row>
    <row x14ac:dyDescent="0.25" r="291" customHeight="1" ht="17.25">
      <c r="A291" s="11"/>
      <c r="B291" s="11"/>
      <c r="C291" s="16"/>
      <c r="D291" s="5"/>
      <c r="E291" s="7"/>
      <c r="F291" s="7"/>
      <c r="G291" s="7"/>
      <c r="H291" s="24"/>
      <c r="I291" s="25"/>
      <c r="J291" s="25"/>
      <c r="K291" s="25"/>
      <c r="L291" s="25"/>
      <c r="M291" s="25"/>
      <c r="N291" s="7"/>
      <c r="O291" s="7"/>
      <c r="P291" s="5"/>
      <c r="Q291" s="11"/>
    </row>
    <row x14ac:dyDescent="0.25" r="292" customHeight="1" ht="17.25">
      <c r="A292" s="11"/>
      <c r="B292" s="11"/>
      <c r="C292" s="16"/>
      <c r="D292" s="5"/>
      <c r="E292" s="7"/>
      <c r="F292" s="7"/>
      <c r="G292" s="7"/>
      <c r="H292" s="24"/>
      <c r="I292" s="25"/>
      <c r="J292" s="25"/>
      <c r="K292" s="25"/>
      <c r="L292" s="25"/>
      <c r="M292" s="25"/>
      <c r="N292" s="7"/>
      <c r="O292" s="7"/>
      <c r="P292" s="5"/>
      <c r="Q292" s="11"/>
    </row>
    <row x14ac:dyDescent="0.25" r="293" customHeight="1" ht="17.25">
      <c r="A293" s="11"/>
      <c r="B293" s="11"/>
      <c r="C293" s="16"/>
      <c r="D293" s="5"/>
      <c r="E293" s="7"/>
      <c r="F293" s="7"/>
      <c r="G293" s="7"/>
      <c r="H293" s="24"/>
      <c r="I293" s="25"/>
      <c r="J293" s="25"/>
      <c r="K293" s="25"/>
      <c r="L293" s="25"/>
      <c r="M293" s="25"/>
      <c r="N293" s="7"/>
      <c r="O293" s="7"/>
      <c r="P293" s="5"/>
      <c r="Q293" s="11"/>
    </row>
    <row x14ac:dyDescent="0.25" r="294" customHeight="1" ht="17.25">
      <c r="A294" s="11"/>
      <c r="B294" s="11"/>
      <c r="C294" s="16"/>
      <c r="D294" s="5"/>
      <c r="E294" s="7"/>
      <c r="F294" s="7"/>
      <c r="G294" s="7"/>
      <c r="H294" s="24"/>
      <c r="I294" s="25"/>
      <c r="J294" s="25"/>
      <c r="K294" s="25"/>
      <c r="L294" s="25"/>
      <c r="M294" s="25"/>
      <c r="N294" s="7"/>
      <c r="O294" s="7"/>
      <c r="P294" s="5"/>
      <c r="Q294" s="11"/>
    </row>
    <row x14ac:dyDescent="0.25" r="295" customHeight="1" ht="17.25">
      <c r="A295" s="11"/>
      <c r="B295" s="11"/>
      <c r="C295" s="16"/>
      <c r="D295" s="5"/>
      <c r="E295" s="7"/>
      <c r="F295" s="7"/>
      <c r="G295" s="7"/>
      <c r="H295" s="24"/>
      <c r="I295" s="25"/>
      <c r="J295" s="25"/>
      <c r="K295" s="25"/>
      <c r="L295" s="25"/>
      <c r="M295" s="25"/>
      <c r="N295" s="7"/>
      <c r="O295" s="7"/>
      <c r="P295" s="5"/>
      <c r="Q295" s="11"/>
    </row>
    <row x14ac:dyDescent="0.25" r="296" customHeight="1" ht="17.25">
      <c r="A296" s="11"/>
      <c r="B296" s="11"/>
      <c r="C296" s="16"/>
      <c r="D296" s="5"/>
      <c r="E296" s="7"/>
      <c r="F296" s="7"/>
      <c r="G296" s="7"/>
      <c r="H296" s="24"/>
      <c r="I296" s="25"/>
      <c r="J296" s="25"/>
      <c r="K296" s="25"/>
      <c r="L296" s="25"/>
      <c r="M296" s="25"/>
      <c r="N296" s="7"/>
      <c r="O296" s="7"/>
      <c r="P296" s="5"/>
      <c r="Q296" s="11"/>
    </row>
    <row x14ac:dyDescent="0.25" r="297" customHeight="1" ht="17.25">
      <c r="A297" s="11"/>
      <c r="B297" s="11"/>
      <c r="C297" s="16"/>
      <c r="D297" s="5"/>
      <c r="E297" s="7"/>
      <c r="F297" s="7"/>
      <c r="G297" s="7"/>
      <c r="H297" s="24"/>
      <c r="I297" s="25"/>
      <c r="J297" s="25"/>
      <c r="K297" s="25"/>
      <c r="L297" s="25"/>
      <c r="M297" s="25"/>
      <c r="N297" s="7"/>
      <c r="O297" s="7"/>
      <c r="P297" s="5"/>
      <c r="Q297" s="11"/>
    </row>
    <row x14ac:dyDescent="0.25" r="298" customHeight="1" ht="17.25">
      <c r="A298" s="11"/>
      <c r="B298" s="11"/>
      <c r="C298" s="16"/>
      <c r="D298" s="5"/>
      <c r="E298" s="7"/>
      <c r="F298" s="7"/>
      <c r="G298" s="7"/>
      <c r="H298" s="24"/>
      <c r="I298" s="25"/>
      <c r="J298" s="25"/>
      <c r="K298" s="25"/>
      <c r="L298" s="25"/>
      <c r="M298" s="25"/>
      <c r="N298" s="7"/>
      <c r="O298" s="7"/>
      <c r="P298" s="5"/>
      <c r="Q298" s="11"/>
    </row>
    <row x14ac:dyDescent="0.25" r="299" customHeight="1" ht="17.25">
      <c r="A299" s="11"/>
      <c r="B299" s="11"/>
      <c r="C299" s="16"/>
      <c r="D299" s="5"/>
      <c r="E299" s="7"/>
      <c r="F299" s="7"/>
      <c r="G299" s="7"/>
      <c r="H299" s="24"/>
      <c r="I299" s="25"/>
      <c r="J299" s="25"/>
      <c r="K299" s="25"/>
      <c r="L299" s="25"/>
      <c r="M299" s="25"/>
      <c r="N299" s="7"/>
      <c r="O299" s="7"/>
      <c r="P299" s="5"/>
      <c r="Q299" s="11"/>
    </row>
    <row x14ac:dyDescent="0.25" r="300" customHeight="1" ht="17.25">
      <c r="A300" s="11"/>
      <c r="B300" s="11"/>
      <c r="C300" s="16"/>
      <c r="D300" s="5"/>
      <c r="E300" s="7"/>
      <c r="F300" s="7"/>
      <c r="G300" s="7"/>
      <c r="H300" s="24"/>
      <c r="I300" s="25"/>
      <c r="J300" s="25"/>
      <c r="K300" s="25"/>
      <c r="L300" s="25"/>
      <c r="M300" s="25"/>
      <c r="N300" s="7"/>
      <c r="O300" s="7"/>
      <c r="P300" s="5"/>
      <c r="Q300" s="11"/>
    </row>
    <row x14ac:dyDescent="0.25" r="301" customHeight="1" ht="17.25">
      <c r="A301" s="11"/>
      <c r="B301" s="11"/>
      <c r="C301" s="16"/>
      <c r="D301" s="5"/>
      <c r="E301" s="7"/>
      <c r="F301" s="7"/>
      <c r="G301" s="7"/>
      <c r="H301" s="24"/>
      <c r="I301" s="25"/>
      <c r="J301" s="25"/>
      <c r="K301" s="25"/>
      <c r="L301" s="25"/>
      <c r="M301" s="25"/>
      <c r="N301" s="7"/>
      <c r="O301" s="7"/>
      <c r="P301" s="5"/>
      <c r="Q301" s="11"/>
    </row>
    <row x14ac:dyDescent="0.25" r="302" customHeight="1" ht="17.25">
      <c r="A302" s="11"/>
      <c r="B302" s="11"/>
      <c r="C302" s="16"/>
      <c r="D302" s="5"/>
      <c r="E302" s="7"/>
      <c r="F302" s="7"/>
      <c r="G302" s="7"/>
      <c r="H302" s="24"/>
      <c r="I302" s="25"/>
      <c r="J302" s="25"/>
      <c r="K302" s="25"/>
      <c r="L302" s="25"/>
      <c r="M302" s="25"/>
      <c r="N302" s="7"/>
      <c r="O302" s="7"/>
      <c r="P302" s="5"/>
      <c r="Q302" s="11"/>
    </row>
    <row x14ac:dyDescent="0.25" r="303" customHeight="1" ht="17.25">
      <c r="A303" s="11"/>
      <c r="B303" s="11"/>
      <c r="C303" s="16"/>
      <c r="D303" s="5"/>
      <c r="E303" s="7"/>
      <c r="F303" s="7"/>
      <c r="G303" s="7"/>
      <c r="H303" s="24"/>
      <c r="I303" s="25"/>
      <c r="J303" s="25"/>
      <c r="K303" s="25"/>
      <c r="L303" s="25"/>
      <c r="M303" s="25"/>
      <c r="N303" s="7"/>
      <c r="O303" s="7"/>
      <c r="P303" s="5"/>
      <c r="Q303" s="11"/>
    </row>
    <row x14ac:dyDescent="0.25" r="304" customHeight="1" ht="17.25">
      <c r="A304" s="11"/>
      <c r="B304" s="11"/>
      <c r="C304" s="16"/>
      <c r="D304" s="5"/>
      <c r="E304" s="7"/>
      <c r="F304" s="7"/>
      <c r="G304" s="7"/>
      <c r="H304" s="24"/>
      <c r="I304" s="25"/>
      <c r="J304" s="25"/>
      <c r="K304" s="25"/>
      <c r="L304" s="25"/>
      <c r="M304" s="25"/>
      <c r="N304" s="7"/>
      <c r="O304" s="7"/>
      <c r="P304" s="5"/>
      <c r="Q304" s="11"/>
    </row>
    <row x14ac:dyDescent="0.25" r="305" customHeight="1" ht="17.25">
      <c r="A305" s="11"/>
      <c r="B305" s="11"/>
      <c r="C305" s="16"/>
      <c r="D305" s="5"/>
      <c r="E305" s="7"/>
      <c r="F305" s="7"/>
      <c r="G305" s="7"/>
      <c r="H305" s="24"/>
      <c r="I305" s="25"/>
      <c r="J305" s="25"/>
      <c r="K305" s="25"/>
      <c r="L305" s="25"/>
      <c r="M305" s="25"/>
      <c r="N305" s="7"/>
      <c r="O305" s="7"/>
      <c r="P305" s="5"/>
      <c r="Q305" s="11"/>
    </row>
    <row x14ac:dyDescent="0.25" r="306" customHeight="1" ht="17.25">
      <c r="A306" s="11"/>
      <c r="B306" s="11"/>
      <c r="C306" s="16"/>
      <c r="D306" s="5"/>
      <c r="E306" s="7"/>
      <c r="F306" s="7"/>
      <c r="G306" s="7"/>
      <c r="H306" s="24"/>
      <c r="I306" s="25"/>
      <c r="J306" s="25"/>
      <c r="K306" s="25"/>
      <c r="L306" s="25"/>
      <c r="M306" s="25"/>
      <c r="N306" s="7"/>
      <c r="O306" s="7"/>
      <c r="P306" s="5"/>
      <c r="Q306" s="11"/>
    </row>
    <row x14ac:dyDescent="0.25" r="307" customHeight="1" ht="17.25">
      <c r="A307" s="11"/>
      <c r="B307" s="11"/>
      <c r="C307" s="16"/>
      <c r="D307" s="5"/>
      <c r="E307" s="7"/>
      <c r="F307" s="7"/>
      <c r="G307" s="7"/>
      <c r="H307" s="24"/>
      <c r="I307" s="25"/>
      <c r="J307" s="25"/>
      <c r="K307" s="25"/>
      <c r="L307" s="25"/>
      <c r="M307" s="25"/>
      <c r="N307" s="7"/>
      <c r="O307" s="7"/>
      <c r="P307" s="5"/>
      <c r="Q307" s="11"/>
    </row>
    <row x14ac:dyDescent="0.25" r="308" customHeight="1" ht="17.25">
      <c r="A308" s="11"/>
      <c r="B308" s="11"/>
      <c r="C308" s="16"/>
      <c r="D308" s="5"/>
      <c r="E308" s="7"/>
      <c r="F308" s="7"/>
      <c r="G308" s="7"/>
      <c r="H308" s="24"/>
      <c r="I308" s="25"/>
      <c r="J308" s="25"/>
      <c r="K308" s="25"/>
      <c r="L308" s="25"/>
      <c r="M308" s="25"/>
      <c r="N308" s="7"/>
      <c r="O308" s="7"/>
      <c r="P308" s="5"/>
      <c r="Q308" s="11"/>
    </row>
    <row x14ac:dyDescent="0.25" r="309" customHeight="1" ht="17.25">
      <c r="A309" s="11"/>
      <c r="B309" s="11"/>
      <c r="C309" s="16"/>
      <c r="D309" s="5"/>
      <c r="E309" s="7"/>
      <c r="F309" s="7"/>
      <c r="G309" s="7"/>
      <c r="H309" s="24"/>
      <c r="I309" s="25"/>
      <c r="J309" s="25"/>
      <c r="K309" s="25"/>
      <c r="L309" s="25"/>
      <c r="M309" s="25"/>
      <c r="N309" s="7"/>
      <c r="O309" s="7"/>
      <c r="P309" s="5"/>
      <c r="Q309" s="11"/>
    </row>
    <row x14ac:dyDescent="0.25" r="310" customHeight="1" ht="17.25">
      <c r="A310" s="11"/>
      <c r="B310" s="11"/>
      <c r="C310" s="16"/>
      <c r="D310" s="5"/>
      <c r="E310" s="7"/>
      <c r="F310" s="7"/>
      <c r="G310" s="7"/>
      <c r="H310" s="24"/>
      <c r="I310" s="25"/>
      <c r="J310" s="25"/>
      <c r="K310" s="25"/>
      <c r="L310" s="25"/>
      <c r="M310" s="25"/>
      <c r="N310" s="7"/>
      <c r="O310" s="7"/>
      <c r="P310" s="5"/>
      <c r="Q310" s="11"/>
    </row>
    <row x14ac:dyDescent="0.25" r="311" customHeight="1" ht="17.25">
      <c r="A311" s="11"/>
      <c r="B311" s="11"/>
      <c r="C311" s="16"/>
      <c r="D311" s="5"/>
      <c r="E311" s="7"/>
      <c r="F311" s="7"/>
      <c r="G311" s="7"/>
      <c r="H311" s="24"/>
      <c r="I311" s="25"/>
      <c r="J311" s="25"/>
      <c r="K311" s="25"/>
      <c r="L311" s="25"/>
      <c r="M311" s="25"/>
      <c r="N311" s="7"/>
      <c r="O311" s="7"/>
      <c r="P311" s="5"/>
      <c r="Q311" s="11"/>
    </row>
    <row x14ac:dyDescent="0.25" r="312" customHeight="1" ht="17.25">
      <c r="A312" s="11"/>
      <c r="B312" s="11"/>
      <c r="C312" s="16"/>
      <c r="D312" s="5"/>
      <c r="E312" s="7"/>
      <c r="F312" s="7"/>
      <c r="G312" s="7"/>
      <c r="H312" s="24"/>
      <c r="I312" s="25"/>
      <c r="J312" s="25"/>
      <c r="K312" s="25"/>
      <c r="L312" s="25"/>
      <c r="M312" s="25"/>
      <c r="N312" s="7"/>
      <c r="O312" s="7"/>
      <c r="P312" s="5"/>
      <c r="Q312" s="11"/>
    </row>
    <row x14ac:dyDescent="0.25" r="313" customHeight="1" ht="17.25">
      <c r="A313" s="11"/>
      <c r="B313" s="11"/>
      <c r="C313" s="16"/>
      <c r="D313" s="5"/>
      <c r="E313" s="7"/>
      <c r="F313" s="7"/>
      <c r="G313" s="7"/>
      <c r="H313" s="24"/>
      <c r="I313" s="25"/>
      <c r="J313" s="25"/>
      <c r="K313" s="25"/>
      <c r="L313" s="25"/>
      <c r="M313" s="25"/>
      <c r="N313" s="7"/>
      <c r="O313" s="7"/>
      <c r="P313" s="5"/>
      <c r="Q313" s="11"/>
    </row>
    <row x14ac:dyDescent="0.25" r="314" customHeight="1" ht="17.25">
      <c r="A314" s="11"/>
      <c r="B314" s="11"/>
      <c r="C314" s="16"/>
      <c r="D314" s="5"/>
      <c r="E314" s="7"/>
      <c r="F314" s="7"/>
      <c r="G314" s="7"/>
      <c r="H314" s="24"/>
      <c r="I314" s="25"/>
      <c r="J314" s="25"/>
      <c r="K314" s="25"/>
      <c r="L314" s="25"/>
      <c r="M314" s="25"/>
      <c r="N314" s="7"/>
      <c r="O314" s="7"/>
      <c r="P314" s="5"/>
      <c r="Q314" s="11"/>
    </row>
    <row x14ac:dyDescent="0.25" r="315" customHeight="1" ht="17.25">
      <c r="A315" s="11"/>
      <c r="B315" s="11"/>
      <c r="C315" s="16"/>
      <c r="D315" s="5"/>
      <c r="E315" s="7"/>
      <c r="F315" s="7"/>
      <c r="G315" s="7"/>
      <c r="H315" s="24"/>
      <c r="I315" s="25"/>
      <c r="J315" s="25"/>
      <c r="K315" s="25"/>
      <c r="L315" s="25"/>
      <c r="M315" s="25"/>
      <c r="N315" s="7"/>
      <c r="O315" s="7"/>
      <c r="P315" s="5"/>
      <c r="Q315" s="11"/>
    </row>
    <row x14ac:dyDescent="0.25" r="316" customHeight="1" ht="17.25">
      <c r="A316" s="11"/>
      <c r="B316" s="11"/>
      <c r="C316" s="16"/>
      <c r="D316" s="5"/>
      <c r="E316" s="7"/>
      <c r="F316" s="7"/>
      <c r="G316" s="7"/>
      <c r="H316" s="24"/>
      <c r="I316" s="25"/>
      <c r="J316" s="25"/>
      <c r="K316" s="25"/>
      <c r="L316" s="25"/>
      <c r="M316" s="25"/>
      <c r="N316" s="7"/>
      <c r="O316" s="7"/>
      <c r="P316" s="5"/>
      <c r="Q316" s="11"/>
    </row>
    <row x14ac:dyDescent="0.25" r="317" customHeight="1" ht="17.25">
      <c r="A317" s="11"/>
      <c r="B317" s="11"/>
      <c r="C317" s="16"/>
      <c r="D317" s="5"/>
      <c r="E317" s="7"/>
      <c r="F317" s="7"/>
      <c r="G317" s="7"/>
      <c r="H317" s="24"/>
      <c r="I317" s="25"/>
      <c r="J317" s="25"/>
      <c r="K317" s="25"/>
      <c r="L317" s="25"/>
      <c r="M317" s="25"/>
      <c r="N317" s="7"/>
      <c r="O317" s="7"/>
      <c r="P317" s="5"/>
      <c r="Q317" s="11"/>
    </row>
    <row x14ac:dyDescent="0.25" r="318" customHeight="1" ht="17.25">
      <c r="A318" s="11"/>
      <c r="B318" s="11"/>
      <c r="C318" s="16"/>
      <c r="D318" s="5"/>
      <c r="E318" s="7"/>
      <c r="F318" s="7"/>
      <c r="G318" s="7"/>
      <c r="H318" s="24"/>
      <c r="I318" s="25"/>
      <c r="J318" s="25"/>
      <c r="K318" s="25"/>
      <c r="L318" s="25"/>
      <c r="M318" s="25"/>
      <c r="N318" s="7"/>
      <c r="O318" s="7"/>
      <c r="P318" s="5"/>
      <c r="Q318" s="11"/>
    </row>
    <row x14ac:dyDescent="0.25" r="319" customHeight="1" ht="17.25">
      <c r="A319" s="11"/>
      <c r="B319" s="11"/>
      <c r="C319" s="16"/>
      <c r="D319" s="5"/>
      <c r="E319" s="7"/>
      <c r="F319" s="7"/>
      <c r="G319" s="7"/>
      <c r="H319" s="24"/>
      <c r="I319" s="25"/>
      <c r="J319" s="25"/>
      <c r="K319" s="25"/>
      <c r="L319" s="25"/>
      <c r="M319" s="25"/>
      <c r="N319" s="7"/>
      <c r="O319" s="7"/>
      <c r="P319" s="5"/>
      <c r="Q319" s="11"/>
    </row>
    <row x14ac:dyDescent="0.25" r="320" customHeight="1" ht="17.25">
      <c r="A320" s="11"/>
      <c r="B320" s="11"/>
      <c r="C320" s="16"/>
      <c r="D320" s="5"/>
      <c r="E320" s="7"/>
      <c r="F320" s="7"/>
      <c r="G320" s="7"/>
      <c r="H320" s="24"/>
      <c r="I320" s="25"/>
      <c r="J320" s="25"/>
      <c r="K320" s="25"/>
      <c r="L320" s="25"/>
      <c r="M320" s="25"/>
      <c r="N320" s="7"/>
      <c r="O320" s="7"/>
      <c r="P320" s="5"/>
      <c r="Q320" s="11"/>
    </row>
    <row x14ac:dyDescent="0.25" r="321" customHeight="1" ht="17.25">
      <c r="A321" s="11"/>
      <c r="B321" s="11"/>
      <c r="C321" s="16"/>
      <c r="D321" s="5"/>
      <c r="E321" s="7"/>
      <c r="F321" s="7"/>
      <c r="G321" s="7"/>
      <c r="H321" s="24"/>
      <c r="I321" s="25"/>
      <c r="J321" s="25"/>
      <c r="K321" s="25"/>
      <c r="L321" s="25"/>
      <c r="M321" s="25"/>
      <c r="N321" s="7"/>
      <c r="O321" s="7"/>
      <c r="P321" s="5"/>
      <c r="Q321" s="11"/>
    </row>
    <row x14ac:dyDescent="0.25" r="322" customHeight="1" ht="17.25">
      <c r="A322" s="11"/>
      <c r="B322" s="11"/>
      <c r="C322" s="16"/>
      <c r="D322" s="5"/>
      <c r="E322" s="7"/>
      <c r="F322" s="7"/>
      <c r="G322" s="7"/>
      <c r="H322" s="24"/>
      <c r="I322" s="25"/>
      <c r="J322" s="25"/>
      <c r="K322" s="25"/>
      <c r="L322" s="25"/>
      <c r="M322" s="25"/>
      <c r="N322" s="7"/>
      <c r="O322" s="7"/>
      <c r="P322" s="5"/>
      <c r="Q322" s="11"/>
    </row>
    <row x14ac:dyDescent="0.25" r="323" customHeight="1" ht="17.25">
      <c r="A323" s="11"/>
      <c r="B323" s="11"/>
      <c r="C323" s="16"/>
      <c r="D323" s="5"/>
      <c r="E323" s="7"/>
      <c r="F323" s="7"/>
      <c r="G323" s="7"/>
      <c r="H323" s="24"/>
      <c r="I323" s="25"/>
      <c r="J323" s="25"/>
      <c r="K323" s="25"/>
      <c r="L323" s="25"/>
      <c r="M323" s="25"/>
      <c r="N323" s="7"/>
      <c r="O323" s="7"/>
      <c r="P323" s="5"/>
      <c r="Q32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1"/>
  <sheetViews>
    <sheetView workbookViewId="0"/>
  </sheetViews>
  <sheetFormatPr defaultRowHeight="15" x14ac:dyDescent="0.25"/>
  <cols>
    <col min="1" max="1" style="10" width="19.290714285714284" customWidth="1" bestFit="1"/>
    <col min="2" max="2" style="10" width="17.862142857142857" customWidth="1" bestFit="1"/>
    <col min="3" max="3" style="9" width="8.147857142857141" customWidth="1" bestFit="1"/>
    <col min="4" max="4" style="9" width="7.862142857142857" customWidth="1" bestFit="1"/>
    <col min="5" max="5" style="9" width="8.147857142857141" customWidth="1" bestFit="1"/>
    <col min="6" max="6" style="8" width="12.43357142857143" customWidth="1" bestFit="1"/>
    <col min="7" max="7" style="8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</row>
    <row x14ac:dyDescent="0.25" r="2" customHeight="1" ht="17.25">
      <c r="A2" s="1" t="s">
        <v>38</v>
      </c>
      <c r="B2" s="1" t="s">
        <v>39</v>
      </c>
      <c r="C2" s="7">
        <v>-500</v>
      </c>
      <c r="D2" s="7">
        <v>500</v>
      </c>
      <c r="E2" s="7">
        <v>0</v>
      </c>
      <c r="F2" s="5"/>
      <c r="G2" s="5"/>
    </row>
    <row x14ac:dyDescent="0.25" r="3" customHeight="1" ht="17.25">
      <c r="A3" s="1" t="s">
        <v>40</v>
      </c>
      <c r="B3" s="1" t="s">
        <v>41</v>
      </c>
      <c r="C3" s="7">
        <v>-700</v>
      </c>
      <c r="D3" s="7">
        <v>2500</v>
      </c>
      <c r="E3" s="7">
        <v>1800</v>
      </c>
      <c r="F3" s="5"/>
      <c r="G3" s="5"/>
    </row>
    <row x14ac:dyDescent="0.25" r="4" customHeight="1" ht="17.25">
      <c r="A4" s="1" t="s">
        <v>42</v>
      </c>
      <c r="B4" s="1" t="s">
        <v>43</v>
      </c>
      <c r="C4" s="7">
        <v>-200</v>
      </c>
      <c r="D4" s="7">
        <v>900</v>
      </c>
      <c r="E4" s="7">
        <v>700</v>
      </c>
      <c r="F4" s="5"/>
      <c r="G4" s="5"/>
    </row>
    <row x14ac:dyDescent="0.25" r="5" customHeight="1" ht="17.25">
      <c r="A5" s="1" t="s">
        <v>44</v>
      </c>
      <c r="B5" s="1" t="s">
        <v>45</v>
      </c>
      <c r="C5" s="7">
        <v>-300</v>
      </c>
      <c r="D5" s="7">
        <v>1300</v>
      </c>
      <c r="E5" s="7">
        <v>1000</v>
      </c>
      <c r="F5" s="5"/>
      <c r="G5" s="5"/>
    </row>
    <row x14ac:dyDescent="0.25" r="6" customHeight="1" ht="17.25">
      <c r="A6" s="1" t="s">
        <v>46</v>
      </c>
      <c r="B6" s="1" t="s">
        <v>47</v>
      </c>
      <c r="C6" s="7">
        <v>-400</v>
      </c>
      <c r="D6" s="7">
        <v>1600</v>
      </c>
      <c r="E6" s="7">
        <v>1200</v>
      </c>
      <c r="F6" s="5"/>
      <c r="G6" s="5"/>
    </row>
    <row x14ac:dyDescent="0.25" r="7" customHeight="1" ht="17.25">
      <c r="A7" s="1" t="s">
        <v>48</v>
      </c>
      <c r="B7" s="1" t="s">
        <v>49</v>
      </c>
      <c r="C7" s="7">
        <v>-200</v>
      </c>
      <c r="D7" s="7">
        <v>1100</v>
      </c>
      <c r="E7" s="7">
        <v>900</v>
      </c>
      <c r="F7" s="5"/>
      <c r="G7" s="5"/>
    </row>
    <row x14ac:dyDescent="0.25" r="8" customHeight="1" ht="17.25">
      <c r="A8" s="1" t="s">
        <v>50</v>
      </c>
      <c r="B8" s="1" t="s">
        <v>51</v>
      </c>
      <c r="C8" s="7">
        <v>-300</v>
      </c>
      <c r="D8" s="7">
        <v>1300</v>
      </c>
      <c r="E8" s="7">
        <v>1000</v>
      </c>
      <c r="F8" s="5"/>
      <c r="G8" s="5"/>
    </row>
    <row x14ac:dyDescent="0.25" r="9" customHeight="1" ht="17.25">
      <c r="A9" s="1" t="s">
        <v>52</v>
      </c>
      <c r="B9" s="1" t="s">
        <v>53</v>
      </c>
      <c r="C9" s="7">
        <v>-300</v>
      </c>
      <c r="D9" s="7">
        <v>1800</v>
      </c>
      <c r="E9" s="7">
        <v>1500</v>
      </c>
      <c r="F9" s="5"/>
      <c r="G9" s="5"/>
    </row>
    <row x14ac:dyDescent="0.25" r="10" customHeight="1" ht="17.25">
      <c r="A10" s="1" t="s">
        <v>54</v>
      </c>
      <c r="B10" s="1" t="s">
        <v>55</v>
      </c>
      <c r="C10" s="7">
        <v>-400</v>
      </c>
      <c r="D10" s="7">
        <v>1900</v>
      </c>
      <c r="E10" s="7">
        <v>1500</v>
      </c>
      <c r="F10" s="5"/>
      <c r="G10" s="5"/>
    </row>
    <row x14ac:dyDescent="0.25" r="11" customHeight="1" ht="17.25">
      <c r="A11" s="1" t="s">
        <v>56</v>
      </c>
      <c r="B11" s="1" t="s">
        <v>57</v>
      </c>
      <c r="C11" s="7">
        <v>-700</v>
      </c>
      <c r="D11" s="7">
        <v>2500</v>
      </c>
      <c r="E11" s="7">
        <v>1800</v>
      </c>
      <c r="F11" s="5"/>
      <c r="G11" s="5"/>
    </row>
    <row x14ac:dyDescent="0.25" r="12" customHeight="1" ht="17.25">
      <c r="A12" s="1" t="s">
        <v>58</v>
      </c>
      <c r="B12" s="1" t="s">
        <v>59</v>
      </c>
      <c r="C12" s="7">
        <v>-500</v>
      </c>
      <c r="D12" s="7">
        <v>1800</v>
      </c>
      <c r="E12" s="7">
        <v>1300</v>
      </c>
      <c r="F12" s="5"/>
      <c r="G12" s="5"/>
    </row>
    <row x14ac:dyDescent="0.25" r="13" customHeight="1" ht="17.25">
      <c r="A13" s="1" t="s">
        <v>60</v>
      </c>
      <c r="B13" s="1" t="s">
        <v>61</v>
      </c>
      <c r="C13" s="7">
        <v>-100</v>
      </c>
      <c r="D13" s="7">
        <v>900</v>
      </c>
      <c r="E13" s="7">
        <v>800</v>
      </c>
      <c r="F13" s="5"/>
      <c r="G13" s="5"/>
    </row>
    <row x14ac:dyDescent="0.25" r="14" customHeight="1" ht="17.25">
      <c r="A14" s="1" t="s">
        <v>62</v>
      </c>
      <c r="B14" s="1" t="s">
        <v>63</v>
      </c>
      <c r="C14" s="7">
        <v>-100</v>
      </c>
      <c r="D14" s="7">
        <v>400</v>
      </c>
      <c r="E14" s="7">
        <v>300</v>
      </c>
      <c r="F14" s="5"/>
      <c r="G14" s="5"/>
    </row>
    <row x14ac:dyDescent="0.25" r="15" customHeight="1" ht="17.25">
      <c r="A15" s="1" t="s">
        <v>64</v>
      </c>
      <c r="B15" s="1" t="s">
        <v>65</v>
      </c>
      <c r="C15" s="7">
        <v>0</v>
      </c>
      <c r="D15" s="7">
        <v>100</v>
      </c>
      <c r="E15" s="7">
        <v>100</v>
      </c>
      <c r="F15" s="5"/>
      <c r="G15" s="5"/>
    </row>
    <row x14ac:dyDescent="0.25" r="16" customHeight="1" ht="17.25">
      <c r="A16" s="1" t="s">
        <v>66</v>
      </c>
      <c r="B16" s="1" t="s">
        <v>67</v>
      </c>
      <c r="C16" s="7">
        <v>-200</v>
      </c>
      <c r="D16" s="7">
        <v>800</v>
      </c>
      <c r="E16" s="7">
        <v>600</v>
      </c>
      <c r="F16" s="5"/>
      <c r="G16" s="5"/>
    </row>
    <row x14ac:dyDescent="0.25" r="17" customHeight="1" ht="17.25">
      <c r="A17" s="1" t="s">
        <v>68</v>
      </c>
      <c r="B17" s="1" t="s">
        <v>69</v>
      </c>
      <c r="C17" s="7">
        <v>-400</v>
      </c>
      <c r="D17" s="7">
        <v>400</v>
      </c>
      <c r="E17" s="7">
        <v>0</v>
      </c>
      <c r="F17" s="5"/>
      <c r="G17" s="5"/>
    </row>
    <row x14ac:dyDescent="0.25" r="18" customHeight="1" ht="17.25">
      <c r="A18" s="1" t="s">
        <v>70</v>
      </c>
      <c r="B18" s="1" t="s">
        <v>71</v>
      </c>
      <c r="C18" s="7">
        <v>-100</v>
      </c>
      <c r="D18" s="7">
        <v>200</v>
      </c>
      <c r="E18" s="7">
        <v>100</v>
      </c>
      <c r="F18" s="5"/>
      <c r="G18" s="5"/>
    </row>
    <row x14ac:dyDescent="0.25" r="19" customHeight="1" ht="17.25">
      <c r="A19" s="1" t="s">
        <v>72</v>
      </c>
      <c r="B19" s="1" t="s">
        <v>73</v>
      </c>
      <c r="C19" s="7">
        <v>-200</v>
      </c>
      <c r="D19" s="7">
        <v>800</v>
      </c>
      <c r="E19" s="7">
        <v>600</v>
      </c>
      <c r="F19" s="5"/>
      <c r="G19" s="5"/>
    </row>
    <row x14ac:dyDescent="0.25" r="20" customHeight="1" ht="17.25">
      <c r="A20" s="1" t="s">
        <v>74</v>
      </c>
      <c r="B20" s="1" t="s">
        <v>75</v>
      </c>
      <c r="C20" s="7">
        <v>-205</v>
      </c>
      <c r="D20" s="7">
        <v>775</v>
      </c>
      <c r="E20" s="7">
        <v>570</v>
      </c>
      <c r="F20" s="5"/>
      <c r="G20" s="5"/>
    </row>
    <row x14ac:dyDescent="0.25" r="21" customHeight="1" ht="17.25">
      <c r="A21" s="1" t="s">
        <v>76</v>
      </c>
      <c r="B21" s="1" t="s">
        <v>77</v>
      </c>
      <c r="C21" s="7">
        <v>-1215</v>
      </c>
      <c r="D21" s="7">
        <v>1215</v>
      </c>
      <c r="E21" s="7">
        <v>0</v>
      </c>
      <c r="F21" s="5"/>
      <c r="G21" s="5"/>
    </row>
    <row x14ac:dyDescent="0.25" r="22" customHeight="1" ht="17.25">
      <c r="A22" s="1" t="s">
        <v>78</v>
      </c>
      <c r="B22" s="1" t="s">
        <v>79</v>
      </c>
      <c r="C22" s="7">
        <v>-43</v>
      </c>
      <c r="D22" s="7">
        <v>146</v>
      </c>
      <c r="E22" s="7">
        <v>103</v>
      </c>
      <c r="F22" s="5"/>
      <c r="G22" s="5"/>
    </row>
    <row x14ac:dyDescent="0.25" r="23" customHeight="1" ht="17.25">
      <c r="A23" s="1" t="s">
        <v>80</v>
      </c>
      <c r="B23" s="1" t="s">
        <v>81</v>
      </c>
      <c r="C23" s="7">
        <v>-70</v>
      </c>
      <c r="D23" s="7">
        <v>606</v>
      </c>
      <c r="E23" s="7">
        <v>536</v>
      </c>
      <c r="F23" s="5"/>
      <c r="G23" s="5"/>
    </row>
    <row x14ac:dyDescent="0.25" r="24" customHeight="1" ht="17.25">
      <c r="A24" s="1" t="s">
        <v>82</v>
      </c>
      <c r="B24" s="1" t="s">
        <v>83</v>
      </c>
      <c r="C24" s="7">
        <v>2</v>
      </c>
      <c r="D24" s="7">
        <v>299</v>
      </c>
      <c r="E24" s="7">
        <v>301</v>
      </c>
      <c r="F24" s="5"/>
      <c r="G24" s="5"/>
    </row>
    <row x14ac:dyDescent="0.25" r="25" customHeight="1" ht="17.25">
      <c r="A25" s="1" t="s">
        <v>84</v>
      </c>
      <c r="B25" s="1" t="s">
        <v>85</v>
      </c>
      <c r="C25" s="7">
        <v>51</v>
      </c>
      <c r="D25" s="7">
        <v>1559</v>
      </c>
      <c r="E25" s="7">
        <v>1610</v>
      </c>
      <c r="F25" s="5"/>
      <c r="G25" s="5"/>
    </row>
    <row x14ac:dyDescent="0.25" r="26" customHeight="1" ht="17.25">
      <c r="A26" s="1" t="s">
        <v>86</v>
      </c>
      <c r="B26" s="1" t="s">
        <v>87</v>
      </c>
      <c r="C26" s="7">
        <v>-45</v>
      </c>
      <c r="D26" s="7">
        <v>1970</v>
      </c>
      <c r="E26" s="7">
        <v>1925</v>
      </c>
      <c r="F26" s="5"/>
      <c r="G26" s="5"/>
    </row>
    <row x14ac:dyDescent="0.25" r="27" customHeight="1" ht="17.25">
      <c r="A27" s="1" t="s">
        <v>88</v>
      </c>
      <c r="B27" s="1" t="s">
        <v>89</v>
      </c>
      <c r="C27" s="7">
        <v>-34</v>
      </c>
      <c r="D27" s="7">
        <v>1236</v>
      </c>
      <c r="E27" s="7">
        <v>1202</v>
      </c>
      <c r="F27" s="5"/>
      <c r="G27" s="5"/>
    </row>
    <row x14ac:dyDescent="0.25" r="28" customHeight="1" ht="17.25">
      <c r="A28" s="1" t="s">
        <v>90</v>
      </c>
      <c r="B28" s="1" t="s">
        <v>91</v>
      </c>
      <c r="C28" s="7">
        <v>29</v>
      </c>
      <c r="D28" s="7">
        <v>108</v>
      </c>
      <c r="E28" s="7">
        <v>137</v>
      </c>
      <c r="F28" s="5"/>
      <c r="G28" s="5"/>
    </row>
    <row x14ac:dyDescent="0.25" r="29" customHeight="1" ht="17.25">
      <c r="A29" s="1" t="s">
        <v>92</v>
      </c>
      <c r="B29" s="1" t="s">
        <v>93</v>
      </c>
      <c r="C29" s="7">
        <v>161</v>
      </c>
      <c r="D29" s="7">
        <v>950</v>
      </c>
      <c r="E29" s="7">
        <v>1111</v>
      </c>
      <c r="F29" s="5"/>
      <c r="G29" s="5"/>
    </row>
    <row x14ac:dyDescent="0.25" r="30" customHeight="1" ht="17.25">
      <c r="A30" s="1" t="s">
        <v>94</v>
      </c>
      <c r="B30" s="1" t="s">
        <v>95</v>
      </c>
      <c r="C30" s="7">
        <v>113</v>
      </c>
      <c r="D30" s="7">
        <v>697</v>
      </c>
      <c r="E30" s="7">
        <v>810</v>
      </c>
      <c r="F30" s="5"/>
      <c r="G30" s="5"/>
    </row>
    <row x14ac:dyDescent="0.25" r="31" customHeight="1" ht="17.25">
      <c r="A31" s="1" t="s">
        <v>96</v>
      </c>
      <c r="B31" s="1" t="s">
        <v>97</v>
      </c>
      <c r="C31" s="7">
        <v>-2</v>
      </c>
      <c r="D31" s="7">
        <v>35</v>
      </c>
      <c r="E31" s="7">
        <v>33</v>
      </c>
      <c r="F31" s="5"/>
      <c r="G31" s="5"/>
    </row>
    <row x14ac:dyDescent="0.25" r="32" customHeight="1" ht="17.25">
      <c r="A32" s="1" t="s">
        <v>98</v>
      </c>
      <c r="B32" s="1" t="s">
        <v>99</v>
      </c>
      <c r="C32" s="7">
        <v>-4</v>
      </c>
      <c r="D32" s="7">
        <v>169</v>
      </c>
      <c r="E32" s="7">
        <v>165</v>
      </c>
      <c r="F32" s="5"/>
      <c r="G32" s="5"/>
    </row>
    <row x14ac:dyDescent="0.25" r="33" customHeight="1" ht="17.25">
      <c r="A33" s="1" t="s">
        <v>100</v>
      </c>
      <c r="B33" s="1" t="s">
        <v>101</v>
      </c>
      <c r="C33" s="7">
        <v>-24</v>
      </c>
      <c r="D33" s="7">
        <v>1082</v>
      </c>
      <c r="E33" s="7">
        <v>1058</v>
      </c>
      <c r="F33" s="5"/>
      <c r="G33" s="5"/>
    </row>
    <row x14ac:dyDescent="0.25" r="34" customHeight="1" ht="17.25">
      <c r="A34" s="1" t="s">
        <v>102</v>
      </c>
      <c r="B34" s="1" t="s">
        <v>103</v>
      </c>
      <c r="C34" s="7">
        <v>240</v>
      </c>
      <c r="D34" s="7">
        <v>1838</v>
      </c>
      <c r="E34" s="7">
        <v>2078</v>
      </c>
      <c r="F34" s="5"/>
      <c r="G34" s="5"/>
    </row>
    <row x14ac:dyDescent="0.25" r="35" customHeight="1" ht="17.25">
      <c r="A35" s="1" t="s">
        <v>104</v>
      </c>
      <c r="B35" s="1" t="s">
        <v>105</v>
      </c>
      <c r="C35" s="7">
        <v>639</v>
      </c>
      <c r="D35" s="7">
        <v>1630</v>
      </c>
      <c r="E35" s="7">
        <v>2269</v>
      </c>
      <c r="F35" s="5"/>
      <c r="G35" s="5"/>
    </row>
    <row x14ac:dyDescent="0.25" r="36" customHeight="1" ht="17.25">
      <c r="A36" s="1" t="s">
        <v>106</v>
      </c>
      <c r="B36" s="1" t="s">
        <v>107</v>
      </c>
      <c r="C36" s="7">
        <v>12</v>
      </c>
      <c r="D36" s="7">
        <v>575</v>
      </c>
      <c r="E36" s="7">
        <v>587</v>
      </c>
      <c r="F36" s="5"/>
      <c r="G36" s="5"/>
    </row>
    <row x14ac:dyDescent="0.25" r="37" customHeight="1" ht="17.25">
      <c r="A37" s="1" t="s">
        <v>108</v>
      </c>
      <c r="B37" s="1" t="s">
        <v>109</v>
      </c>
      <c r="C37" s="7">
        <v>-10</v>
      </c>
      <c r="D37" s="7">
        <v>161</v>
      </c>
      <c r="E37" s="7">
        <v>151</v>
      </c>
      <c r="F37" s="5"/>
      <c r="G37" s="5"/>
    </row>
    <row x14ac:dyDescent="0.25" r="38" customHeight="1" ht="17.25">
      <c r="A38" s="1" t="s">
        <v>110</v>
      </c>
      <c r="B38" s="1" t="s">
        <v>111</v>
      </c>
      <c r="C38" s="7">
        <v>-38</v>
      </c>
      <c r="D38" s="7">
        <v>115</v>
      </c>
      <c r="E38" s="7">
        <v>77</v>
      </c>
      <c r="F38" s="5"/>
      <c r="G38" s="5"/>
    </row>
    <row x14ac:dyDescent="0.25" r="39" customHeight="1" ht="17.25">
      <c r="A39" s="1" t="s">
        <v>112</v>
      </c>
      <c r="B39" s="1" t="s">
        <v>113</v>
      </c>
      <c r="C39" s="7">
        <v>44</v>
      </c>
      <c r="D39" s="7">
        <v>838</v>
      </c>
      <c r="E39" s="7">
        <v>882</v>
      </c>
      <c r="F39" s="5"/>
      <c r="G39" s="5"/>
    </row>
    <row x14ac:dyDescent="0.25" r="40" customHeight="1" ht="17.25">
      <c r="A40" s="1" t="s">
        <v>114</v>
      </c>
      <c r="B40" s="1" t="s">
        <v>115</v>
      </c>
      <c r="C40" s="7">
        <v>210</v>
      </c>
      <c r="D40" s="7">
        <v>1164</v>
      </c>
      <c r="E40" s="7">
        <v>1374</v>
      </c>
      <c r="F40" s="5"/>
      <c r="G40" s="5"/>
    </row>
    <row x14ac:dyDescent="0.25" r="41" customHeight="1" ht="17.25">
      <c r="A41" s="1" t="s">
        <v>116</v>
      </c>
      <c r="B41" s="1" t="s">
        <v>117</v>
      </c>
      <c r="C41" s="7">
        <v>12</v>
      </c>
      <c r="D41" s="7">
        <v>291</v>
      </c>
      <c r="E41" s="7">
        <v>303</v>
      </c>
      <c r="F41" s="5"/>
      <c r="G41" s="5"/>
    </row>
    <row x14ac:dyDescent="0.25" r="42" customHeight="1" ht="17.25">
      <c r="A42" s="1" t="s">
        <v>118</v>
      </c>
      <c r="B42" s="1" t="s">
        <v>119</v>
      </c>
      <c r="C42" s="7">
        <v>77</v>
      </c>
      <c r="D42" s="7">
        <v>882</v>
      </c>
      <c r="E42" s="7">
        <v>959</v>
      </c>
      <c r="F42" s="5"/>
      <c r="G42" s="5"/>
    </row>
    <row x14ac:dyDescent="0.25" r="43" customHeight="1" ht="17.25">
      <c r="A43" s="1" t="s">
        <v>120</v>
      </c>
      <c r="B43" s="1" t="s">
        <v>121</v>
      </c>
      <c r="C43" s="7">
        <v>737</v>
      </c>
      <c r="D43" s="7">
        <v>1112</v>
      </c>
      <c r="E43" s="7">
        <v>1849</v>
      </c>
      <c r="F43" s="5"/>
      <c r="G43" s="5"/>
    </row>
    <row x14ac:dyDescent="0.25" r="44" customHeight="1" ht="17.25">
      <c r="A44" s="1" t="s">
        <v>122</v>
      </c>
      <c r="B44" s="1" t="s">
        <v>123</v>
      </c>
      <c r="C44" s="7">
        <v>-23</v>
      </c>
      <c r="D44" s="7">
        <v>642</v>
      </c>
      <c r="E44" s="7">
        <v>619</v>
      </c>
      <c r="F44" s="5"/>
      <c r="G44" s="5"/>
    </row>
    <row x14ac:dyDescent="0.25" r="45" customHeight="1" ht="17.25">
      <c r="A45" s="1" t="s">
        <v>124</v>
      </c>
      <c r="B45" s="1" t="s">
        <v>125</v>
      </c>
      <c r="C45" s="7">
        <v>-1976</v>
      </c>
      <c r="D45" s="7">
        <v>1976</v>
      </c>
      <c r="E45" s="7">
        <v>0</v>
      </c>
      <c r="F45" s="5"/>
      <c r="G45" s="5"/>
    </row>
    <row x14ac:dyDescent="0.25" r="46" customHeight="1" ht="17.25">
      <c r="A46" s="1" t="s">
        <v>126</v>
      </c>
      <c r="B46" s="1" t="s">
        <v>127</v>
      </c>
      <c r="C46" s="7">
        <v>53</v>
      </c>
      <c r="D46" s="7">
        <v>634</v>
      </c>
      <c r="E46" s="7">
        <v>687</v>
      </c>
      <c r="F46" s="5"/>
      <c r="G46" s="5"/>
    </row>
    <row x14ac:dyDescent="0.25" r="47" customHeight="1" ht="17.25">
      <c r="A47" s="1" t="s">
        <v>128</v>
      </c>
      <c r="B47" s="1" t="s">
        <v>129</v>
      </c>
      <c r="C47" s="7">
        <v>237</v>
      </c>
      <c r="D47" s="7">
        <v>797</v>
      </c>
      <c r="E47" s="7">
        <v>1034</v>
      </c>
      <c r="F47" s="5"/>
      <c r="G47" s="5"/>
    </row>
    <row x14ac:dyDescent="0.25" r="48" customHeight="1" ht="17.25">
      <c r="A48" s="1" t="s">
        <v>130</v>
      </c>
      <c r="B48" s="1" t="s">
        <v>131</v>
      </c>
      <c r="C48" s="7">
        <v>85</v>
      </c>
      <c r="D48" s="7">
        <v>480</v>
      </c>
      <c r="E48" s="7">
        <v>565</v>
      </c>
      <c r="F48" s="5"/>
      <c r="G48" s="5"/>
    </row>
    <row x14ac:dyDescent="0.25" r="49" customHeight="1" ht="17.25">
      <c r="A49" s="1" t="s">
        <v>132</v>
      </c>
      <c r="B49" s="1" t="s">
        <v>133</v>
      </c>
      <c r="C49" s="7">
        <v>3728</v>
      </c>
      <c r="D49" s="7">
        <v>6749</v>
      </c>
      <c r="E49" s="7">
        <v>10477</v>
      </c>
      <c r="F49" s="5"/>
      <c r="G49" s="5"/>
    </row>
    <row x14ac:dyDescent="0.25" r="50" customHeight="1" ht="17.25">
      <c r="A50" s="1" t="s">
        <v>134</v>
      </c>
      <c r="B50" s="1" t="s">
        <v>135</v>
      </c>
      <c r="C50" s="7">
        <v>-3533</v>
      </c>
      <c r="D50" s="7">
        <v>3533</v>
      </c>
      <c r="E50" s="7">
        <v>0</v>
      </c>
      <c r="F50" s="5"/>
      <c r="G50" s="5"/>
    </row>
    <row x14ac:dyDescent="0.25" r="51" customHeight="1" ht="17.25">
      <c r="A51" s="1" t="s">
        <v>136</v>
      </c>
      <c r="B51" s="1" t="s">
        <v>137</v>
      </c>
      <c r="C51" s="7">
        <v>-54</v>
      </c>
      <c r="D51" s="7">
        <v>756</v>
      </c>
      <c r="E51" s="7">
        <v>702</v>
      </c>
      <c r="F51" s="5"/>
      <c r="G51" s="5"/>
    </row>
    <row x14ac:dyDescent="0.25" r="52" customHeight="1" ht="17.25">
      <c r="A52" s="1" t="s">
        <v>138</v>
      </c>
      <c r="B52" s="1" t="s">
        <v>139</v>
      </c>
      <c r="C52" s="7">
        <v>-703</v>
      </c>
      <c r="D52" s="7">
        <v>703</v>
      </c>
      <c r="E52" s="7">
        <v>0</v>
      </c>
      <c r="F52" s="5"/>
      <c r="G52" s="5"/>
    </row>
    <row x14ac:dyDescent="0.25" r="53" customHeight="1" ht="17.25">
      <c r="A53" s="1" t="s">
        <v>140</v>
      </c>
      <c r="B53" s="1" t="s">
        <v>141</v>
      </c>
      <c r="C53" s="7">
        <v>2</v>
      </c>
      <c r="D53" s="7">
        <v>141</v>
      </c>
      <c r="E53" s="7">
        <v>143</v>
      </c>
      <c r="F53" s="5"/>
      <c r="G53" s="5"/>
    </row>
    <row x14ac:dyDescent="0.25" r="54" customHeight="1" ht="17.25">
      <c r="A54" s="1" t="s">
        <v>142</v>
      </c>
      <c r="B54" s="1" t="s">
        <v>143</v>
      </c>
      <c r="C54" s="7">
        <v>17</v>
      </c>
      <c r="D54" s="7">
        <v>335</v>
      </c>
      <c r="E54" s="7">
        <v>352</v>
      </c>
      <c r="F54" s="5"/>
      <c r="G54" s="5"/>
    </row>
    <row x14ac:dyDescent="0.25" r="55" customHeight="1" ht="17.25">
      <c r="A55" s="1" t="s">
        <v>144</v>
      </c>
      <c r="B55" s="1" t="s">
        <v>145</v>
      </c>
      <c r="C55" s="7">
        <v>-6</v>
      </c>
      <c r="D55" s="7">
        <v>27</v>
      </c>
      <c r="E55" s="7">
        <v>21</v>
      </c>
      <c r="F55" s="5"/>
      <c r="G55" s="5"/>
    </row>
    <row x14ac:dyDescent="0.25" r="56" customHeight="1" ht="17.25">
      <c r="A56" s="1" t="s">
        <v>146</v>
      </c>
      <c r="B56" s="1" t="s">
        <v>147</v>
      </c>
      <c r="C56" s="7">
        <v>1311</v>
      </c>
      <c r="D56" s="7">
        <v>2549</v>
      </c>
      <c r="E56" s="7">
        <v>3860</v>
      </c>
      <c r="F56" s="5"/>
      <c r="G56" s="5"/>
    </row>
    <row x14ac:dyDescent="0.25" r="57" customHeight="1" ht="17.25">
      <c r="A57" s="1" t="s">
        <v>148</v>
      </c>
      <c r="B57" s="1" t="s">
        <v>149</v>
      </c>
      <c r="C57" s="7">
        <v>217</v>
      </c>
      <c r="D57" s="7">
        <v>1807</v>
      </c>
      <c r="E57" s="7">
        <v>2024</v>
      </c>
      <c r="F57" s="5"/>
      <c r="G57" s="5"/>
    </row>
    <row x14ac:dyDescent="0.25" r="58" customHeight="1" ht="17.25">
      <c r="A58" s="1" t="s">
        <v>150</v>
      </c>
      <c r="B58" s="1" t="s">
        <v>151</v>
      </c>
      <c r="C58" s="7">
        <v>40</v>
      </c>
      <c r="D58" s="7">
        <v>981</v>
      </c>
      <c r="E58" s="7">
        <v>1021</v>
      </c>
      <c r="F58" s="5"/>
      <c r="G58" s="5"/>
    </row>
    <row x14ac:dyDescent="0.25" r="59" customHeight="1" ht="17.25">
      <c r="A59" s="1" t="s">
        <v>152</v>
      </c>
      <c r="B59" s="1" t="s">
        <v>153</v>
      </c>
      <c r="C59" s="7">
        <v>-154</v>
      </c>
      <c r="D59" s="7">
        <v>154</v>
      </c>
      <c r="E59" s="7">
        <v>0</v>
      </c>
      <c r="F59" s="5"/>
      <c r="G59" s="5"/>
    </row>
    <row x14ac:dyDescent="0.25" r="60" customHeight="1" ht="17.25">
      <c r="A60" s="1" t="s">
        <v>154</v>
      </c>
      <c r="B60" s="1" t="s">
        <v>155</v>
      </c>
      <c r="C60" s="7">
        <v>-7</v>
      </c>
      <c r="D60" s="7">
        <v>2109</v>
      </c>
      <c r="E60" s="7">
        <v>2102</v>
      </c>
      <c r="F60" s="5"/>
      <c r="G60" s="5"/>
    </row>
    <row x14ac:dyDescent="0.25" r="61" customHeight="1" ht="17.25">
      <c r="A61" s="1" t="s">
        <v>156</v>
      </c>
      <c r="B61" s="1" t="s">
        <v>157</v>
      </c>
      <c r="C61" s="7">
        <v>-19</v>
      </c>
      <c r="D61" s="7">
        <v>172</v>
      </c>
      <c r="E61" s="7">
        <v>153</v>
      </c>
      <c r="F61" s="5"/>
      <c r="G61" s="5"/>
    </row>
    <row x14ac:dyDescent="0.25" r="62" customHeight="1" ht="17.25">
      <c r="A62" s="1" t="s">
        <v>158</v>
      </c>
      <c r="B62" s="1" t="s">
        <v>159</v>
      </c>
      <c r="C62" s="7">
        <v>98</v>
      </c>
      <c r="D62" s="7">
        <v>813</v>
      </c>
      <c r="E62" s="7">
        <v>911</v>
      </c>
      <c r="F62" s="5"/>
      <c r="G62" s="5"/>
    </row>
    <row x14ac:dyDescent="0.25" r="63" customHeight="1" ht="17.25">
      <c r="A63" s="1" t="s">
        <v>160</v>
      </c>
      <c r="B63" s="1" t="s">
        <v>161</v>
      </c>
      <c r="C63" s="7">
        <v>-20</v>
      </c>
      <c r="D63" s="7">
        <v>259</v>
      </c>
      <c r="E63" s="7">
        <v>239</v>
      </c>
      <c r="F63" s="5"/>
      <c r="G63" s="5"/>
    </row>
    <row x14ac:dyDescent="0.25" r="64" customHeight="1" ht="17.25">
      <c r="A64" s="1" t="s">
        <v>162</v>
      </c>
      <c r="B64" s="1" t="s">
        <v>163</v>
      </c>
      <c r="C64" s="7">
        <v>-93</v>
      </c>
      <c r="D64" s="7">
        <v>428</v>
      </c>
      <c r="E64" s="7">
        <v>335</v>
      </c>
      <c r="F64" s="5"/>
      <c r="G64" s="5"/>
    </row>
    <row x14ac:dyDescent="0.25" r="65" customHeight="1" ht="17.25">
      <c r="A65" s="1" t="s">
        <v>164</v>
      </c>
      <c r="B65" s="1" t="s">
        <v>165</v>
      </c>
      <c r="C65" s="7">
        <v>-19</v>
      </c>
      <c r="D65" s="7">
        <v>140</v>
      </c>
      <c r="E65" s="7">
        <v>121</v>
      </c>
      <c r="F65" s="5"/>
      <c r="G65" s="5"/>
    </row>
    <row x14ac:dyDescent="0.25" r="66" customHeight="1" ht="17.25">
      <c r="A66" s="1" t="s">
        <v>166</v>
      </c>
      <c r="B66" s="1" t="s">
        <v>167</v>
      </c>
      <c r="C66" s="7">
        <v>-292</v>
      </c>
      <c r="D66" s="7">
        <v>292</v>
      </c>
      <c r="E66" s="7">
        <v>0</v>
      </c>
      <c r="F66" s="5"/>
      <c r="G66" s="5"/>
    </row>
    <row x14ac:dyDescent="0.25" r="67" customHeight="1" ht="17.25">
      <c r="A67" s="1" t="s">
        <v>168</v>
      </c>
      <c r="B67" s="1" t="s">
        <v>169</v>
      </c>
      <c r="C67" s="7">
        <v>-18</v>
      </c>
      <c r="D67" s="7">
        <v>1017</v>
      </c>
      <c r="E67" s="7">
        <v>999</v>
      </c>
      <c r="F67" s="5"/>
      <c r="G67" s="5"/>
    </row>
    <row x14ac:dyDescent="0.25" r="68" customHeight="1" ht="17.25">
      <c r="A68" s="1" t="s">
        <v>170</v>
      </c>
      <c r="B68" s="1" t="s">
        <v>171</v>
      </c>
      <c r="C68" s="7">
        <v>-23</v>
      </c>
      <c r="D68" s="7">
        <v>279</v>
      </c>
      <c r="E68" s="7">
        <v>256</v>
      </c>
      <c r="F68" s="5"/>
      <c r="G68" s="5"/>
    </row>
    <row x14ac:dyDescent="0.25" r="69" customHeight="1" ht="17.25">
      <c r="A69" s="1" t="s">
        <v>172</v>
      </c>
      <c r="B69" s="1" t="s">
        <v>173</v>
      </c>
      <c r="C69" s="7">
        <v>-414</v>
      </c>
      <c r="D69" s="7">
        <v>414</v>
      </c>
      <c r="E69" s="7">
        <v>0</v>
      </c>
      <c r="F69" s="5"/>
      <c r="G69" s="5"/>
    </row>
    <row x14ac:dyDescent="0.25" r="70" customHeight="1" ht="17.25">
      <c r="A70" s="1" t="s">
        <v>174</v>
      </c>
      <c r="B70" s="1" t="s">
        <v>175</v>
      </c>
      <c r="C70" s="7">
        <v>-1537</v>
      </c>
      <c r="D70" s="7">
        <v>1537</v>
      </c>
      <c r="E70" s="7">
        <v>0</v>
      </c>
      <c r="F70" s="5"/>
      <c r="G70" s="5"/>
    </row>
    <row x14ac:dyDescent="0.25" r="71" customHeight="1" ht="17.25">
      <c r="A71" s="1" t="s">
        <v>176</v>
      </c>
      <c r="B71" s="1" t="s">
        <v>177</v>
      </c>
      <c r="C71" s="7">
        <v>-21</v>
      </c>
      <c r="D71" s="7">
        <v>177</v>
      </c>
      <c r="E71" s="7">
        <v>156</v>
      </c>
      <c r="F71" s="5"/>
      <c r="G71" s="5"/>
    </row>
    <row x14ac:dyDescent="0.25" r="72" customHeight="1" ht="17.25">
      <c r="A72" s="1" t="s">
        <v>178</v>
      </c>
      <c r="B72" s="1" t="s">
        <v>179</v>
      </c>
      <c r="C72" s="7">
        <v>-31</v>
      </c>
      <c r="D72" s="7">
        <v>314</v>
      </c>
      <c r="E72" s="7">
        <v>283</v>
      </c>
      <c r="F72" s="5"/>
      <c r="G72" s="5"/>
    </row>
    <row x14ac:dyDescent="0.25" r="73" customHeight="1" ht="17.25">
      <c r="A73" s="1" t="s">
        <v>180</v>
      </c>
      <c r="B73" s="1" t="s">
        <v>181</v>
      </c>
      <c r="C73" s="7">
        <v>100</v>
      </c>
      <c r="D73" s="7">
        <v>739</v>
      </c>
      <c r="E73" s="7">
        <v>839</v>
      </c>
      <c r="F73" s="5"/>
      <c r="G73" s="5"/>
    </row>
    <row x14ac:dyDescent="0.25" r="74" customHeight="1" ht="17.25">
      <c r="A74" s="1" t="s">
        <v>182</v>
      </c>
      <c r="B74" s="1" t="s">
        <v>183</v>
      </c>
      <c r="C74" s="7">
        <v>123</v>
      </c>
      <c r="D74" s="7">
        <v>841</v>
      </c>
      <c r="E74" s="7">
        <v>964</v>
      </c>
      <c r="F74" s="5"/>
      <c r="G74" s="5"/>
    </row>
    <row x14ac:dyDescent="0.25" r="75" customHeight="1" ht="17.25">
      <c r="A75" s="1" t="s">
        <v>184</v>
      </c>
      <c r="B75" s="1" t="s">
        <v>185</v>
      </c>
      <c r="C75" s="7">
        <v>-5042</v>
      </c>
      <c r="D75" s="7">
        <v>5042</v>
      </c>
      <c r="E75" s="7">
        <v>0</v>
      </c>
      <c r="F75" s="5"/>
      <c r="G75" s="5"/>
    </row>
    <row x14ac:dyDescent="0.25" r="76" customHeight="1" ht="17.25">
      <c r="A76" s="1" t="s">
        <v>186</v>
      </c>
      <c r="B76" s="1" t="s">
        <v>187</v>
      </c>
      <c r="C76" s="7">
        <v>-212</v>
      </c>
      <c r="D76" s="7">
        <v>2626</v>
      </c>
      <c r="E76" s="7">
        <v>2414</v>
      </c>
      <c r="F76" s="5"/>
      <c r="G76" s="5"/>
    </row>
    <row x14ac:dyDescent="0.25" r="77" customHeight="1" ht="17.25">
      <c r="A77" s="1" t="s">
        <v>188</v>
      </c>
      <c r="B77" s="1" t="s">
        <v>189</v>
      </c>
      <c r="C77" s="7">
        <v>-81</v>
      </c>
      <c r="D77" s="7">
        <v>1083</v>
      </c>
      <c r="E77" s="7">
        <v>1002</v>
      </c>
      <c r="F77" s="5"/>
      <c r="G77" s="5"/>
    </row>
    <row x14ac:dyDescent="0.25" r="78" customHeight="1" ht="17.25">
      <c r="A78" s="1" t="s">
        <v>190</v>
      </c>
      <c r="B78" s="1" t="s">
        <v>191</v>
      </c>
      <c r="C78" s="7">
        <v>1</v>
      </c>
      <c r="D78" s="7">
        <v>17</v>
      </c>
      <c r="E78" s="7">
        <v>18</v>
      </c>
      <c r="F78" s="5"/>
      <c r="G78" s="5"/>
    </row>
    <row x14ac:dyDescent="0.25" r="79" customHeight="1" ht="17.25">
      <c r="A79" s="1" t="s">
        <v>192</v>
      </c>
      <c r="B79" s="1" t="s">
        <v>193</v>
      </c>
      <c r="C79" s="7">
        <v>55</v>
      </c>
      <c r="D79" s="7">
        <v>720</v>
      </c>
      <c r="E79" s="7">
        <v>775</v>
      </c>
      <c r="F79" s="5"/>
      <c r="G79" s="5"/>
    </row>
    <row x14ac:dyDescent="0.25" r="80" customHeight="1" ht="17.25">
      <c r="A80" s="1" t="s">
        <v>194</v>
      </c>
      <c r="B80" s="1" t="s">
        <v>195</v>
      </c>
      <c r="C80" s="7">
        <v>-2425</v>
      </c>
      <c r="D80" s="7">
        <v>2425</v>
      </c>
      <c r="E80" s="7">
        <v>0</v>
      </c>
      <c r="F80" s="5"/>
      <c r="G80" s="5"/>
    </row>
    <row x14ac:dyDescent="0.25" r="81" customHeight="1" ht="17.25">
      <c r="A81" s="1" t="s">
        <v>196</v>
      </c>
      <c r="B81" s="1" t="s">
        <v>197</v>
      </c>
      <c r="C81" s="7">
        <v>-8</v>
      </c>
      <c r="D81" s="7">
        <v>32</v>
      </c>
      <c r="E81" s="7">
        <v>24</v>
      </c>
      <c r="F81" s="5"/>
      <c r="G81" s="5"/>
    </row>
    <row x14ac:dyDescent="0.25" r="82" customHeight="1" ht="17.25">
      <c r="A82" s="1" t="s">
        <v>198</v>
      </c>
      <c r="B82" s="1" t="s">
        <v>199</v>
      </c>
      <c r="C82" s="7">
        <v>131</v>
      </c>
      <c r="D82" s="7">
        <v>1111</v>
      </c>
      <c r="E82" s="7">
        <v>1242</v>
      </c>
      <c r="F82" s="5"/>
      <c r="G82" s="5"/>
    </row>
    <row x14ac:dyDescent="0.25" r="83" customHeight="1" ht="17.25">
      <c r="A83" s="1" t="s">
        <v>200</v>
      </c>
      <c r="B83" s="1" t="s">
        <v>201</v>
      </c>
      <c r="C83" s="7">
        <v>1</v>
      </c>
      <c r="D83" s="7">
        <v>639</v>
      </c>
      <c r="E83" s="7">
        <v>640</v>
      </c>
      <c r="F83" s="5"/>
      <c r="G83" s="5"/>
    </row>
    <row x14ac:dyDescent="0.25" r="84" customHeight="1" ht="17.25">
      <c r="A84" s="1" t="s">
        <v>202</v>
      </c>
      <c r="B84" s="1" t="s">
        <v>203</v>
      </c>
      <c r="C84" s="7">
        <v>-6</v>
      </c>
      <c r="D84" s="7">
        <v>133</v>
      </c>
      <c r="E84" s="7">
        <v>127</v>
      </c>
      <c r="F84" s="5"/>
      <c r="G84" s="5"/>
    </row>
    <row x14ac:dyDescent="0.25" r="85" customHeight="1" ht="17.25">
      <c r="A85" s="1" t="s">
        <v>204</v>
      </c>
      <c r="B85" s="1" t="s">
        <v>205</v>
      </c>
      <c r="C85" s="7">
        <v>19</v>
      </c>
      <c r="D85" s="7">
        <v>1062</v>
      </c>
      <c r="E85" s="7">
        <v>1081</v>
      </c>
      <c r="F85" s="5"/>
      <c r="G85" s="5"/>
    </row>
    <row x14ac:dyDescent="0.25" r="86" customHeight="1" ht="17.25">
      <c r="A86" s="1" t="s">
        <v>206</v>
      </c>
      <c r="B86" s="1" t="s">
        <v>207</v>
      </c>
      <c r="C86" s="7">
        <v>793</v>
      </c>
      <c r="D86" s="7">
        <v>4844</v>
      </c>
      <c r="E86" s="7">
        <v>5637</v>
      </c>
      <c r="F86" s="5"/>
      <c r="G86" s="5"/>
    </row>
    <row x14ac:dyDescent="0.25" r="87" customHeight="1" ht="17.25">
      <c r="A87" s="1" t="s">
        <v>208</v>
      </c>
      <c r="B87" s="1" t="s">
        <v>209</v>
      </c>
      <c r="C87" s="7">
        <v>-1728</v>
      </c>
      <c r="D87" s="7">
        <v>1728</v>
      </c>
      <c r="E87" s="7">
        <v>0</v>
      </c>
      <c r="F87" s="5"/>
      <c r="G87" s="5"/>
    </row>
    <row x14ac:dyDescent="0.25" r="88" customHeight="1" ht="17.25">
      <c r="A88" s="1" t="s">
        <v>210</v>
      </c>
      <c r="B88" s="1" t="s">
        <v>211</v>
      </c>
      <c r="C88" s="7">
        <v>-40</v>
      </c>
      <c r="D88" s="7">
        <v>318</v>
      </c>
      <c r="E88" s="7">
        <v>278</v>
      </c>
      <c r="F88" s="5"/>
      <c r="G88" s="5"/>
    </row>
    <row x14ac:dyDescent="0.25" r="89" customHeight="1" ht="17.25">
      <c r="A89" s="1" t="s">
        <v>212</v>
      </c>
      <c r="B89" s="1" t="s">
        <v>213</v>
      </c>
      <c r="C89" s="7">
        <v>30</v>
      </c>
      <c r="D89" s="7">
        <v>478</v>
      </c>
      <c r="E89" s="7">
        <v>508</v>
      </c>
      <c r="F89" s="5"/>
      <c r="G89" s="5"/>
    </row>
    <row x14ac:dyDescent="0.25" r="90" customHeight="1" ht="17.25">
      <c r="A90" s="1" t="s">
        <v>214</v>
      </c>
      <c r="B90" s="1" t="s">
        <v>215</v>
      </c>
      <c r="C90" s="7">
        <v>-115</v>
      </c>
      <c r="D90" s="7">
        <v>3890</v>
      </c>
      <c r="E90" s="7">
        <v>3775</v>
      </c>
      <c r="F90" s="5"/>
      <c r="G90" s="5"/>
    </row>
    <row x14ac:dyDescent="0.25" r="91" customHeight="1" ht="17.25">
      <c r="A91" s="1" t="s">
        <v>216</v>
      </c>
      <c r="B91" s="1" t="s">
        <v>217</v>
      </c>
      <c r="C91" s="7">
        <v>-2487</v>
      </c>
      <c r="D91" s="7">
        <v>2487</v>
      </c>
      <c r="E91" s="7">
        <v>0</v>
      </c>
      <c r="F91" s="5"/>
      <c r="G91" s="5"/>
    </row>
    <row x14ac:dyDescent="0.25" r="92" customHeight="1" ht="17.25">
      <c r="A92" s="1" t="s">
        <v>218</v>
      </c>
      <c r="B92" s="1" t="s">
        <v>219</v>
      </c>
      <c r="C92" s="7">
        <v>-65</v>
      </c>
      <c r="D92" s="7">
        <v>925</v>
      </c>
      <c r="E92" s="7">
        <v>860</v>
      </c>
      <c r="F92" s="5"/>
      <c r="G92" s="5"/>
    </row>
    <row x14ac:dyDescent="0.25" r="93" customHeight="1" ht="17.25">
      <c r="A93" s="1" t="s">
        <v>220</v>
      </c>
      <c r="B93" s="1" t="s">
        <v>221</v>
      </c>
      <c r="C93" s="7">
        <v>-1508</v>
      </c>
      <c r="D93" s="7">
        <v>1508</v>
      </c>
      <c r="E93" s="7">
        <v>0</v>
      </c>
      <c r="F93" s="5"/>
      <c r="G93" s="5"/>
    </row>
    <row x14ac:dyDescent="0.25" r="94" customHeight="1" ht="17.25">
      <c r="A94" s="1" t="s">
        <v>222</v>
      </c>
      <c r="B94" s="1" t="s">
        <v>223</v>
      </c>
      <c r="C94" s="7">
        <v>-673</v>
      </c>
      <c r="D94" s="7">
        <v>673</v>
      </c>
      <c r="E94" s="7">
        <v>0</v>
      </c>
      <c r="F94" s="5"/>
      <c r="G94" s="5"/>
    </row>
    <row x14ac:dyDescent="0.25" r="95" customHeight="1" ht="17.25">
      <c r="A95" s="1" t="s">
        <v>224</v>
      </c>
      <c r="B95" s="1" t="s">
        <v>225</v>
      </c>
      <c r="C95" s="7">
        <v>102</v>
      </c>
      <c r="D95" s="7">
        <v>1091</v>
      </c>
      <c r="E95" s="7">
        <v>1193</v>
      </c>
      <c r="F95" s="5"/>
      <c r="G95" s="5"/>
    </row>
    <row x14ac:dyDescent="0.25" r="96" customHeight="1" ht="17.25">
      <c r="A96" s="1" t="s">
        <v>226</v>
      </c>
      <c r="B96" s="1" t="s">
        <v>227</v>
      </c>
      <c r="C96" s="7">
        <v>3</v>
      </c>
      <c r="D96" s="7">
        <v>263</v>
      </c>
      <c r="E96" s="7">
        <v>266</v>
      </c>
      <c r="F96" s="5"/>
      <c r="G96" s="5"/>
    </row>
    <row x14ac:dyDescent="0.25" r="97" customHeight="1" ht="17.25">
      <c r="A97" s="1" t="s">
        <v>228</v>
      </c>
      <c r="B97" s="1" t="s">
        <v>229</v>
      </c>
      <c r="C97" s="7">
        <v>-54</v>
      </c>
      <c r="D97" s="7">
        <v>474</v>
      </c>
      <c r="E97" s="7">
        <v>420</v>
      </c>
      <c r="F97" s="5"/>
      <c r="G97" s="5"/>
    </row>
    <row x14ac:dyDescent="0.25" r="98" customHeight="1" ht="17.25">
      <c r="A98" s="1" t="s">
        <v>230</v>
      </c>
      <c r="B98" s="1" t="s">
        <v>231</v>
      </c>
      <c r="C98" s="7">
        <v>-7</v>
      </c>
      <c r="D98" s="7">
        <v>830</v>
      </c>
      <c r="E98" s="7">
        <v>823</v>
      </c>
      <c r="F98" s="5"/>
      <c r="G98" s="5"/>
    </row>
    <row x14ac:dyDescent="0.25" r="99" customHeight="1" ht="17.25">
      <c r="A99" s="1" t="s">
        <v>232</v>
      </c>
      <c r="B99" s="1" t="s">
        <v>233</v>
      </c>
      <c r="C99" s="7">
        <v>-8</v>
      </c>
      <c r="D99" s="7">
        <v>286</v>
      </c>
      <c r="E99" s="7">
        <v>278</v>
      </c>
      <c r="F99" s="5"/>
      <c r="G99" s="5"/>
    </row>
    <row x14ac:dyDescent="0.25" r="100" customHeight="1" ht="17.25">
      <c r="A100" s="1" t="s">
        <v>234</v>
      </c>
      <c r="B100" s="1" t="s">
        <v>235</v>
      </c>
      <c r="C100" s="7">
        <v>-3</v>
      </c>
      <c r="D100" s="7">
        <v>275</v>
      </c>
      <c r="E100" s="7">
        <v>272</v>
      </c>
      <c r="F100" s="5"/>
      <c r="G100" s="5"/>
    </row>
    <row x14ac:dyDescent="0.25" r="101" customHeight="1" ht="17.25">
      <c r="A101" s="1" t="s">
        <v>236</v>
      </c>
      <c r="B101" s="1" t="s">
        <v>237</v>
      </c>
      <c r="C101" s="7">
        <v>-5268</v>
      </c>
      <c r="D101" s="7">
        <v>5268</v>
      </c>
      <c r="E101" s="7">
        <v>0</v>
      </c>
      <c r="F101" s="5"/>
      <c r="G1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1"/>
  <sheetViews>
    <sheetView workbookViewId="0"/>
  </sheetViews>
  <sheetFormatPr defaultRowHeight="15" x14ac:dyDescent="0.25"/>
  <cols>
    <col min="1" max="1" style="8" width="16.433571428571426" customWidth="1" bestFit="1"/>
    <col min="2" max="2" style="8" width="22.862142857142857" customWidth="1" bestFit="1"/>
    <col min="3" max="3" style="9" width="8.576428571428572" customWidth="1" bestFit="1"/>
    <col min="4" max="4" style="9" width="7.862142857142857" customWidth="1" bestFit="1"/>
    <col min="5" max="5" style="9" width="8.147857142857141" customWidth="1" bestFit="1"/>
    <col min="6" max="6" style="8" width="12.43357142857143" customWidth="1" bestFit="1"/>
    <col min="7" max="7" style="8" width="12.43357142857143" customWidth="1" bestFit="1"/>
    <col min="8" max="8" style="10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</cols>
  <sheetData>
    <row x14ac:dyDescent="0.25" r="1" customHeight="1" ht="42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4</v>
      </c>
      <c r="B2" s="1" t="s">
        <v>5</v>
      </c>
      <c r="C2" s="7">
        <v>700</v>
      </c>
      <c r="D2" s="7">
        <v>0</v>
      </c>
      <c r="E2" s="7">
        <v>700</v>
      </c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 t="s">
        <v>6</v>
      </c>
      <c r="B3" s="1" t="s">
        <v>7</v>
      </c>
      <c r="C3" s="7">
        <v>800</v>
      </c>
      <c r="D3" s="7">
        <v>0</v>
      </c>
      <c r="E3" s="7">
        <v>800</v>
      </c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7.25">
      <c r="A4" s="1" t="s">
        <v>8</v>
      </c>
      <c r="B4" s="1" t="s">
        <v>9</v>
      </c>
      <c r="C4" s="7">
        <v>400</v>
      </c>
      <c r="D4" s="7">
        <v>0</v>
      </c>
      <c r="E4" s="7">
        <v>400</v>
      </c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 t="s">
        <v>10</v>
      </c>
      <c r="B5" s="1" t="s">
        <v>11</v>
      </c>
      <c r="C5" s="7">
        <v>2400</v>
      </c>
      <c r="D5" s="7">
        <v>0</v>
      </c>
      <c r="E5" s="7">
        <v>2400</v>
      </c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 t="s">
        <v>12</v>
      </c>
      <c r="B6" s="1" t="s">
        <v>13</v>
      </c>
      <c r="C6" s="7">
        <v>900</v>
      </c>
      <c r="D6" s="7">
        <v>0</v>
      </c>
      <c r="E6" s="7">
        <v>900</v>
      </c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 t="s">
        <v>14</v>
      </c>
      <c r="B7" s="1" t="s">
        <v>15</v>
      </c>
      <c r="C7" s="7">
        <v>1500</v>
      </c>
      <c r="D7" s="7">
        <v>0</v>
      </c>
      <c r="E7" s="7">
        <v>1500</v>
      </c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 t="s">
        <v>16</v>
      </c>
      <c r="B8" s="1" t="s">
        <v>17</v>
      </c>
      <c r="C8" s="7">
        <v>229</v>
      </c>
      <c r="D8" s="7">
        <v>0</v>
      </c>
      <c r="E8" s="7">
        <v>229</v>
      </c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 t="s">
        <v>18</v>
      </c>
      <c r="B9" s="1" t="s">
        <v>19</v>
      </c>
      <c r="C9" s="7">
        <v>735</v>
      </c>
      <c r="D9" s="7">
        <v>0</v>
      </c>
      <c r="E9" s="7">
        <v>735</v>
      </c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 t="s">
        <v>20</v>
      </c>
      <c r="B10" s="1" t="s">
        <v>21</v>
      </c>
      <c r="C10" s="7">
        <v>326</v>
      </c>
      <c r="D10" s="7">
        <v>0</v>
      </c>
      <c r="E10" s="7">
        <v>326</v>
      </c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 t="s">
        <v>22</v>
      </c>
      <c r="B11" s="1" t="s">
        <v>23</v>
      </c>
      <c r="C11" s="7">
        <v>414</v>
      </c>
      <c r="D11" s="7">
        <v>0</v>
      </c>
      <c r="E11" s="7">
        <v>414</v>
      </c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 t="s">
        <v>24</v>
      </c>
      <c r="B12" s="1" t="s">
        <v>25</v>
      </c>
      <c r="C12" s="7">
        <v>186</v>
      </c>
      <c r="D12" s="7">
        <v>0</v>
      </c>
      <c r="E12" s="7">
        <v>186</v>
      </c>
      <c r="F12" s="5"/>
      <c r="G12" s="1"/>
      <c r="H12" s="1"/>
      <c r="I12" s="1"/>
      <c r="J12" s="1"/>
      <c r="K12" s="1"/>
      <c r="L12" s="1"/>
      <c r="M12" s="5"/>
      <c r="N12" s="5"/>
      <c r="O12" s="5"/>
      <c r="P12" s="5"/>
      <c r="Q12" s="5"/>
      <c r="R12" s="5"/>
      <c r="S12" s="5"/>
      <c r="T12" s="5"/>
    </row>
    <row x14ac:dyDescent="0.25" r="13" customHeight="1" ht="17.25">
      <c r="A13" s="1" t="s">
        <v>26</v>
      </c>
      <c r="B13" s="1" t="s">
        <v>27</v>
      </c>
      <c r="C13" s="7">
        <v>139</v>
      </c>
      <c r="D13" s="7">
        <v>0</v>
      </c>
      <c r="E13" s="7">
        <v>139</v>
      </c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 t="s">
        <v>28</v>
      </c>
      <c r="B14" s="1" t="s">
        <v>29</v>
      </c>
      <c r="C14" s="7">
        <v>542</v>
      </c>
      <c r="D14" s="7">
        <v>0</v>
      </c>
      <c r="E14" s="7">
        <v>542</v>
      </c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 t="s">
        <v>30</v>
      </c>
      <c r="B15" s="1" t="s">
        <v>31</v>
      </c>
      <c r="C15" s="7">
        <v>108</v>
      </c>
      <c r="D15" s="7">
        <v>0</v>
      </c>
      <c r="E15" s="7">
        <v>108</v>
      </c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7.25">
      <c r="A16" s="1" t="s">
        <v>32</v>
      </c>
      <c r="B16" s="1" t="s">
        <v>33</v>
      </c>
      <c r="C16" s="7">
        <v>750</v>
      </c>
      <c r="D16" s="7">
        <v>0</v>
      </c>
      <c r="E16" s="7">
        <v>750</v>
      </c>
      <c r="F16" s="5"/>
      <c r="G16" s="1"/>
      <c r="H16" s="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7.25">
      <c r="A17" s="1" t="s">
        <v>34</v>
      </c>
      <c r="B17" s="1" t="s">
        <v>35</v>
      </c>
      <c r="C17" s="7">
        <v>224</v>
      </c>
      <c r="D17" s="7">
        <v>0</v>
      </c>
      <c r="E17" s="7">
        <v>224</v>
      </c>
      <c r="F17" s="5"/>
      <c r="G17" s="1"/>
      <c r="H17" s="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7.25">
      <c r="A18" s="1" t="s">
        <v>36</v>
      </c>
      <c r="B18" s="1" t="s">
        <v>37</v>
      </c>
      <c r="C18" s="7">
        <v>215</v>
      </c>
      <c r="D18" s="7">
        <v>0</v>
      </c>
      <c r="E18" s="7">
        <v>215</v>
      </c>
      <c r="F18" s="5"/>
      <c r="G18" s="1"/>
      <c r="H18" s="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7.25">
      <c r="A19" s="5"/>
      <c r="B19" s="5"/>
      <c r="C19" s="7"/>
      <c r="D19" s="7"/>
      <c r="E19" s="7"/>
      <c r="F19" s="5"/>
      <c r="G19" s="5"/>
      <c r="H19" s="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x14ac:dyDescent="0.25" r="20" customHeight="1" ht="17.25">
      <c r="A20" s="5"/>
      <c r="B20" s="5"/>
      <c r="C20" s="7"/>
      <c r="D20" s="7"/>
      <c r="E20" s="7"/>
      <c r="F20" s="5"/>
      <c r="G20" s="5"/>
      <c r="H20" s="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x14ac:dyDescent="0.25" r="21" customHeight="1" ht="17.25">
      <c r="A21" s="5"/>
      <c r="B21" s="5"/>
      <c r="C21" s="7"/>
      <c r="D21" s="7"/>
      <c r="E21" s="7"/>
      <c r="F21" s="5"/>
      <c r="G21" s="5"/>
      <c r="H21" s="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Trades IB para Miguel</vt:lpstr>
      <vt:lpstr>Full Rebalance</vt:lpstr>
      <vt:lpstr>CarryOvers</vt:lpstr>
      <vt:lpstr>New Positions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2024-07-15T16:27:45.611Z</dcterms:created>
  <dcterms:modified xsi:type="dcterms:W3CDTF">2024-07-15T16:27:45.611Z</dcterms:modified>
</cp:coreProperties>
</file>