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e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/>
  <mc:AlternateContent xmlns:mc="http://schemas.openxmlformats.org/markup-compatibility/2006">
    <mc:Choice Requires="x15">
      <x15ac:absPath xmlns:x15ac="http://schemas.microsoft.com/office/spreadsheetml/2010/11/ac" url="https://cathaypacificairways-my.sharepoint.com/personal/ann_tse_cathaypacific_com/Documents/Desktop/Temp/"/>
    </mc:Choice>
  </mc:AlternateContent>
  <xr:revisionPtr revIDLastSave="504" documentId="8_{29323A40-E0B0-40E6-82A5-D4E3D4BA9C0F}" xr6:coauthVersionLast="47" xr6:coauthVersionMax="47" xr10:uidLastSave="{6E453DD0-34A1-43D4-856D-1C719DDE3DE0}"/>
  <bookViews>
    <workbookView xWindow="-120" yWindow="-120" windowWidth="26040" windowHeight="21120" xr2:uid="{A6249CC6-4FC2-4C6B-8C21-96A8DDA7C065}"/>
  </bookViews>
  <sheets>
    <sheet name="Raw data provided by CNP" sheetId="2" r:id="rId1"/>
    <sheet name="Output 1 (Internal use)" sheetId="3" r:id="rId2"/>
    <sheet name="Output 2 (to CBP)" sheetId="4" r:id="rId3"/>
  </sheets>
  <definedNames>
    <definedName name="_xlnm._FilterDatabase" localSheetId="1" hidden="1">'Output 1 (Internal use)'!$B$2:$AL$32</definedName>
    <definedName name="_xlnm._FilterDatabase" localSheetId="0" hidden="1">'Raw data provided by CNP'!$A$6:$Y$6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" i="3"/>
</calcChain>
</file>

<file path=xl/sharedStrings.xml><?xml version="1.0" encoding="utf-8"?>
<sst xmlns="http://schemas.openxmlformats.org/spreadsheetml/2006/main" count="1298" uniqueCount="241">
  <si>
    <t>ACE模式导出</t>
  </si>
  <si>
    <t/>
  </si>
  <si>
    <t>统计条件(是否VIP：全部 勾核开始时间：2025-07-22 18:28:49 勾核结束时间：2025-07-23 18:28:58 操作机构：51040033 )</t>
  </si>
  <si>
    <t>总包号</t>
  </si>
  <si>
    <t>容器号</t>
  </si>
  <si>
    <t>邮袋条码</t>
  </si>
  <si>
    <t>邮件重量(kg)</t>
  </si>
  <si>
    <t>邮件号码</t>
  </si>
  <si>
    <t>中转站1</t>
  </si>
  <si>
    <t>承运人1</t>
  </si>
  <si>
    <t>中转站2</t>
  </si>
  <si>
    <t>承运人2</t>
  </si>
  <si>
    <t>目的站</t>
  </si>
  <si>
    <t>承运人</t>
  </si>
  <si>
    <t>寄件人名址-姓名</t>
  </si>
  <si>
    <t>寄件人名址-国家</t>
  </si>
  <si>
    <t>寄件人名址-城市</t>
  </si>
  <si>
    <t>寄件人名址-街道</t>
  </si>
  <si>
    <t>寄件人名址-邮编</t>
  </si>
  <si>
    <t>收件人名址-姓名</t>
  </si>
  <si>
    <t>收件人名址-国家</t>
  </si>
  <si>
    <t>收件人名址-城市</t>
  </si>
  <si>
    <t>收件人名址-街道</t>
  </si>
  <si>
    <t>收件人名址-邮编</t>
  </si>
  <si>
    <t>内件英文名称</t>
  </si>
  <si>
    <t>内件HSCODE</t>
  </si>
  <si>
    <t>海关声明价值</t>
  </si>
  <si>
    <t>币种</t>
  </si>
  <si>
    <t>CP381772924CN</t>
  </si>
  <si>
    <t>Chinese tea</t>
  </si>
  <si>
    <t>USD</t>
  </si>
  <si>
    <t>CY029642156CN</t>
  </si>
  <si>
    <t>Sealing strip</t>
  </si>
  <si>
    <t>3916100000</t>
  </si>
  <si>
    <t>CY029474206CN</t>
  </si>
  <si>
    <t>stage properties</t>
  </si>
  <si>
    <t>117000</t>
  </si>
  <si>
    <t>CY029645435CN</t>
  </si>
  <si>
    <t>clothes pants</t>
  </si>
  <si>
    <t>4201000090</t>
  </si>
  <si>
    <t>CX910361961CN</t>
  </si>
  <si>
    <t>Racing Grills</t>
  </si>
  <si>
    <t>7314490000</t>
  </si>
  <si>
    <t>CY029660945CN</t>
  </si>
  <si>
    <t>games console</t>
  </si>
  <si>
    <t>CP461255570CN</t>
  </si>
  <si>
    <t>DFB</t>
  </si>
  <si>
    <t>CY029443950CN</t>
  </si>
  <si>
    <t>Plastic Bumper Decoration Trim</t>
  </si>
  <si>
    <t>8708100000</t>
  </si>
  <si>
    <t>CY029547699CN</t>
  </si>
  <si>
    <t>stationer,seasoning</t>
  </si>
  <si>
    <t>4820900000,210410</t>
  </si>
  <si>
    <t>CP522667700CN</t>
  </si>
  <si>
    <t>chandelier</t>
  </si>
  <si>
    <t>9405499000</t>
  </si>
  <si>
    <t>CY029586131CN</t>
  </si>
  <si>
    <t>Pigment set,Metal fountain pen,pliers</t>
  </si>
  <si>
    <t>3213100000,8424200000,8205700000</t>
  </si>
  <si>
    <t>CY029554859CN</t>
  </si>
  <si>
    <t>Cover baffle</t>
  </si>
  <si>
    <t>8708999990</t>
  </si>
  <si>
    <t>CY029623205CN</t>
  </si>
  <si>
    <t>Metal plastic clothing props</t>
  </si>
  <si>
    <t>3926400000</t>
  </si>
  <si>
    <t>CX910362998CN</t>
  </si>
  <si>
    <t>wheel</t>
  </si>
  <si>
    <t>8708705085</t>
  </si>
  <si>
    <t>CY029616363CN</t>
  </si>
  <si>
    <t>4006901000</t>
  </si>
  <si>
    <t>CP543544462CN</t>
  </si>
  <si>
    <t>Drum skin</t>
  </si>
  <si>
    <t>441510</t>
  </si>
  <si>
    <t>CY029641178CN</t>
  </si>
  <si>
    <t>Photo Album,Star Cards,blind box</t>
  </si>
  <si>
    <t>482050,490900,481960</t>
  </si>
  <si>
    <t>CP522667832CN</t>
  </si>
  <si>
    <t>table</t>
  </si>
  <si>
    <t>CY029638426CN</t>
  </si>
  <si>
    <t>Exquisite Life Decorations,Decorative belt,plastic decoration,Swimwear,Candlestick,Exquisite Life Decorations,Towel,Exquisite Life Decorations,Textile Decoration,Lamp,Lamp,Exquisite Life Decorations,Holiday Decoration Curtain,Arch Frame,Textile Decoration,Jumpsuit,Textile Decoration,Exquisite Life Decorations,Lamp,Lamp</t>
  </si>
  <si>
    <t>3926400000,3926909790,6702100000,6112419000,9405500090,3926400000,6302939000,3926400000,6702900000,9405413100,9405413100,3926400000,9505900000,8302500000,6702900000,6211490000,6702900000,3926400000,9405413100,9405413100</t>
  </si>
  <si>
    <t>CX910363004CN</t>
  </si>
  <si>
    <t>Full Fairing Kits</t>
  </si>
  <si>
    <t>3006500000</t>
  </si>
  <si>
    <t>CY029671081CN</t>
  </si>
  <si>
    <t>goggles,goggles,goggles,goggles,goggles,goggles,Handbag</t>
  </si>
  <si>
    <t>9004909000,9004909000,9004909000,9004909000,9004909000,9004909000,4202210090</t>
  </si>
  <si>
    <t>CP528862579CN</t>
  </si>
  <si>
    <t>calcetines negro algodon calcetines</t>
  </si>
  <si>
    <t>CY029549394CN</t>
  </si>
  <si>
    <t>Saddle Bag Extension XF111523</t>
  </si>
  <si>
    <t>87141000</t>
  </si>
  <si>
    <t>CY029658479CN</t>
  </si>
  <si>
    <t>Plastic Fairing</t>
  </si>
  <si>
    <t>CY029483565CN</t>
  </si>
  <si>
    <t>trolley case</t>
  </si>
  <si>
    <t>CN106818524JP</t>
  </si>
  <si>
    <t>MAIL</t>
  </si>
  <si>
    <t>CY029504132CN</t>
  </si>
  <si>
    <t>Spoilers   Wings</t>
  </si>
  <si>
    <t>CP522581717CN</t>
  </si>
  <si>
    <t>CY029491155CN</t>
  </si>
  <si>
    <t>Mudguards</t>
  </si>
  <si>
    <t>CY029628812CN</t>
  </si>
  <si>
    <t>Fairing</t>
  </si>
  <si>
    <t>8714100090</t>
  </si>
  <si>
    <t>PAWB</t>
  </si>
  <si>
    <t>Host Origin Station</t>
  </si>
  <si>
    <t>Host Destination Station</t>
  </si>
  <si>
    <t>Bag Number</t>
  </si>
  <si>
    <t>Container Number</t>
  </si>
  <si>
    <t>Receptacle</t>
  </si>
  <si>
    <t>Receptacle Weight</t>
  </si>
  <si>
    <t>Tracking Number</t>
  </si>
  <si>
    <t>Transfer Station1</t>
  </si>
  <si>
    <t>Carrier 1</t>
  </si>
  <si>
    <t>Content</t>
  </si>
  <si>
    <t>HS code</t>
  </si>
  <si>
    <t>Declared Value</t>
  </si>
  <si>
    <t>Customs Declared Value</t>
  </si>
  <si>
    <t>Currency</t>
  </si>
  <si>
    <t>CBP International Mail Duty Worksheet</t>
  </si>
  <si>
    <t xml:space="preserve">International Postal Package Items Containing Goods </t>
  </si>
  <si>
    <t>Carrier Code</t>
  </si>
  <si>
    <t>Flight/ Trip Number</t>
  </si>
  <si>
    <t xml:space="preserve">Arrival Port Code </t>
  </si>
  <si>
    <t xml:space="preserve">Arrival Date </t>
  </si>
  <si>
    <t>Declared Value (USD)</t>
  </si>
  <si>
    <t>Carrier Code (for airlines)= IATA designated 2 letter combination</t>
  </si>
  <si>
    <t>Carrier Code (for trucks and ocean)= SCAC 4 letter, number combination</t>
  </si>
  <si>
    <t>Flight Number= number to a specific flight</t>
  </si>
  <si>
    <t>Trip Number= number to a specific truck crossing/ also for use by ocean carriers</t>
  </si>
  <si>
    <t>Tracking Number= Mail Tracking Number of the individual international postal item containing goods (ex. LX12345679HK)</t>
  </si>
  <si>
    <t>Arrival Port Code= Arrival port of the conveyance   </t>
  </si>
  <si>
    <t>Arrival Date= Arrival date of the conveyance   </t>
  </si>
  <si>
    <t>Declared Value (USD)= Declared value of the individual international postal item containing goods  (if applicable)          </t>
  </si>
  <si>
    <t>JFK</t>
  </si>
  <si>
    <t>ORD</t>
  </si>
  <si>
    <t>LAX</t>
  </si>
  <si>
    <t>CX</t>
  </si>
  <si>
    <t>Bag weight</t>
  </si>
  <si>
    <t>Declared content</t>
  </si>
  <si>
    <t>Flight Number 1</t>
  </si>
  <si>
    <t>Flight Number 2</t>
  </si>
  <si>
    <t>PEK</t>
  </si>
  <si>
    <t>Transfer Station2</t>
  </si>
  <si>
    <t>Carrier 2</t>
  </si>
  <si>
    <t>Destination Station</t>
  </si>
  <si>
    <t>Sender - Name</t>
  </si>
  <si>
    <t>Sender - Country</t>
  </si>
  <si>
    <t>Sender - City</t>
  </si>
  <si>
    <t>Sender - Street</t>
  </si>
  <si>
    <t>Sender - Postal Code</t>
  </si>
  <si>
    <t>Receiver - Name</t>
  </si>
  <si>
    <t>Receiver - Country</t>
  </si>
  <si>
    <t>Receiver - City</t>
  </si>
  <si>
    <t>Receiver - Street</t>
  </si>
  <si>
    <t>Receiver - Postal Code</t>
  </si>
  <si>
    <t>CNBJSAUSLAXAAUA50001010100047</t>
  </si>
  <si>
    <t>CNCGODUSORDAAEN50062007000013</t>
  </si>
  <si>
    <t>CNTAODUSJFKAAEN50011002000009</t>
  </si>
  <si>
    <t>CNTAODUSJFKAAEN50011005000064</t>
  </si>
  <si>
    <t>CNTAODUSJFKFAUX50008009000209</t>
  </si>
  <si>
    <t>CNSZHDUSJFKAAEN50002004000022</t>
  </si>
  <si>
    <t>CNWNZDUSLAXAAEN50001006000047</t>
  </si>
  <si>
    <t>CNBJSDUSLAXAAEN50011005000075</t>
  </si>
  <si>
    <t>CNHGHDUSLAXFAUX50008039000243</t>
  </si>
  <si>
    <t>CNHGHDUSLAXFAUX50008049000139</t>
  </si>
  <si>
    <t>CNSHADUSORDAAEN50002001000155</t>
  </si>
  <si>
    <t>CNWUHDUSORDAAEN50003011000016</t>
  </si>
  <si>
    <t>CNSHADUSORDAAEN50013001000051</t>
  </si>
  <si>
    <t>CNCGODUSORDAAEN50060020100029</t>
  </si>
  <si>
    <t>CNCGODUSORDAAEN50064010000052</t>
  </si>
  <si>
    <t>=Mid(C36,17,4)</t>
  </si>
  <si>
    <t>=left(C36,4)/10</t>
  </si>
  <si>
    <t>HS Code</t>
  </si>
  <si>
    <t>128-24685592</t>
  </si>
  <si>
    <t>Flight Carrier 1</t>
  </si>
  <si>
    <t>Flight Carrier 2</t>
  </si>
  <si>
    <t>Flight Date 
2</t>
  </si>
  <si>
    <t>Flight Date 
1</t>
  </si>
  <si>
    <t>Arrival Date</t>
  </si>
  <si>
    <t>Key</t>
  </si>
  <si>
    <t>128-24684100</t>
  </si>
  <si>
    <t>Arrival ULD number</t>
  </si>
  <si>
    <t>AKE89874CX</t>
  </si>
  <si>
    <t>128-24701482</t>
  </si>
  <si>
    <t>CGO</t>
  </si>
  <si>
    <t>051</t>
  </si>
  <si>
    <t>AKE41606CX</t>
  </si>
  <si>
    <t>AKE91971CX</t>
  </si>
  <si>
    <t>128-24655455</t>
  </si>
  <si>
    <t>HGH</t>
  </si>
  <si>
    <t xml:space="preserve">	CNCANDUSJFKAAED50157001100005</t>
  </si>
  <si>
    <t>CNCANDUSJFKAAED50157001100005</t>
  </si>
  <si>
    <t>128-25573634</t>
  </si>
  <si>
    <t>CARDIT</t>
  </si>
  <si>
    <t>ZZCX51040026</t>
  </si>
  <si>
    <t>HKG</t>
  </si>
  <si>
    <t>AKE41509CX</t>
  </si>
  <si>
    <t>CNHGHD500208</t>
  </si>
  <si>
    <t>CXC00027CT</t>
  </si>
  <si>
    <t>128-24707303</t>
  </si>
  <si>
    <t>CNSHAD500415</t>
  </si>
  <si>
    <t>PVG</t>
  </si>
  <si>
    <t>AKE90058CX</t>
  </si>
  <si>
    <t>CNSHAD501793</t>
  </si>
  <si>
    <t>128-24738593</t>
  </si>
  <si>
    <t>128-24725186</t>
  </si>
  <si>
    <t>CNSZHD500020</t>
  </si>
  <si>
    <t>AKE92939CX</t>
  </si>
  <si>
    <t>128-24533283</t>
  </si>
  <si>
    <t>CNTAOD500142</t>
  </si>
  <si>
    <t>TAO</t>
  </si>
  <si>
    <t>AKE42290CX</t>
  </si>
  <si>
    <t>128-24533375</t>
  </si>
  <si>
    <t>CNTAOD500119</t>
  </si>
  <si>
    <t>128-24656800</t>
  </si>
  <si>
    <t>CNWNZD500004</t>
  </si>
  <si>
    <t>090</t>
  </si>
  <si>
    <t>AKE41902CX</t>
  </si>
  <si>
    <t>CNBJSA500403</t>
  </si>
  <si>
    <t>CNBJSD501661</t>
  </si>
  <si>
    <t>CNCGOD500839</t>
  </si>
  <si>
    <t>Renarks</t>
  </si>
  <si>
    <t>AKE86428CX</t>
  </si>
  <si>
    <t>AKE91888CX</t>
  </si>
  <si>
    <t>AKE89225CX</t>
  </si>
  <si>
    <t>Item 14: Only 1 flight leg as the host origin is HKG</t>
  </si>
  <si>
    <t>Arrival Date could be different from flight date due time zone different</t>
  </si>
  <si>
    <t>ULD flight number sometime is empty</t>
  </si>
  <si>
    <t>Sum the number of Tracking Number under single receptacle</t>
  </si>
  <si>
    <t>Number of Packet under same receptacle</t>
  </si>
  <si>
    <t>Set Variable as 80% of the declared value at this moment</t>
  </si>
  <si>
    <t>Remarks</t>
  </si>
  <si>
    <t>Airline of last leg</t>
  </si>
  <si>
    <t>Flight number of last leg</t>
  </si>
  <si>
    <t>Port</t>
  </si>
  <si>
    <t>Destination code refer to K3:L6</t>
  </si>
  <si>
    <t>Tariff amount</t>
  </si>
  <si>
    <t>Provided by CNP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</si>
</sst>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&quot;$&quot;#,##0.00_);[Red]\(&quot;$&quot;#,##0.00\)"/>
  </numFmts>
  <fonts count="13">
    <font>
      <sz val="10"/>
      <name val="Arial"/>
      <family val="2"/>
    </font>
    <font>
      <sz val="18"/>
      <color indexed="8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9"/>
      <name val="微软雅黑"/>
      <family val="2"/>
      <charset val="134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4" fontId="7" fillId="0" borderId="2" xfId="0" applyNumberFormat="1" applyFont="1" applyBorder="1" applyAlignment="1">
      <alignment horizontal="center"/>
    </xf>
    <xf numFmtId="180" fontId="7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wrapText="1"/>
    </xf>
    <xf numFmtId="0" fontId="1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0" borderId="0" xfId="0" applyBorder="1"/>
    <xf numFmtId="0" fontId="2" fillId="2" borderId="0" xfId="0" applyFont="1" applyFill="1" applyBorder="1" applyAlignment="1">
      <alignment horizontal="left"/>
    </xf>
    <xf numFmtId="0" fontId="0" fillId="0" borderId="0" xfId="0" applyBorder="1"/>
    <xf numFmtId="0" fontId="9" fillId="4" borderId="8" xfId="0" applyFont="1" applyFill="1" applyBorder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1" fillId="8" borderId="0" xfId="0" applyFont="1" applyFill="1" applyAlignment="1">
      <alignment horizontal="center" vertical="center" wrapText="1"/>
    </xf>
    <xf numFmtId="0" fontId="12" fillId="8" borderId="0" xfId="0" applyFont="1" applyFill="1" applyBorder="1" applyAlignment="1">
      <alignment horizontal="center" vertical="center" wrapText="1"/>
    </xf>
    <xf numFmtId="14" fontId="12" fillId="8" borderId="0" xfId="0" applyNumberFormat="1" applyFont="1" applyFill="1" applyBorder="1" applyAlignment="1">
      <alignment horizontal="center" vertical="center" wrapText="1"/>
    </xf>
    <xf numFmtId="180" fontId="12" fillId="8" borderId="0" xfId="0" applyNumberFormat="1" applyFont="1" applyFill="1" applyBorder="1" applyAlignment="1">
      <alignment horizontal="center" vertical="center" wrapText="1"/>
    </xf>
    <xf numFmtId="0" fontId="0" fillId="6" borderId="0" xfId="0" quotePrefix="1" applyFill="1"/>
    <xf numFmtId="0" fontId="0" fillId="6" borderId="0" xfId="0" applyFill="1"/>
    <xf numFmtId="0" fontId="10" fillId="4" borderId="2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16" fontId="0" fillId="0" borderId="2" xfId="0" applyNumberFormat="1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17"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b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top style="thin">
          <color theme="4" tint="0.39997558519241921"/>
        </top>
        <bottom style="thin">
          <color theme="4" tint="0.39997558519241921"/>
        </bottom>
      </border>
    </dxf>
    <dxf>
      <font>
        <b/>
        <color theme="1"/>
      </font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1"/>
        </horizontal>
      </border>
    </dxf>
  </dxfs>
  <tableStyles count="2" defaultTableStyle="TableStylePreset3_Accent1" defaultPivotStyle="PivotStylePreset2_Accent1">
    <tableStyle name="TableStylePreset3_Accent1" pivot="0" count="7" xr9:uid="{1C09BDAD-8C07-4451-9E58-69EF4804571A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EFE2A7A-E902-4CCC-A40F-2204C03EED31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Cathay 220331">
      <a:dk1>
        <a:srgbClr val="3A3838"/>
      </a:dk1>
      <a:lt1>
        <a:sysClr val="window" lastClr="FFFFFF"/>
      </a:lt1>
      <a:dk2>
        <a:srgbClr val="808285"/>
      </a:dk2>
      <a:lt2>
        <a:srgbClr val="DAD2BC"/>
      </a:lt2>
      <a:accent1>
        <a:srgbClr val="005D63"/>
      </a:accent1>
      <a:accent2>
        <a:srgbClr val="4C86A0"/>
      </a:accent2>
      <a:accent3>
        <a:srgbClr val="1B3668"/>
      </a:accent3>
      <a:accent4>
        <a:srgbClr val="822C42"/>
      </a:accent4>
      <a:accent5>
        <a:srgbClr val="387E79"/>
      </a:accent5>
      <a:accent6>
        <a:srgbClr val="EA0029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D3E5-6131-475F-A671-3B2809376F6A}">
  <dimension ref="A1:Y40"/>
  <sheetViews>
    <sheetView showGridLines="0" tabSelected="1" zoomScaleSheetLayoutView="100" workbookViewId="0">
      <selection activeCell="D21" sqref="D21"/>
    </sheetView>
  </sheetViews>
  <sheetFormatPr defaultColWidth="9.140625" defaultRowHeight="12.75"/>
  <cols>
    <col min="3" max="3" width="49" customWidth="1"/>
    <col min="4" max="4" width="15.42578125" customWidth="1"/>
    <col min="5" max="5" width="20.7109375" customWidth="1"/>
    <col min="6" max="21" width="11.42578125" customWidth="1"/>
    <col min="22" max="22" width="17.5703125" customWidth="1"/>
    <col min="23" max="23" width="16.7109375" customWidth="1"/>
    <col min="25" max="25" width="11" customWidth="1"/>
  </cols>
  <sheetData>
    <row r="1" spans="1:25" ht="24.75">
      <c r="A1" s="2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7.25">
      <c r="A2" s="24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7.25">
      <c r="A3" s="24" t="s">
        <v>2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4" spans="1:25" ht="17.25">
      <c r="A4" s="26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5" s="22" customFormat="1" ht="38.25">
      <c r="A5" s="28" t="s">
        <v>109</v>
      </c>
      <c r="B5" s="29" t="s">
        <v>110</v>
      </c>
      <c r="C5" s="29" t="s">
        <v>111</v>
      </c>
      <c r="D5" s="29" t="s">
        <v>112</v>
      </c>
      <c r="E5" s="29" t="s">
        <v>113</v>
      </c>
      <c r="F5" s="29" t="s">
        <v>114</v>
      </c>
      <c r="G5" s="29" t="s">
        <v>115</v>
      </c>
      <c r="H5" s="29" t="s">
        <v>145</v>
      </c>
      <c r="I5" s="29" t="s">
        <v>146</v>
      </c>
      <c r="J5" s="29" t="s">
        <v>147</v>
      </c>
      <c r="K5" s="29"/>
      <c r="L5" s="29" t="s">
        <v>148</v>
      </c>
      <c r="M5" s="29" t="s">
        <v>149</v>
      </c>
      <c r="N5" s="29" t="s">
        <v>150</v>
      </c>
      <c r="O5" s="29" t="s">
        <v>151</v>
      </c>
      <c r="P5" s="29" t="s">
        <v>152</v>
      </c>
      <c r="Q5" s="29" t="s">
        <v>153</v>
      </c>
      <c r="R5" s="29" t="s">
        <v>154</v>
      </c>
      <c r="S5" s="29" t="s">
        <v>155</v>
      </c>
      <c r="T5" s="29" t="s">
        <v>156</v>
      </c>
      <c r="U5" s="29" t="s">
        <v>157</v>
      </c>
      <c r="V5" s="29" t="s">
        <v>116</v>
      </c>
      <c r="W5" s="29" t="s">
        <v>117</v>
      </c>
      <c r="X5" s="29" t="s">
        <v>119</v>
      </c>
      <c r="Y5" s="29" t="s">
        <v>120</v>
      </c>
    </row>
    <row r="6" spans="1:25" ht="17.25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  <c r="J6" s="1" t="s">
        <v>12</v>
      </c>
      <c r="K6" s="1" t="s">
        <v>13</v>
      </c>
      <c r="L6" s="1" t="s">
        <v>14</v>
      </c>
      <c r="M6" s="1" t="s">
        <v>15</v>
      </c>
      <c r="N6" s="1" t="s">
        <v>16</v>
      </c>
      <c r="O6" s="1" t="s">
        <v>17</v>
      </c>
      <c r="P6" s="1" t="s">
        <v>18</v>
      </c>
      <c r="Q6" s="1" t="s">
        <v>19</v>
      </c>
      <c r="R6" s="1" t="s">
        <v>20</v>
      </c>
      <c r="S6" s="1" t="s">
        <v>21</v>
      </c>
      <c r="T6" s="1" t="s">
        <v>22</v>
      </c>
      <c r="U6" s="1" t="s">
        <v>23</v>
      </c>
      <c r="V6" s="1" t="s">
        <v>24</v>
      </c>
      <c r="W6" s="1" t="s">
        <v>25</v>
      </c>
      <c r="X6" s="1" t="s">
        <v>26</v>
      </c>
      <c r="Y6" s="1" t="s">
        <v>27</v>
      </c>
    </row>
    <row r="7" spans="1:25" ht="17.25">
      <c r="A7" s="2">
        <v>1</v>
      </c>
      <c r="B7" s="2"/>
      <c r="C7" s="2" t="s">
        <v>158</v>
      </c>
      <c r="D7" s="2">
        <v>4.7</v>
      </c>
      <c r="E7" s="2" t="s">
        <v>28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R7" s="2" t="s">
        <v>1</v>
      </c>
      <c r="S7" s="2" t="s">
        <v>1</v>
      </c>
      <c r="T7" s="2" t="s">
        <v>1</v>
      </c>
      <c r="U7" s="2" t="s">
        <v>1</v>
      </c>
      <c r="V7" s="2" t="s">
        <v>29</v>
      </c>
      <c r="W7" s="2" t="s">
        <v>1</v>
      </c>
      <c r="X7" s="3">
        <v>48</v>
      </c>
      <c r="Y7" s="2" t="s">
        <v>30</v>
      </c>
    </row>
    <row r="8" spans="1:25" ht="17.25">
      <c r="A8" s="2">
        <v>11</v>
      </c>
      <c r="B8" s="2"/>
      <c r="C8" s="2" t="s">
        <v>165</v>
      </c>
      <c r="D8" s="2">
        <v>7.5</v>
      </c>
      <c r="E8" s="2" t="s">
        <v>34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R8" s="2" t="s">
        <v>1</v>
      </c>
      <c r="S8" s="2" t="s">
        <v>1</v>
      </c>
      <c r="T8" s="2" t="s">
        <v>1</v>
      </c>
      <c r="U8" s="2" t="s">
        <v>1</v>
      </c>
      <c r="V8" s="2" t="s">
        <v>35</v>
      </c>
      <c r="W8" s="2" t="s">
        <v>36</v>
      </c>
      <c r="X8" s="3">
        <v>1</v>
      </c>
      <c r="Y8" s="2" t="s">
        <v>30</v>
      </c>
    </row>
    <row r="9" spans="1:25" ht="17.25">
      <c r="A9" s="2">
        <v>11</v>
      </c>
      <c r="B9" s="2"/>
      <c r="C9" s="2" t="s">
        <v>165</v>
      </c>
      <c r="D9" s="2">
        <v>7.5</v>
      </c>
      <c r="E9" s="2" t="s">
        <v>78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R9" s="2" t="s">
        <v>1</v>
      </c>
      <c r="S9" s="2" t="s">
        <v>1</v>
      </c>
      <c r="T9" s="2" t="s">
        <v>1</v>
      </c>
      <c r="U9" s="2" t="s">
        <v>1</v>
      </c>
      <c r="V9" s="2" t="s">
        <v>79</v>
      </c>
      <c r="W9" s="2" t="s">
        <v>80</v>
      </c>
      <c r="X9" s="3">
        <v>64.23</v>
      </c>
      <c r="Y9" s="2" t="s">
        <v>30</v>
      </c>
    </row>
    <row r="10" spans="1:25" ht="17.25">
      <c r="A10" s="2">
        <v>60</v>
      </c>
      <c r="B10" s="2"/>
      <c r="C10" s="2" t="s">
        <v>171</v>
      </c>
      <c r="D10" s="2">
        <v>2.9</v>
      </c>
      <c r="E10" s="2" t="s">
        <v>53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R10" s="2" t="s">
        <v>1</v>
      </c>
      <c r="S10" s="2" t="s">
        <v>1</v>
      </c>
      <c r="T10" s="2" t="s">
        <v>1</v>
      </c>
      <c r="U10" s="2" t="s">
        <v>1</v>
      </c>
      <c r="V10" s="2" t="s">
        <v>54</v>
      </c>
      <c r="W10" s="2" t="s">
        <v>55</v>
      </c>
      <c r="X10" s="3">
        <v>160</v>
      </c>
      <c r="Y10" s="2" t="s">
        <v>30</v>
      </c>
    </row>
    <row r="11" spans="1:25" ht="17.25">
      <c r="A11" s="2">
        <v>60</v>
      </c>
      <c r="B11" s="2"/>
      <c r="C11" s="2" t="s">
        <v>171</v>
      </c>
      <c r="D11" s="2">
        <v>2.9</v>
      </c>
      <c r="E11" s="2" t="s">
        <v>73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1</v>
      </c>
      <c r="K11" s="2" t="s">
        <v>1</v>
      </c>
      <c r="L11" s="2" t="s">
        <v>1</v>
      </c>
      <c r="M11" s="2" t="s">
        <v>1</v>
      </c>
      <c r="N11" s="2" t="s">
        <v>1</v>
      </c>
      <c r="O11" s="2" t="s">
        <v>1</v>
      </c>
      <c r="P11" s="2" t="s">
        <v>1</v>
      </c>
      <c r="Q11" s="2" t="s">
        <v>1</v>
      </c>
      <c r="R11" s="2" t="s">
        <v>1</v>
      </c>
      <c r="S11" s="2" t="s">
        <v>1</v>
      </c>
      <c r="T11" s="2" t="s">
        <v>1</v>
      </c>
      <c r="U11" s="2" t="s">
        <v>1</v>
      </c>
      <c r="V11" s="2" t="s">
        <v>74</v>
      </c>
      <c r="W11" s="2" t="s">
        <v>75</v>
      </c>
      <c r="X11" s="3">
        <v>35</v>
      </c>
      <c r="Y11" s="2" t="s">
        <v>30</v>
      </c>
    </row>
    <row r="12" spans="1:25" ht="17.25">
      <c r="A12" s="2">
        <v>62</v>
      </c>
      <c r="B12" s="2"/>
      <c r="C12" s="2" t="s">
        <v>159</v>
      </c>
      <c r="D12" s="2">
        <v>1.3</v>
      </c>
      <c r="E12" s="2" t="s">
        <v>50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1</v>
      </c>
      <c r="K12" s="2" t="s">
        <v>1</v>
      </c>
      <c r="L12" s="2" t="s">
        <v>1</v>
      </c>
      <c r="M12" s="2" t="s">
        <v>1</v>
      </c>
      <c r="N12" s="2" t="s">
        <v>1</v>
      </c>
      <c r="O12" s="2" t="s">
        <v>1</v>
      </c>
      <c r="P12" s="2" t="s">
        <v>1</v>
      </c>
      <c r="Q12" s="2" t="s">
        <v>1</v>
      </c>
      <c r="R12" s="2" t="s">
        <v>1</v>
      </c>
      <c r="S12" s="2" t="s">
        <v>1</v>
      </c>
      <c r="T12" s="2" t="s">
        <v>1</v>
      </c>
      <c r="U12" s="2" t="s">
        <v>1</v>
      </c>
      <c r="V12" s="2" t="s">
        <v>51</v>
      </c>
      <c r="W12" s="2" t="s">
        <v>52</v>
      </c>
      <c r="X12" s="3">
        <v>21</v>
      </c>
      <c r="Y12" s="2" t="s">
        <v>30</v>
      </c>
    </row>
    <row r="13" spans="1:25" ht="17.25">
      <c r="A13" s="2">
        <v>62</v>
      </c>
      <c r="B13" s="2"/>
      <c r="C13" s="2" t="s">
        <v>159</v>
      </c>
      <c r="D13" s="2">
        <v>1.3</v>
      </c>
      <c r="E13" s="2" t="s">
        <v>70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1</v>
      </c>
      <c r="K13" s="2" t="s">
        <v>1</v>
      </c>
      <c r="L13" s="2" t="s">
        <v>1</v>
      </c>
      <c r="M13" s="2" t="s">
        <v>1</v>
      </c>
      <c r="N13" s="2" t="s">
        <v>1</v>
      </c>
      <c r="O13" s="2" t="s">
        <v>1</v>
      </c>
      <c r="P13" s="2" t="s">
        <v>1</v>
      </c>
      <c r="Q13" s="2" t="s">
        <v>1</v>
      </c>
      <c r="R13" s="2" t="s">
        <v>1</v>
      </c>
      <c r="S13" s="2" t="s">
        <v>1</v>
      </c>
      <c r="T13" s="2" t="s">
        <v>1</v>
      </c>
      <c r="U13" s="2" t="s">
        <v>1</v>
      </c>
      <c r="V13" s="2" t="s">
        <v>71</v>
      </c>
      <c r="W13" s="2" t="s">
        <v>72</v>
      </c>
      <c r="X13" s="3">
        <v>15</v>
      </c>
      <c r="Y13" s="2" t="s">
        <v>30</v>
      </c>
    </row>
    <row r="14" spans="1:25" ht="17.25">
      <c r="A14" s="2">
        <v>64</v>
      </c>
      <c r="B14" s="2"/>
      <c r="C14" s="2" t="s">
        <v>172</v>
      </c>
      <c r="D14" s="2">
        <v>5.2</v>
      </c>
      <c r="E14" s="2" t="s">
        <v>56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1</v>
      </c>
      <c r="K14" s="2" t="s">
        <v>1</v>
      </c>
      <c r="L14" s="2" t="s">
        <v>1</v>
      </c>
      <c r="M14" s="2" t="s">
        <v>1</v>
      </c>
      <c r="N14" s="2" t="s">
        <v>1</v>
      </c>
      <c r="O14" s="2" t="s">
        <v>1</v>
      </c>
      <c r="P14" s="2" t="s">
        <v>1</v>
      </c>
      <c r="Q14" s="2" t="s">
        <v>1</v>
      </c>
      <c r="R14" s="2" t="s">
        <v>1</v>
      </c>
      <c r="S14" s="2" t="s">
        <v>1</v>
      </c>
      <c r="T14" s="2" t="s">
        <v>1</v>
      </c>
      <c r="U14" s="2" t="s">
        <v>1</v>
      </c>
      <c r="V14" s="2" t="s">
        <v>57</v>
      </c>
      <c r="W14" s="2" t="s">
        <v>58</v>
      </c>
      <c r="X14" s="3">
        <v>20.7</v>
      </c>
      <c r="Y14" s="2" t="s">
        <v>30</v>
      </c>
    </row>
    <row r="15" spans="1:25" ht="17.25">
      <c r="A15" s="2">
        <v>64</v>
      </c>
      <c r="B15" s="2"/>
      <c r="C15" s="2" t="s">
        <v>172</v>
      </c>
      <c r="D15" s="2">
        <v>5.2</v>
      </c>
      <c r="E15" s="2" t="s">
        <v>76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1</v>
      </c>
      <c r="K15" s="2" t="s">
        <v>1</v>
      </c>
      <c r="L15" s="2" t="s">
        <v>1</v>
      </c>
      <c r="M15" s="2" t="s">
        <v>1</v>
      </c>
      <c r="N15" s="2" t="s">
        <v>1</v>
      </c>
      <c r="O15" s="2" t="s">
        <v>1</v>
      </c>
      <c r="P15" s="2" t="s">
        <v>1</v>
      </c>
      <c r="Q15" s="2" t="s">
        <v>1</v>
      </c>
      <c r="R15" s="2" t="s">
        <v>1</v>
      </c>
      <c r="S15" s="2" t="s">
        <v>1</v>
      </c>
      <c r="T15" s="2" t="s">
        <v>1</v>
      </c>
      <c r="U15" s="2" t="s">
        <v>1</v>
      </c>
      <c r="V15" s="2" t="s">
        <v>77</v>
      </c>
      <c r="W15" s="2" t="s">
        <v>1</v>
      </c>
      <c r="X15" s="3">
        <v>40</v>
      </c>
      <c r="Y15" s="2" t="s">
        <v>30</v>
      </c>
    </row>
    <row r="16" spans="1:25" ht="17.25">
      <c r="A16" s="2">
        <v>8</v>
      </c>
      <c r="B16" s="2"/>
      <c r="C16" s="2" t="s">
        <v>166</v>
      </c>
      <c r="D16" s="2">
        <v>24.3</v>
      </c>
      <c r="E16" s="2" t="s">
        <v>37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38</v>
      </c>
      <c r="W16" s="2" t="s">
        <v>39</v>
      </c>
      <c r="X16" s="3">
        <v>23</v>
      </c>
      <c r="Y16" s="2" t="s">
        <v>30</v>
      </c>
    </row>
    <row r="17" spans="1:25" ht="17.25">
      <c r="A17" s="2">
        <v>8</v>
      </c>
      <c r="B17" s="2"/>
      <c r="C17" s="2" t="s">
        <v>166</v>
      </c>
      <c r="D17" s="2">
        <v>24.3</v>
      </c>
      <c r="E17" s="2" t="s">
        <v>81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1</v>
      </c>
      <c r="K17" s="2" t="s">
        <v>1</v>
      </c>
      <c r="L17" s="2" t="s">
        <v>1</v>
      </c>
      <c r="M17" s="2" t="s">
        <v>1</v>
      </c>
      <c r="N17" s="2" t="s">
        <v>1</v>
      </c>
      <c r="O17" s="2" t="s">
        <v>1</v>
      </c>
      <c r="P17" s="2" t="s">
        <v>1</v>
      </c>
      <c r="Q17" s="2" t="s">
        <v>1</v>
      </c>
      <c r="R17" s="2" t="s">
        <v>1</v>
      </c>
      <c r="S17" s="2" t="s">
        <v>1</v>
      </c>
      <c r="T17" s="2" t="s">
        <v>1</v>
      </c>
      <c r="U17" s="2" t="s">
        <v>1</v>
      </c>
      <c r="V17" s="2" t="s">
        <v>82</v>
      </c>
      <c r="W17" s="2" t="s">
        <v>83</v>
      </c>
      <c r="X17" s="3">
        <v>59.48</v>
      </c>
      <c r="Y17" s="2" t="s">
        <v>30</v>
      </c>
    </row>
    <row r="18" spans="1:25" ht="17.25">
      <c r="A18" s="2">
        <v>8</v>
      </c>
      <c r="B18" s="2"/>
      <c r="C18" s="2" t="s">
        <v>166</v>
      </c>
      <c r="D18" s="2">
        <v>24.3</v>
      </c>
      <c r="E18" s="2" t="s">
        <v>89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1</v>
      </c>
      <c r="K18" s="2" t="s">
        <v>1</v>
      </c>
      <c r="L18" s="2" t="s">
        <v>1</v>
      </c>
      <c r="M18" s="2" t="s">
        <v>1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2" t="s">
        <v>1</v>
      </c>
      <c r="T18" s="2" t="s">
        <v>1</v>
      </c>
      <c r="U18" s="2" t="s">
        <v>1</v>
      </c>
      <c r="V18" s="2" t="s">
        <v>90</v>
      </c>
      <c r="W18" s="2" t="s">
        <v>91</v>
      </c>
      <c r="X18" s="3">
        <v>27</v>
      </c>
      <c r="Y18" s="2" t="s">
        <v>30</v>
      </c>
    </row>
    <row r="19" spans="1:25" ht="17.25">
      <c r="A19" s="2">
        <v>8</v>
      </c>
      <c r="B19" s="2"/>
      <c r="C19" s="2" t="s">
        <v>166</v>
      </c>
      <c r="D19" s="2">
        <v>24.3</v>
      </c>
      <c r="E19" s="2" t="s">
        <v>96</v>
      </c>
      <c r="F19" s="2" t="s">
        <v>1</v>
      </c>
      <c r="G19" s="2" t="s">
        <v>1</v>
      </c>
      <c r="H19" s="2" t="s">
        <v>1</v>
      </c>
      <c r="I19" s="2" t="s">
        <v>1</v>
      </c>
      <c r="J19" s="2" t="s">
        <v>1</v>
      </c>
      <c r="K19" s="2" t="s">
        <v>1</v>
      </c>
      <c r="L19" s="2" t="s">
        <v>1</v>
      </c>
      <c r="M19" s="2" t="s">
        <v>1</v>
      </c>
      <c r="N19" s="2" t="s">
        <v>1</v>
      </c>
      <c r="O19" s="2" t="s">
        <v>1</v>
      </c>
      <c r="P19" s="2" t="s">
        <v>1</v>
      </c>
      <c r="Q19" s="2" t="s">
        <v>1</v>
      </c>
      <c r="R19" s="2" t="s">
        <v>1</v>
      </c>
      <c r="S19" s="2" t="s">
        <v>1</v>
      </c>
      <c r="T19" s="2" t="s">
        <v>1</v>
      </c>
      <c r="U19" s="2" t="s">
        <v>1</v>
      </c>
      <c r="V19" s="2" t="s">
        <v>97</v>
      </c>
      <c r="W19" s="2" t="s">
        <v>1</v>
      </c>
      <c r="X19" s="2" t="s">
        <v>1</v>
      </c>
      <c r="Y19" s="2" t="s">
        <v>1</v>
      </c>
    </row>
    <row r="20" spans="1:25" ht="17.25">
      <c r="A20" s="2">
        <v>8</v>
      </c>
      <c r="B20" s="2"/>
      <c r="C20" s="2" t="s">
        <v>193</v>
      </c>
      <c r="D20" s="2">
        <v>0.5</v>
      </c>
      <c r="E20" s="2" t="s">
        <v>101</v>
      </c>
      <c r="F20" s="2" t="s">
        <v>1</v>
      </c>
      <c r="G20" s="2" t="s">
        <v>1</v>
      </c>
      <c r="H20" s="2" t="s">
        <v>1</v>
      </c>
      <c r="I20" s="2" t="s">
        <v>1</v>
      </c>
      <c r="J20" s="2" t="s">
        <v>1</v>
      </c>
      <c r="K20" s="2" t="s">
        <v>1</v>
      </c>
      <c r="L20" s="2" t="s">
        <v>1</v>
      </c>
      <c r="M20" s="2" t="s">
        <v>1</v>
      </c>
      <c r="N20" s="2" t="s">
        <v>1</v>
      </c>
      <c r="O20" s="2" t="s">
        <v>1</v>
      </c>
      <c r="P20" s="2" t="s">
        <v>1</v>
      </c>
      <c r="Q20" s="2" t="s">
        <v>1</v>
      </c>
      <c r="R20" s="2" t="s">
        <v>1</v>
      </c>
      <c r="S20" s="2" t="s">
        <v>1</v>
      </c>
      <c r="T20" s="2" t="s">
        <v>1</v>
      </c>
      <c r="U20" s="2" t="s">
        <v>1</v>
      </c>
      <c r="V20" s="2" t="s">
        <v>102</v>
      </c>
      <c r="W20" s="2" t="s">
        <v>1</v>
      </c>
      <c r="X20" s="3">
        <v>30</v>
      </c>
      <c r="Y20" s="2" t="s">
        <v>30</v>
      </c>
    </row>
    <row r="21" spans="1:25" ht="17.25">
      <c r="A21" s="2">
        <v>8</v>
      </c>
      <c r="B21" s="2"/>
      <c r="C21" s="2" t="s">
        <v>167</v>
      </c>
      <c r="D21" s="2">
        <v>13.9</v>
      </c>
      <c r="E21" s="2" t="s">
        <v>40</v>
      </c>
      <c r="F21" s="2" t="s">
        <v>1</v>
      </c>
      <c r="G21" s="2" t="s">
        <v>1</v>
      </c>
      <c r="H21" s="2" t="s">
        <v>1</v>
      </c>
      <c r="I21" s="2" t="s">
        <v>1</v>
      </c>
      <c r="J21" s="2" t="s">
        <v>1</v>
      </c>
      <c r="K21" s="2" t="s">
        <v>1</v>
      </c>
      <c r="L21" s="2" t="s">
        <v>1</v>
      </c>
      <c r="M21" s="2" t="s">
        <v>1</v>
      </c>
      <c r="N21" s="2" t="s">
        <v>1</v>
      </c>
      <c r="O21" s="2" t="s">
        <v>1</v>
      </c>
      <c r="P21" s="2" t="s">
        <v>1</v>
      </c>
      <c r="Q21" s="2" t="s">
        <v>1</v>
      </c>
      <c r="R21" s="2" t="s">
        <v>1</v>
      </c>
      <c r="S21" s="2" t="s">
        <v>1</v>
      </c>
      <c r="T21" s="2" t="s">
        <v>1</v>
      </c>
      <c r="U21" s="2" t="s">
        <v>1</v>
      </c>
      <c r="V21" s="2" t="s">
        <v>41</v>
      </c>
      <c r="W21" s="2" t="s">
        <v>42</v>
      </c>
      <c r="X21" s="3">
        <v>37.380000000000003</v>
      </c>
      <c r="Y21" s="2" t="s">
        <v>30</v>
      </c>
    </row>
    <row r="22" spans="1:25" ht="17.25">
      <c r="A22" s="2">
        <v>8</v>
      </c>
      <c r="B22" s="2"/>
      <c r="C22" s="2" t="s">
        <v>167</v>
      </c>
      <c r="D22" s="2">
        <v>13.9</v>
      </c>
      <c r="E22" s="2" t="s">
        <v>84</v>
      </c>
      <c r="F22" s="2" t="s">
        <v>1</v>
      </c>
      <c r="G22" s="2" t="s">
        <v>1</v>
      </c>
      <c r="H22" s="2" t="s">
        <v>1</v>
      </c>
      <c r="I22" s="2" t="s">
        <v>1</v>
      </c>
      <c r="J22" s="2" t="s">
        <v>1</v>
      </c>
      <c r="K22" s="2" t="s">
        <v>1</v>
      </c>
      <c r="L22" s="2" t="s">
        <v>1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2" t="s">
        <v>1</v>
      </c>
      <c r="S22" s="2" t="s">
        <v>1</v>
      </c>
      <c r="T22" s="2" t="s">
        <v>1</v>
      </c>
      <c r="U22" s="2" t="s">
        <v>1</v>
      </c>
      <c r="V22" s="2" t="s">
        <v>85</v>
      </c>
      <c r="W22" s="2" t="s">
        <v>86</v>
      </c>
      <c r="X22" s="3">
        <v>40.31</v>
      </c>
      <c r="Y22" s="2" t="s">
        <v>30</v>
      </c>
    </row>
    <row r="23" spans="1:25" ht="17.25">
      <c r="A23" s="2">
        <v>8</v>
      </c>
      <c r="B23" s="2"/>
      <c r="C23" s="2" t="s">
        <v>167</v>
      </c>
      <c r="D23" s="2">
        <v>13.9</v>
      </c>
      <c r="E23" s="2" t="s">
        <v>92</v>
      </c>
      <c r="F23" s="2" t="s">
        <v>1</v>
      </c>
      <c r="G23" s="2" t="s">
        <v>1</v>
      </c>
      <c r="H23" s="2" t="s">
        <v>1</v>
      </c>
      <c r="I23" s="2" t="s">
        <v>1</v>
      </c>
      <c r="J23" s="2" t="s">
        <v>1</v>
      </c>
      <c r="K23" s="2" t="s">
        <v>1</v>
      </c>
      <c r="L23" s="2" t="s">
        <v>1</v>
      </c>
      <c r="M23" s="2" t="s">
        <v>1</v>
      </c>
      <c r="N23" s="2" t="s">
        <v>1</v>
      </c>
      <c r="O23" s="2" t="s">
        <v>1</v>
      </c>
      <c r="P23" s="2" t="s">
        <v>1</v>
      </c>
      <c r="Q23" s="2" t="s">
        <v>1</v>
      </c>
      <c r="R23" s="2" t="s">
        <v>1</v>
      </c>
      <c r="S23" s="2" t="s">
        <v>1</v>
      </c>
      <c r="T23" s="2" t="s">
        <v>1</v>
      </c>
      <c r="U23" s="2" t="s">
        <v>1</v>
      </c>
      <c r="V23" s="2" t="s">
        <v>93</v>
      </c>
      <c r="W23" s="2" t="s">
        <v>1</v>
      </c>
      <c r="X23" s="3">
        <v>80</v>
      </c>
      <c r="Y23" s="2" t="s">
        <v>30</v>
      </c>
    </row>
    <row r="24" spans="1:25" ht="17.25">
      <c r="A24" s="2">
        <v>8</v>
      </c>
      <c r="B24" s="2"/>
      <c r="C24" s="2" t="s">
        <v>167</v>
      </c>
      <c r="D24" s="2">
        <v>13.9</v>
      </c>
      <c r="E24" s="2" t="s">
        <v>98</v>
      </c>
      <c r="F24" s="2" t="s">
        <v>1</v>
      </c>
      <c r="G24" s="2" t="s">
        <v>1</v>
      </c>
      <c r="H24" s="2" t="s">
        <v>1</v>
      </c>
      <c r="I24" s="2" t="s">
        <v>1</v>
      </c>
      <c r="J24" s="2" t="s">
        <v>1</v>
      </c>
      <c r="K24" s="2" t="s">
        <v>1</v>
      </c>
      <c r="L24" s="2" t="s">
        <v>1</v>
      </c>
      <c r="M24" s="2" t="s">
        <v>1</v>
      </c>
      <c r="N24" s="2" t="s">
        <v>1</v>
      </c>
      <c r="O24" s="2" t="s">
        <v>1</v>
      </c>
      <c r="P24" s="2" t="s">
        <v>1</v>
      </c>
      <c r="Q24" s="2" t="s">
        <v>1</v>
      </c>
      <c r="R24" s="2" t="s">
        <v>1</v>
      </c>
      <c r="S24" s="2" t="s">
        <v>1</v>
      </c>
      <c r="T24" s="2" t="s">
        <v>1</v>
      </c>
      <c r="U24" s="2" t="s">
        <v>1</v>
      </c>
      <c r="V24" s="2" t="s">
        <v>99</v>
      </c>
      <c r="W24" s="2" t="s">
        <v>1</v>
      </c>
      <c r="X24" s="3">
        <v>20</v>
      </c>
      <c r="Y24" s="2" t="s">
        <v>30</v>
      </c>
    </row>
    <row r="25" spans="1:25" ht="17.25">
      <c r="A25" s="2">
        <v>8</v>
      </c>
      <c r="B25" s="2"/>
      <c r="C25" s="2" t="s">
        <v>167</v>
      </c>
      <c r="D25" s="2">
        <v>13.9</v>
      </c>
      <c r="E25" s="2" t="s">
        <v>103</v>
      </c>
      <c r="F25" s="2" t="s">
        <v>1</v>
      </c>
      <c r="G25" s="2" t="s">
        <v>1</v>
      </c>
      <c r="H25" s="2" t="s">
        <v>1</v>
      </c>
      <c r="I25" s="2" t="s">
        <v>1</v>
      </c>
      <c r="J25" s="2" t="s">
        <v>1</v>
      </c>
      <c r="K25" s="2" t="s">
        <v>1</v>
      </c>
      <c r="L25" s="2" t="s">
        <v>1</v>
      </c>
      <c r="M25" s="2" t="s">
        <v>1</v>
      </c>
      <c r="N25" s="2" t="s">
        <v>1</v>
      </c>
      <c r="O25" s="2" t="s">
        <v>1</v>
      </c>
      <c r="P25" s="2" t="s">
        <v>1</v>
      </c>
      <c r="Q25" s="2" t="s">
        <v>1</v>
      </c>
      <c r="R25" s="2" t="s">
        <v>1</v>
      </c>
      <c r="S25" s="2" t="s">
        <v>1</v>
      </c>
      <c r="T25" s="2" t="s">
        <v>1</v>
      </c>
      <c r="U25" s="2" t="s">
        <v>1</v>
      </c>
      <c r="V25" s="2" t="s">
        <v>104</v>
      </c>
      <c r="W25" s="2" t="s">
        <v>105</v>
      </c>
      <c r="X25" s="3">
        <v>80</v>
      </c>
      <c r="Y25" s="2" t="s">
        <v>30</v>
      </c>
    </row>
    <row r="26" spans="1:25" ht="17.25">
      <c r="A26" s="2">
        <v>2</v>
      </c>
      <c r="B26" s="2"/>
      <c r="C26" s="2" t="s">
        <v>168</v>
      </c>
      <c r="D26" s="2">
        <v>15.5</v>
      </c>
      <c r="E26" s="2" t="s">
        <v>43</v>
      </c>
      <c r="F26" s="2" t="s">
        <v>1</v>
      </c>
      <c r="G26" s="2" t="s">
        <v>1</v>
      </c>
      <c r="H26" s="2" t="s">
        <v>1</v>
      </c>
      <c r="I26" s="2" t="s">
        <v>1</v>
      </c>
      <c r="J26" s="2" t="s">
        <v>1</v>
      </c>
      <c r="K26" s="2" t="s">
        <v>1</v>
      </c>
      <c r="L26" s="2" t="s">
        <v>1</v>
      </c>
      <c r="M26" s="2" t="s">
        <v>1</v>
      </c>
      <c r="N26" s="2" t="s">
        <v>1</v>
      </c>
      <c r="O26" s="2" t="s">
        <v>1</v>
      </c>
      <c r="P26" s="2" t="s">
        <v>1</v>
      </c>
      <c r="Q26" s="2" t="s">
        <v>1</v>
      </c>
      <c r="R26" s="2" t="s">
        <v>1</v>
      </c>
      <c r="S26" s="2" t="s">
        <v>1</v>
      </c>
      <c r="T26" s="2" t="s">
        <v>1</v>
      </c>
      <c r="U26" s="2" t="s">
        <v>1</v>
      </c>
      <c r="V26" s="2" t="s">
        <v>44</v>
      </c>
      <c r="W26" s="2" t="s">
        <v>1</v>
      </c>
      <c r="X26" s="3">
        <v>20</v>
      </c>
      <c r="Y26" s="2" t="s">
        <v>30</v>
      </c>
    </row>
    <row r="27" spans="1:25" ht="17.25">
      <c r="A27" s="2">
        <v>2</v>
      </c>
      <c r="B27" s="2"/>
      <c r="C27" s="2" t="s">
        <v>168</v>
      </c>
      <c r="D27" s="2">
        <v>15.5</v>
      </c>
      <c r="E27" s="2" t="s">
        <v>87</v>
      </c>
      <c r="F27" s="2" t="s">
        <v>1</v>
      </c>
      <c r="G27" s="2" t="s">
        <v>1</v>
      </c>
      <c r="H27" s="2" t="s">
        <v>1</v>
      </c>
      <c r="I27" s="2" t="s">
        <v>1</v>
      </c>
      <c r="J27" s="2" t="s">
        <v>1</v>
      </c>
      <c r="K27" s="2" t="s">
        <v>1</v>
      </c>
      <c r="L27" s="2" t="s">
        <v>1</v>
      </c>
      <c r="M27" s="2" t="s">
        <v>1</v>
      </c>
      <c r="N27" s="2" t="s">
        <v>1</v>
      </c>
      <c r="O27" s="2" t="s">
        <v>1</v>
      </c>
      <c r="P27" s="2" t="s">
        <v>1</v>
      </c>
      <c r="Q27" s="2" t="s">
        <v>1</v>
      </c>
      <c r="R27" s="2" t="s">
        <v>1</v>
      </c>
      <c r="S27" s="2" t="s">
        <v>1</v>
      </c>
      <c r="T27" s="2" t="s">
        <v>1</v>
      </c>
      <c r="U27" s="2" t="s">
        <v>1</v>
      </c>
      <c r="V27" s="2" t="s">
        <v>88</v>
      </c>
      <c r="W27" s="2" t="s">
        <v>1</v>
      </c>
      <c r="X27" s="3">
        <v>12</v>
      </c>
      <c r="Y27" s="2" t="s">
        <v>30</v>
      </c>
    </row>
    <row r="28" spans="1:25" ht="17.25">
      <c r="A28" s="2">
        <v>2</v>
      </c>
      <c r="B28" s="2"/>
      <c r="C28" s="2" t="s">
        <v>168</v>
      </c>
      <c r="D28" s="2">
        <v>15.5</v>
      </c>
      <c r="E28" s="2" t="s">
        <v>94</v>
      </c>
      <c r="F28" s="2" t="s">
        <v>1</v>
      </c>
      <c r="G28" s="2" t="s">
        <v>1</v>
      </c>
      <c r="H28" s="2" t="s">
        <v>1</v>
      </c>
      <c r="I28" s="2" t="s">
        <v>1</v>
      </c>
      <c r="J28" s="2" t="s">
        <v>1</v>
      </c>
      <c r="K28" s="2" t="s">
        <v>1</v>
      </c>
      <c r="L28" s="2" t="s">
        <v>1</v>
      </c>
      <c r="M28" s="2" t="s">
        <v>1</v>
      </c>
      <c r="N28" s="2" t="s">
        <v>1</v>
      </c>
      <c r="O28" s="2" t="s">
        <v>1</v>
      </c>
      <c r="P28" s="2" t="s">
        <v>1</v>
      </c>
      <c r="Q28" s="2" t="s">
        <v>1</v>
      </c>
      <c r="R28" s="2" t="s">
        <v>1</v>
      </c>
      <c r="S28" s="2" t="s">
        <v>1</v>
      </c>
      <c r="T28" s="2" t="s">
        <v>1</v>
      </c>
      <c r="U28" s="2" t="s">
        <v>1</v>
      </c>
      <c r="V28" s="2" t="s">
        <v>95</v>
      </c>
      <c r="W28" s="2" t="s">
        <v>1</v>
      </c>
      <c r="X28" s="3">
        <v>39</v>
      </c>
      <c r="Y28" s="2" t="s">
        <v>30</v>
      </c>
    </row>
    <row r="29" spans="1:25" ht="17.25">
      <c r="A29" s="2">
        <v>2</v>
      </c>
      <c r="B29" s="2"/>
      <c r="C29" s="2" t="s">
        <v>168</v>
      </c>
      <c r="D29" s="2">
        <v>15.5</v>
      </c>
      <c r="E29" s="2" t="s">
        <v>100</v>
      </c>
      <c r="F29" s="2" t="s">
        <v>1</v>
      </c>
      <c r="G29" s="2" t="s">
        <v>1</v>
      </c>
      <c r="H29" s="2" t="s">
        <v>1</v>
      </c>
      <c r="I29" s="2" t="s">
        <v>1</v>
      </c>
      <c r="J29" s="2" t="s">
        <v>1</v>
      </c>
      <c r="K29" s="2" t="s">
        <v>1</v>
      </c>
      <c r="L29" s="2" t="s">
        <v>1</v>
      </c>
      <c r="M29" s="2" t="s">
        <v>1</v>
      </c>
      <c r="N29" s="2" t="s">
        <v>1</v>
      </c>
      <c r="O29" s="2" t="s">
        <v>1</v>
      </c>
      <c r="P29" s="2" t="s">
        <v>1</v>
      </c>
      <c r="Q29" s="2" t="s">
        <v>1</v>
      </c>
      <c r="R29" s="2" t="s">
        <v>1</v>
      </c>
      <c r="S29" s="2" t="s">
        <v>1</v>
      </c>
      <c r="T29" s="2" t="s">
        <v>1</v>
      </c>
      <c r="U29" s="2" t="s">
        <v>1</v>
      </c>
      <c r="V29" s="2" t="s">
        <v>54</v>
      </c>
      <c r="W29" s="2" t="s">
        <v>55</v>
      </c>
      <c r="X29" s="3">
        <v>100</v>
      </c>
      <c r="Y29" s="2" t="s">
        <v>30</v>
      </c>
    </row>
    <row r="30" spans="1:25" ht="17.25">
      <c r="A30" s="2">
        <v>13</v>
      </c>
      <c r="B30" s="2"/>
      <c r="C30" s="2" t="s">
        <v>170</v>
      </c>
      <c r="D30" s="2">
        <v>5.0999999999999996</v>
      </c>
      <c r="E30" s="2" t="s">
        <v>47</v>
      </c>
      <c r="F30" s="2" t="s">
        <v>1</v>
      </c>
      <c r="G30" s="2" t="s">
        <v>1</v>
      </c>
      <c r="H30" s="2" t="s">
        <v>1</v>
      </c>
      <c r="I30" s="2" t="s">
        <v>1</v>
      </c>
      <c r="J30" s="2" t="s">
        <v>1</v>
      </c>
      <c r="K30" s="2" t="s">
        <v>1</v>
      </c>
      <c r="L30" s="2" t="s">
        <v>1</v>
      </c>
      <c r="M30" s="2" t="s">
        <v>1</v>
      </c>
      <c r="N30" s="2" t="s">
        <v>1</v>
      </c>
      <c r="O30" s="2" t="s">
        <v>1</v>
      </c>
      <c r="P30" s="2" t="s">
        <v>1</v>
      </c>
      <c r="Q30" s="2" t="s">
        <v>1</v>
      </c>
      <c r="R30" s="2" t="s">
        <v>1</v>
      </c>
      <c r="S30" s="2" t="s">
        <v>1</v>
      </c>
      <c r="T30" s="2" t="s">
        <v>1</v>
      </c>
      <c r="U30" s="2" t="s">
        <v>1</v>
      </c>
      <c r="V30" s="2" t="s">
        <v>48</v>
      </c>
      <c r="W30" s="2" t="s">
        <v>49</v>
      </c>
      <c r="X30" s="3">
        <v>15</v>
      </c>
      <c r="Y30" s="2" t="s">
        <v>30</v>
      </c>
    </row>
    <row r="31" spans="1:25" ht="17.25">
      <c r="A31" s="2">
        <v>2</v>
      </c>
      <c r="B31" s="2"/>
      <c r="C31" s="2" t="s">
        <v>163</v>
      </c>
      <c r="D31" s="2">
        <v>2.2000000000000002</v>
      </c>
      <c r="E31" s="2" t="s">
        <v>68</v>
      </c>
      <c r="F31" s="2" t="s">
        <v>1</v>
      </c>
      <c r="G31" s="2" t="s">
        <v>1</v>
      </c>
      <c r="H31" s="2" t="s">
        <v>1</v>
      </c>
      <c r="I31" s="2" t="s">
        <v>1</v>
      </c>
      <c r="J31" s="2" t="s">
        <v>1</v>
      </c>
      <c r="K31" s="2" t="s">
        <v>1</v>
      </c>
      <c r="L31" s="2" t="s">
        <v>1</v>
      </c>
      <c r="M31" s="2" t="s">
        <v>1</v>
      </c>
      <c r="N31" s="2" t="s">
        <v>1</v>
      </c>
      <c r="O31" s="2" t="s">
        <v>1</v>
      </c>
      <c r="P31" s="2" t="s">
        <v>1</v>
      </c>
      <c r="Q31" s="2" t="s">
        <v>1</v>
      </c>
      <c r="R31" s="2" t="s">
        <v>1</v>
      </c>
      <c r="S31" s="2" t="s">
        <v>1</v>
      </c>
      <c r="T31" s="2" t="s">
        <v>1</v>
      </c>
      <c r="U31" s="2" t="s">
        <v>1</v>
      </c>
      <c r="V31" s="2" t="s">
        <v>32</v>
      </c>
      <c r="W31" s="2" t="s">
        <v>69</v>
      </c>
      <c r="X31" s="3">
        <v>4.91</v>
      </c>
      <c r="Y31" s="2" t="s">
        <v>30</v>
      </c>
    </row>
    <row r="32" spans="1:25" ht="17.25">
      <c r="A32" s="2">
        <v>11</v>
      </c>
      <c r="B32" s="2"/>
      <c r="C32" s="2" t="s">
        <v>160</v>
      </c>
      <c r="D32" s="2">
        <v>0.9</v>
      </c>
      <c r="E32" s="2" t="s">
        <v>59</v>
      </c>
      <c r="F32" s="2" t="s">
        <v>1</v>
      </c>
      <c r="G32" s="2" t="s">
        <v>1</v>
      </c>
      <c r="H32" s="2" t="s">
        <v>1</v>
      </c>
      <c r="I32" s="2" t="s">
        <v>1</v>
      </c>
      <c r="J32" s="2" t="s">
        <v>1</v>
      </c>
      <c r="K32" s="2" t="s">
        <v>1</v>
      </c>
      <c r="L32" s="2" t="s">
        <v>1</v>
      </c>
      <c r="M32" s="2" t="s">
        <v>1</v>
      </c>
      <c r="N32" s="2" t="s">
        <v>1</v>
      </c>
      <c r="O32" s="2" t="s">
        <v>1</v>
      </c>
      <c r="P32" s="2" t="s">
        <v>1</v>
      </c>
      <c r="Q32" s="2" t="s">
        <v>1</v>
      </c>
      <c r="R32" s="2" t="s">
        <v>1</v>
      </c>
      <c r="S32" s="2" t="s">
        <v>1</v>
      </c>
      <c r="T32" s="2" t="s">
        <v>1</v>
      </c>
      <c r="U32" s="2" t="s">
        <v>1</v>
      </c>
      <c r="V32" s="2" t="s">
        <v>60</v>
      </c>
      <c r="W32" s="2" t="s">
        <v>61</v>
      </c>
      <c r="X32" s="3">
        <v>9.41</v>
      </c>
      <c r="Y32" s="2" t="s">
        <v>30</v>
      </c>
    </row>
    <row r="33" spans="1:25" ht="17.25">
      <c r="A33" s="2">
        <v>11</v>
      </c>
      <c r="B33" s="2"/>
      <c r="C33" s="2" t="s">
        <v>161</v>
      </c>
      <c r="D33" s="2">
        <v>6.4</v>
      </c>
      <c r="E33" s="2" t="s">
        <v>62</v>
      </c>
      <c r="F33" s="2" t="s">
        <v>1</v>
      </c>
      <c r="G33" s="2" t="s">
        <v>1</v>
      </c>
      <c r="H33" s="2" t="s">
        <v>1</v>
      </c>
      <c r="I33" s="2" t="s">
        <v>1</v>
      </c>
      <c r="J33" s="2" t="s">
        <v>1</v>
      </c>
      <c r="K33" s="2" t="s">
        <v>1</v>
      </c>
      <c r="L33" s="2" t="s">
        <v>1</v>
      </c>
      <c r="M33" s="2" t="s">
        <v>1</v>
      </c>
      <c r="N33" s="2" t="s">
        <v>1</v>
      </c>
      <c r="O33" s="2" t="s">
        <v>1</v>
      </c>
      <c r="P33" s="2" t="s">
        <v>1</v>
      </c>
      <c r="Q33" s="2" t="s">
        <v>1</v>
      </c>
      <c r="R33" s="2" t="s">
        <v>1</v>
      </c>
      <c r="S33" s="2" t="s">
        <v>1</v>
      </c>
      <c r="T33" s="2" t="s">
        <v>1</v>
      </c>
      <c r="U33" s="2" t="s">
        <v>1</v>
      </c>
      <c r="V33" s="2" t="s">
        <v>63</v>
      </c>
      <c r="W33" s="2" t="s">
        <v>64</v>
      </c>
      <c r="X33" s="3">
        <v>15</v>
      </c>
      <c r="Y33" s="2" t="s">
        <v>30</v>
      </c>
    </row>
    <row r="34" spans="1:25" ht="17.25">
      <c r="A34" s="2">
        <v>8</v>
      </c>
      <c r="B34" s="2"/>
      <c r="C34" s="2" t="s">
        <v>162</v>
      </c>
      <c r="D34" s="2">
        <v>20.9</v>
      </c>
      <c r="E34" s="2" t="s">
        <v>65</v>
      </c>
      <c r="F34" s="2" t="s">
        <v>1</v>
      </c>
      <c r="G34" s="2" t="s">
        <v>1</v>
      </c>
      <c r="H34" s="2" t="s">
        <v>1</v>
      </c>
      <c r="I34" s="2" t="s">
        <v>1</v>
      </c>
      <c r="J34" s="2" t="s">
        <v>1</v>
      </c>
      <c r="K34" s="2" t="s">
        <v>1</v>
      </c>
      <c r="L34" s="2" t="s">
        <v>1</v>
      </c>
      <c r="M34" s="2" t="s">
        <v>1</v>
      </c>
      <c r="N34" s="2" t="s">
        <v>1</v>
      </c>
      <c r="O34" s="2" t="s">
        <v>1</v>
      </c>
      <c r="P34" s="2" t="s">
        <v>1</v>
      </c>
      <c r="Q34" s="2" t="s">
        <v>1</v>
      </c>
      <c r="R34" s="2" t="s">
        <v>1</v>
      </c>
      <c r="S34" s="2" t="s">
        <v>1</v>
      </c>
      <c r="T34" s="2" t="s">
        <v>1</v>
      </c>
      <c r="U34" s="2" t="s">
        <v>1</v>
      </c>
      <c r="V34" s="2" t="s">
        <v>66</v>
      </c>
      <c r="W34" s="2" t="s">
        <v>67</v>
      </c>
      <c r="X34" s="3">
        <v>99.98</v>
      </c>
      <c r="Y34" s="2" t="s">
        <v>30</v>
      </c>
    </row>
    <row r="35" spans="1:25" ht="17.25">
      <c r="A35" s="2">
        <v>1</v>
      </c>
      <c r="B35" s="2"/>
      <c r="C35" s="2" t="s">
        <v>164</v>
      </c>
      <c r="D35" s="2">
        <v>4.7</v>
      </c>
      <c r="E35" s="2" t="s">
        <v>31</v>
      </c>
      <c r="F35" s="2" t="s">
        <v>1</v>
      </c>
      <c r="G35" s="2" t="s">
        <v>1</v>
      </c>
      <c r="H35" s="2" t="s">
        <v>1</v>
      </c>
      <c r="I35" s="2" t="s">
        <v>1</v>
      </c>
      <c r="J35" s="2" t="s">
        <v>1</v>
      </c>
      <c r="K35" s="2" t="s">
        <v>1</v>
      </c>
      <c r="L35" s="2" t="s">
        <v>1</v>
      </c>
      <c r="M35" s="2" t="s">
        <v>1</v>
      </c>
      <c r="N35" s="2" t="s">
        <v>1</v>
      </c>
      <c r="O35" s="2" t="s">
        <v>1</v>
      </c>
      <c r="P35" s="2" t="s">
        <v>1</v>
      </c>
      <c r="Q35" s="2" t="s">
        <v>1</v>
      </c>
      <c r="R35" s="2" t="s">
        <v>1</v>
      </c>
      <c r="S35" s="2" t="s">
        <v>1</v>
      </c>
      <c r="T35" s="2" t="s">
        <v>1</v>
      </c>
      <c r="U35" s="2" t="s">
        <v>1</v>
      </c>
      <c r="V35" s="2" t="s">
        <v>32</v>
      </c>
      <c r="W35" s="2" t="s">
        <v>33</v>
      </c>
      <c r="X35" s="3">
        <v>9.8000000000000007</v>
      </c>
      <c r="Y35" s="2" t="s">
        <v>30</v>
      </c>
    </row>
    <row r="36" spans="1:25" ht="17.25">
      <c r="A36" s="2">
        <v>3</v>
      </c>
      <c r="B36" s="2"/>
      <c r="C36" s="2" t="s">
        <v>169</v>
      </c>
      <c r="D36" s="2">
        <v>1.6</v>
      </c>
      <c r="E36" s="2" t="s">
        <v>45</v>
      </c>
      <c r="F36" s="2" t="s">
        <v>1</v>
      </c>
      <c r="G36" s="2" t="s">
        <v>1</v>
      </c>
      <c r="H36" s="2" t="s">
        <v>1</v>
      </c>
      <c r="I36" s="2" t="s">
        <v>1</v>
      </c>
      <c r="J36" s="2" t="s">
        <v>1</v>
      </c>
      <c r="K36" s="2" t="s">
        <v>1</v>
      </c>
      <c r="L36" s="2" t="s">
        <v>1</v>
      </c>
      <c r="M36" s="2" t="s">
        <v>1</v>
      </c>
      <c r="N36" s="2" t="s">
        <v>1</v>
      </c>
      <c r="O36" s="2" t="s">
        <v>1</v>
      </c>
      <c r="P36" s="2" t="s">
        <v>1</v>
      </c>
      <c r="Q36" s="2" t="s">
        <v>1</v>
      </c>
      <c r="R36" s="2" t="s">
        <v>1</v>
      </c>
      <c r="S36" s="2" t="s">
        <v>1</v>
      </c>
      <c r="T36" s="2" t="s">
        <v>1</v>
      </c>
      <c r="U36" s="2" t="s">
        <v>1</v>
      </c>
      <c r="V36" s="2" t="s">
        <v>46</v>
      </c>
      <c r="W36" s="2" t="s">
        <v>1</v>
      </c>
      <c r="X36" s="3">
        <v>24.99</v>
      </c>
      <c r="Y36" s="2" t="s">
        <v>30</v>
      </c>
    </row>
    <row r="37" spans="1:25">
      <c r="A37" s="41" t="s">
        <v>173</v>
      </c>
      <c r="B37" s="42"/>
      <c r="C37" s="42"/>
      <c r="D37" s="41" t="s">
        <v>174</v>
      </c>
      <c r="E37" s="42"/>
    </row>
    <row r="40" spans="1:25">
      <c r="C40" s="21"/>
    </row>
  </sheetData>
  <autoFilter ref="A6:Y6" xr:uid="{64EAD3E5-6131-475F-A671-3B2809376F6A}">
    <sortState xmlns:xlrd2="http://schemas.microsoft.com/office/spreadsheetml/2017/richdata2" ref="A7:Y37">
      <sortCondition ref="C6"/>
    </sortState>
  </autoFilter>
  <mergeCells count="3">
    <mergeCell ref="A1:Y1"/>
    <mergeCell ref="A2:Y2"/>
    <mergeCell ref="A3:Y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1E2D-65A1-433E-8F28-35D7FE59E73A}">
  <dimension ref="A1:Y32"/>
  <sheetViews>
    <sheetView showGridLines="0" workbookViewId="0">
      <selection activeCell="A2" sqref="A2"/>
    </sheetView>
  </sheetViews>
  <sheetFormatPr defaultRowHeight="12.75"/>
  <cols>
    <col min="1" max="1" width="7.85546875" style="31" bestFit="1" customWidth="1"/>
    <col min="2" max="2" width="12" style="31" bestFit="1" customWidth="1"/>
    <col min="3" max="3" width="15" style="31" bestFit="1" customWidth="1"/>
    <col min="4" max="4" width="8.42578125" style="31" customWidth="1"/>
    <col min="5" max="5" width="11.140625" style="31" customWidth="1"/>
    <col min="6" max="6" width="16.140625" style="31" customWidth="1"/>
    <col min="7" max="11" width="8.42578125" style="31" customWidth="1"/>
    <col min="12" max="12" width="16.140625" style="31" customWidth="1"/>
    <col min="13" max="13" width="12.140625" style="31" bestFit="1" customWidth="1"/>
    <col min="14" max="14" width="35.140625" style="31" bestFit="1" customWidth="1"/>
    <col min="15" max="15" width="10.140625" style="31" bestFit="1" customWidth="1"/>
    <col min="16" max="16" width="11.28515625" style="31" bestFit="1" customWidth="1"/>
    <col min="17" max="17" width="15.28515625" style="31" bestFit="1" customWidth="1"/>
    <col min="18" max="18" width="18.85546875" style="31" customWidth="1"/>
    <col min="19" max="19" width="15.140625" style="31" customWidth="1"/>
    <col min="20" max="20" width="13.7109375" style="31" bestFit="1" customWidth="1"/>
    <col min="21" max="21" width="10.140625" style="31" customWidth="1"/>
    <col min="22" max="22" width="17" style="31" customWidth="1"/>
    <col min="23" max="23" width="17.85546875" style="31" bestFit="1" customWidth="1"/>
    <col min="24" max="16384" width="9.140625" style="31"/>
  </cols>
  <sheetData>
    <row r="1" spans="1:25" s="33" customFormat="1" ht="63.75">
      <c r="A1" s="49" t="s">
        <v>224</v>
      </c>
      <c r="B1" s="49"/>
      <c r="C1" s="49"/>
      <c r="D1" s="49"/>
      <c r="E1" s="49"/>
      <c r="F1" s="50" t="s">
        <v>228</v>
      </c>
      <c r="G1" s="49"/>
      <c r="H1" s="49"/>
      <c r="I1" s="49"/>
      <c r="J1" s="49"/>
      <c r="K1" s="49"/>
      <c r="L1" s="50" t="s">
        <v>229</v>
      </c>
      <c r="M1" s="49" t="s">
        <v>230</v>
      </c>
      <c r="N1" s="49" t="s">
        <v>182</v>
      </c>
      <c r="O1" s="49" t="s">
        <v>240</v>
      </c>
      <c r="P1" s="49" t="s">
        <v>240</v>
      </c>
      <c r="Q1" s="49" t="s">
        <v>240</v>
      </c>
      <c r="R1" s="49" t="s">
        <v>240</v>
      </c>
      <c r="S1" s="49" t="s">
        <v>240</v>
      </c>
      <c r="T1" s="49" t="s">
        <v>240</v>
      </c>
      <c r="U1" s="49" t="s">
        <v>240</v>
      </c>
      <c r="V1" s="49" t="s">
        <v>231</v>
      </c>
      <c r="W1" s="49" t="s">
        <v>233</v>
      </c>
      <c r="X1" s="49"/>
    </row>
    <row r="2" spans="1:25" s="32" customFormat="1" ht="38.25">
      <c r="A2" s="43"/>
      <c r="B2" s="43" t="s">
        <v>106</v>
      </c>
      <c r="C2" s="43" t="s">
        <v>196</v>
      </c>
      <c r="D2" s="43" t="s">
        <v>107</v>
      </c>
      <c r="E2" s="43" t="s">
        <v>108</v>
      </c>
      <c r="F2" s="43" t="s">
        <v>177</v>
      </c>
      <c r="G2" s="43" t="s">
        <v>142</v>
      </c>
      <c r="H2" s="43" t="s">
        <v>180</v>
      </c>
      <c r="I2" s="43" t="s">
        <v>178</v>
      </c>
      <c r="J2" s="43" t="s">
        <v>143</v>
      </c>
      <c r="K2" s="43" t="s">
        <v>179</v>
      </c>
      <c r="L2" s="43" t="s">
        <v>181</v>
      </c>
      <c r="M2" s="43" t="s">
        <v>184</v>
      </c>
      <c r="N2" s="44" t="s">
        <v>111</v>
      </c>
      <c r="O2" s="44" t="s">
        <v>140</v>
      </c>
      <c r="P2" s="44" t="s">
        <v>109</v>
      </c>
      <c r="Q2" s="44" t="s">
        <v>113</v>
      </c>
      <c r="R2" s="44" t="s">
        <v>141</v>
      </c>
      <c r="S2" s="44" t="s">
        <v>175</v>
      </c>
      <c r="T2" s="44" t="s">
        <v>118</v>
      </c>
      <c r="U2" s="44" t="s">
        <v>120</v>
      </c>
      <c r="V2" s="43" t="s">
        <v>232</v>
      </c>
      <c r="W2" s="43" t="s">
        <v>239</v>
      </c>
      <c r="X2" s="43" t="s">
        <v>120</v>
      </c>
    </row>
    <row r="3" spans="1:25" ht="12.75" customHeight="1">
      <c r="A3" s="36">
        <f>ROW()-2</f>
        <v>1</v>
      </c>
      <c r="B3" s="36" t="s">
        <v>176</v>
      </c>
      <c r="C3" s="36" t="s">
        <v>221</v>
      </c>
      <c r="D3" s="36" t="s">
        <v>144</v>
      </c>
      <c r="E3" s="36" t="s">
        <v>138</v>
      </c>
      <c r="F3" s="36" t="s">
        <v>139</v>
      </c>
      <c r="G3" s="36">
        <v>347</v>
      </c>
      <c r="H3" s="45">
        <v>45660</v>
      </c>
      <c r="I3" s="45" t="s">
        <v>139</v>
      </c>
      <c r="J3" s="36">
        <v>880</v>
      </c>
      <c r="K3" s="45">
        <v>45661</v>
      </c>
      <c r="L3" s="45">
        <v>45660</v>
      </c>
      <c r="M3" s="45" t="s">
        <v>225</v>
      </c>
      <c r="N3" s="46" t="s">
        <v>158</v>
      </c>
      <c r="O3" s="46">
        <v>4.7</v>
      </c>
      <c r="P3" s="36">
        <v>1</v>
      </c>
      <c r="Q3" s="46" t="s">
        <v>28</v>
      </c>
      <c r="R3" s="46" t="s">
        <v>29</v>
      </c>
      <c r="S3" s="46" t="s">
        <v>1</v>
      </c>
      <c r="T3" s="47">
        <v>48</v>
      </c>
      <c r="U3" s="46" t="s">
        <v>30</v>
      </c>
      <c r="V3" s="36">
        <v>1</v>
      </c>
      <c r="W3" s="48">
        <f>IFERROR(T3*80%,0)</f>
        <v>38.400000000000006</v>
      </c>
      <c r="X3" s="36" t="s">
        <v>30</v>
      </c>
    </row>
    <row r="4" spans="1:25">
      <c r="A4" s="36">
        <f t="shared" ref="A4:A32" si="0">ROW()-2</f>
        <v>2</v>
      </c>
      <c r="B4" s="36" t="s">
        <v>183</v>
      </c>
      <c r="C4" s="36" t="s">
        <v>222</v>
      </c>
      <c r="D4" s="36" t="s">
        <v>144</v>
      </c>
      <c r="E4" s="36" t="s">
        <v>138</v>
      </c>
      <c r="F4" s="36" t="s">
        <v>139</v>
      </c>
      <c r="G4" s="36">
        <v>347</v>
      </c>
      <c r="H4" s="45">
        <v>45662</v>
      </c>
      <c r="I4" s="36" t="s">
        <v>139</v>
      </c>
      <c r="J4" s="36">
        <v>880</v>
      </c>
      <c r="K4" s="45">
        <v>45663</v>
      </c>
      <c r="L4" s="45">
        <v>45662</v>
      </c>
      <c r="M4" s="36" t="s">
        <v>185</v>
      </c>
      <c r="N4" s="46" t="s">
        <v>165</v>
      </c>
      <c r="O4" s="46">
        <v>7.5</v>
      </c>
      <c r="P4" s="36">
        <v>11</v>
      </c>
      <c r="Q4" s="46" t="s">
        <v>34</v>
      </c>
      <c r="R4" s="46" t="s">
        <v>35</v>
      </c>
      <c r="S4" s="46" t="s">
        <v>36</v>
      </c>
      <c r="T4" s="47">
        <v>1</v>
      </c>
      <c r="U4" s="46" t="s">
        <v>30</v>
      </c>
      <c r="V4" s="36">
        <v>2</v>
      </c>
      <c r="W4" s="48">
        <f t="shared" ref="W4:W32" si="1">IFERROR(T4*80%,0)</f>
        <v>0.8</v>
      </c>
      <c r="X4" s="36" t="s">
        <v>30</v>
      </c>
    </row>
    <row r="5" spans="1:25">
      <c r="A5" s="36">
        <f t="shared" si="0"/>
        <v>3</v>
      </c>
      <c r="B5" s="36" t="s">
        <v>183</v>
      </c>
      <c r="C5" s="36" t="s">
        <v>222</v>
      </c>
      <c r="D5" s="36" t="s">
        <v>144</v>
      </c>
      <c r="E5" s="36" t="s">
        <v>138</v>
      </c>
      <c r="F5" s="36" t="s">
        <v>139</v>
      </c>
      <c r="G5" s="36">
        <v>347</v>
      </c>
      <c r="H5" s="45">
        <v>45662</v>
      </c>
      <c r="I5" s="36" t="s">
        <v>139</v>
      </c>
      <c r="J5" s="36">
        <v>880</v>
      </c>
      <c r="K5" s="45">
        <v>45663</v>
      </c>
      <c r="L5" s="45">
        <v>45662</v>
      </c>
      <c r="M5" s="36" t="s">
        <v>185</v>
      </c>
      <c r="N5" s="46" t="s">
        <v>165</v>
      </c>
      <c r="O5" s="46">
        <v>7.5</v>
      </c>
      <c r="P5" s="36">
        <v>11</v>
      </c>
      <c r="Q5" s="46" t="s">
        <v>78</v>
      </c>
      <c r="R5" s="46" t="s">
        <v>79</v>
      </c>
      <c r="S5" s="46" t="s">
        <v>80</v>
      </c>
      <c r="T5" s="47">
        <v>64.23</v>
      </c>
      <c r="U5" s="46" t="s">
        <v>30</v>
      </c>
      <c r="V5" s="36">
        <v>2</v>
      </c>
      <c r="W5" s="48">
        <f t="shared" si="1"/>
        <v>51.384000000000007</v>
      </c>
      <c r="X5" s="36" t="s">
        <v>30</v>
      </c>
    </row>
    <row r="6" spans="1:25">
      <c r="A6" s="36">
        <f t="shared" si="0"/>
        <v>4</v>
      </c>
      <c r="B6" s="36" t="s">
        <v>186</v>
      </c>
      <c r="C6" s="36" t="s">
        <v>223</v>
      </c>
      <c r="D6" s="36" t="s">
        <v>187</v>
      </c>
      <c r="E6" s="36" t="s">
        <v>137</v>
      </c>
      <c r="F6" s="36" t="s">
        <v>139</v>
      </c>
      <c r="G6" s="36" t="s">
        <v>188</v>
      </c>
      <c r="H6" s="45">
        <v>45666</v>
      </c>
      <c r="I6" s="36" t="s">
        <v>139</v>
      </c>
      <c r="J6" s="36">
        <v>2082</v>
      </c>
      <c r="K6" s="45">
        <v>45667</v>
      </c>
      <c r="L6" s="45">
        <v>45667</v>
      </c>
      <c r="M6" s="36" t="s">
        <v>189</v>
      </c>
      <c r="N6" s="46" t="s">
        <v>171</v>
      </c>
      <c r="O6" s="46">
        <v>2.9</v>
      </c>
      <c r="P6" s="36">
        <v>60</v>
      </c>
      <c r="Q6" s="46" t="s">
        <v>53</v>
      </c>
      <c r="R6" s="46" t="s">
        <v>54</v>
      </c>
      <c r="S6" s="46" t="s">
        <v>55</v>
      </c>
      <c r="T6" s="47">
        <v>160</v>
      </c>
      <c r="U6" s="46" t="s">
        <v>30</v>
      </c>
      <c r="V6" s="36">
        <v>2</v>
      </c>
      <c r="W6" s="48">
        <f t="shared" si="1"/>
        <v>128</v>
      </c>
      <c r="X6" s="36" t="s">
        <v>30</v>
      </c>
    </row>
    <row r="7" spans="1:25">
      <c r="A7" s="36">
        <f t="shared" si="0"/>
        <v>5</v>
      </c>
      <c r="B7" s="36" t="s">
        <v>186</v>
      </c>
      <c r="C7" s="36" t="s">
        <v>223</v>
      </c>
      <c r="D7" s="36" t="s">
        <v>187</v>
      </c>
      <c r="E7" s="36" t="s">
        <v>137</v>
      </c>
      <c r="F7" s="36" t="s">
        <v>139</v>
      </c>
      <c r="G7" s="36" t="s">
        <v>188</v>
      </c>
      <c r="H7" s="45">
        <v>45666</v>
      </c>
      <c r="I7" s="36" t="s">
        <v>139</v>
      </c>
      <c r="J7" s="36">
        <v>2082</v>
      </c>
      <c r="K7" s="45">
        <v>45667</v>
      </c>
      <c r="L7" s="45">
        <v>45667</v>
      </c>
      <c r="M7" s="36" t="s">
        <v>189</v>
      </c>
      <c r="N7" s="46" t="s">
        <v>171</v>
      </c>
      <c r="O7" s="46">
        <v>2.9</v>
      </c>
      <c r="P7" s="36">
        <v>60</v>
      </c>
      <c r="Q7" s="46" t="s">
        <v>73</v>
      </c>
      <c r="R7" s="46" t="s">
        <v>74</v>
      </c>
      <c r="S7" s="46" t="s">
        <v>75</v>
      </c>
      <c r="T7" s="47">
        <v>35</v>
      </c>
      <c r="U7" s="46" t="s">
        <v>30</v>
      </c>
      <c r="V7" s="36">
        <v>2</v>
      </c>
      <c r="W7" s="48">
        <f t="shared" si="1"/>
        <v>28</v>
      </c>
      <c r="X7" s="36" t="s">
        <v>30</v>
      </c>
    </row>
    <row r="8" spans="1:25">
      <c r="A8" s="36">
        <f t="shared" si="0"/>
        <v>6</v>
      </c>
      <c r="B8" s="36" t="s">
        <v>186</v>
      </c>
      <c r="C8" s="36" t="s">
        <v>223</v>
      </c>
      <c r="D8" s="36" t="s">
        <v>187</v>
      </c>
      <c r="E8" s="36" t="s">
        <v>137</v>
      </c>
      <c r="F8" s="36" t="s">
        <v>139</v>
      </c>
      <c r="G8" s="36" t="s">
        <v>188</v>
      </c>
      <c r="H8" s="45">
        <v>45666</v>
      </c>
      <c r="I8" s="36" t="s">
        <v>139</v>
      </c>
      <c r="J8" s="36">
        <v>2082</v>
      </c>
      <c r="K8" s="45">
        <v>45667</v>
      </c>
      <c r="L8" s="45">
        <v>45667</v>
      </c>
      <c r="M8" s="36" t="s">
        <v>190</v>
      </c>
      <c r="N8" s="46" t="s">
        <v>159</v>
      </c>
      <c r="O8" s="46">
        <v>1.3</v>
      </c>
      <c r="P8" s="36">
        <v>62</v>
      </c>
      <c r="Q8" s="46" t="s">
        <v>50</v>
      </c>
      <c r="R8" s="46" t="s">
        <v>51</v>
      </c>
      <c r="S8" s="46" t="s">
        <v>52</v>
      </c>
      <c r="T8" s="47">
        <v>21</v>
      </c>
      <c r="U8" s="46" t="s">
        <v>30</v>
      </c>
      <c r="V8" s="36">
        <v>2</v>
      </c>
      <c r="W8" s="48">
        <f t="shared" si="1"/>
        <v>16.8</v>
      </c>
      <c r="X8" s="36" t="s">
        <v>30</v>
      </c>
    </row>
    <row r="9" spans="1:25">
      <c r="A9" s="36">
        <f t="shared" si="0"/>
        <v>7</v>
      </c>
      <c r="B9" s="36" t="s">
        <v>186</v>
      </c>
      <c r="C9" s="36" t="s">
        <v>223</v>
      </c>
      <c r="D9" s="36" t="s">
        <v>187</v>
      </c>
      <c r="E9" s="36" t="s">
        <v>137</v>
      </c>
      <c r="F9" s="36" t="s">
        <v>139</v>
      </c>
      <c r="G9" s="36" t="s">
        <v>188</v>
      </c>
      <c r="H9" s="45">
        <v>45666</v>
      </c>
      <c r="I9" s="36" t="s">
        <v>139</v>
      </c>
      <c r="J9" s="36">
        <v>2082</v>
      </c>
      <c r="K9" s="45">
        <v>45667</v>
      </c>
      <c r="L9" s="45">
        <v>45667</v>
      </c>
      <c r="M9" s="36" t="s">
        <v>190</v>
      </c>
      <c r="N9" s="46" t="s">
        <v>159</v>
      </c>
      <c r="O9" s="46">
        <v>1.3</v>
      </c>
      <c r="P9" s="36">
        <v>62</v>
      </c>
      <c r="Q9" s="46" t="s">
        <v>70</v>
      </c>
      <c r="R9" s="46" t="s">
        <v>71</v>
      </c>
      <c r="S9" s="46" t="s">
        <v>72</v>
      </c>
      <c r="T9" s="47">
        <v>15</v>
      </c>
      <c r="U9" s="46" t="s">
        <v>30</v>
      </c>
      <c r="V9" s="36">
        <v>2</v>
      </c>
      <c r="W9" s="48">
        <f t="shared" si="1"/>
        <v>12</v>
      </c>
      <c r="X9" s="36" t="s">
        <v>30</v>
      </c>
    </row>
    <row r="10" spans="1:25">
      <c r="A10" s="36">
        <f t="shared" si="0"/>
        <v>8</v>
      </c>
      <c r="B10" s="36" t="s">
        <v>186</v>
      </c>
      <c r="C10" s="36" t="s">
        <v>223</v>
      </c>
      <c r="D10" s="36" t="s">
        <v>187</v>
      </c>
      <c r="E10" s="36" t="s">
        <v>137</v>
      </c>
      <c r="F10" s="36" t="s">
        <v>139</v>
      </c>
      <c r="G10" s="36" t="s">
        <v>188</v>
      </c>
      <c r="H10" s="45">
        <v>45666</v>
      </c>
      <c r="I10" s="36" t="s">
        <v>139</v>
      </c>
      <c r="J10" s="36">
        <v>2082</v>
      </c>
      <c r="K10" s="45">
        <v>45667</v>
      </c>
      <c r="L10" s="45">
        <v>45667</v>
      </c>
      <c r="M10" s="36" t="s">
        <v>190</v>
      </c>
      <c r="N10" s="46" t="s">
        <v>172</v>
      </c>
      <c r="O10" s="46">
        <v>5.2</v>
      </c>
      <c r="P10" s="36">
        <v>64</v>
      </c>
      <c r="Q10" s="46" t="s">
        <v>56</v>
      </c>
      <c r="R10" s="46" t="s">
        <v>57</v>
      </c>
      <c r="S10" s="46" t="s">
        <v>58</v>
      </c>
      <c r="T10" s="47">
        <v>20.7</v>
      </c>
      <c r="U10" s="46" t="s">
        <v>30</v>
      </c>
      <c r="V10" s="36">
        <v>2</v>
      </c>
      <c r="W10" s="48">
        <f t="shared" si="1"/>
        <v>16.559999999999999</v>
      </c>
      <c r="X10" s="36" t="s">
        <v>30</v>
      </c>
    </row>
    <row r="11" spans="1:25">
      <c r="A11" s="36">
        <f t="shared" si="0"/>
        <v>9</v>
      </c>
      <c r="B11" s="36" t="s">
        <v>186</v>
      </c>
      <c r="C11" s="36" t="s">
        <v>223</v>
      </c>
      <c r="D11" s="36" t="s">
        <v>187</v>
      </c>
      <c r="E11" s="36" t="s">
        <v>137</v>
      </c>
      <c r="F11" s="36" t="s">
        <v>139</v>
      </c>
      <c r="G11" s="36" t="s">
        <v>188</v>
      </c>
      <c r="H11" s="45">
        <v>45666</v>
      </c>
      <c r="I11" s="36" t="s">
        <v>139</v>
      </c>
      <c r="J11" s="36">
        <v>2082</v>
      </c>
      <c r="K11" s="45">
        <v>45667</v>
      </c>
      <c r="L11" s="45">
        <v>45667</v>
      </c>
      <c r="M11" s="36" t="s">
        <v>190</v>
      </c>
      <c r="N11" s="46" t="s">
        <v>172</v>
      </c>
      <c r="O11" s="46">
        <v>5.2</v>
      </c>
      <c r="P11" s="36">
        <v>64</v>
      </c>
      <c r="Q11" s="46" t="s">
        <v>76</v>
      </c>
      <c r="R11" s="46" t="s">
        <v>77</v>
      </c>
      <c r="S11" s="46" t="s">
        <v>1</v>
      </c>
      <c r="T11" s="47">
        <v>40</v>
      </c>
      <c r="U11" s="46" t="s">
        <v>30</v>
      </c>
      <c r="V11" s="36">
        <v>2</v>
      </c>
      <c r="W11" s="48">
        <f t="shared" si="1"/>
        <v>32</v>
      </c>
      <c r="X11" s="36" t="s">
        <v>30</v>
      </c>
    </row>
    <row r="12" spans="1:25">
      <c r="A12" s="36">
        <f t="shared" si="0"/>
        <v>10</v>
      </c>
      <c r="B12" s="36" t="s">
        <v>191</v>
      </c>
      <c r="C12" s="36" t="s">
        <v>200</v>
      </c>
      <c r="D12" s="36" t="s">
        <v>192</v>
      </c>
      <c r="E12" s="36" t="s">
        <v>138</v>
      </c>
      <c r="F12" s="36" t="s">
        <v>139</v>
      </c>
      <c r="G12" s="36">
        <v>961</v>
      </c>
      <c r="H12" s="45">
        <v>45662</v>
      </c>
      <c r="I12" s="36" t="s">
        <v>139</v>
      </c>
      <c r="J12" s="36">
        <v>882</v>
      </c>
      <c r="K12" s="45">
        <v>45663</v>
      </c>
      <c r="L12" s="45">
        <v>45663</v>
      </c>
      <c r="M12" s="36" t="s">
        <v>226</v>
      </c>
      <c r="N12" s="46" t="s">
        <v>166</v>
      </c>
      <c r="O12" s="46">
        <v>24.3</v>
      </c>
      <c r="P12" s="36">
        <v>8</v>
      </c>
      <c r="Q12" s="46" t="s">
        <v>37</v>
      </c>
      <c r="R12" s="46" t="s">
        <v>38</v>
      </c>
      <c r="S12" s="46" t="s">
        <v>39</v>
      </c>
      <c r="T12" s="47">
        <v>23</v>
      </c>
      <c r="U12" s="46" t="s">
        <v>30</v>
      </c>
      <c r="V12" s="36">
        <v>4</v>
      </c>
      <c r="W12" s="48">
        <f t="shared" si="1"/>
        <v>18.400000000000002</v>
      </c>
      <c r="X12" s="36" t="s">
        <v>30</v>
      </c>
      <c r="Y12" s="31" t="s">
        <v>1</v>
      </c>
    </row>
    <row r="13" spans="1:25">
      <c r="A13" s="36">
        <f t="shared" si="0"/>
        <v>11</v>
      </c>
      <c r="B13" s="36" t="s">
        <v>191</v>
      </c>
      <c r="C13" s="36" t="s">
        <v>200</v>
      </c>
      <c r="D13" s="36" t="s">
        <v>192</v>
      </c>
      <c r="E13" s="36" t="s">
        <v>138</v>
      </c>
      <c r="F13" s="36" t="s">
        <v>139</v>
      </c>
      <c r="G13" s="36">
        <v>961</v>
      </c>
      <c r="H13" s="45">
        <v>45662</v>
      </c>
      <c r="I13" s="36" t="s">
        <v>139</v>
      </c>
      <c r="J13" s="36">
        <v>882</v>
      </c>
      <c r="K13" s="45">
        <v>45663</v>
      </c>
      <c r="L13" s="45">
        <v>45663</v>
      </c>
      <c r="M13" s="36" t="s">
        <v>226</v>
      </c>
      <c r="N13" s="46" t="s">
        <v>166</v>
      </c>
      <c r="O13" s="46">
        <v>24.3</v>
      </c>
      <c r="P13" s="36">
        <v>8</v>
      </c>
      <c r="Q13" s="46" t="s">
        <v>81</v>
      </c>
      <c r="R13" s="46" t="s">
        <v>82</v>
      </c>
      <c r="S13" s="46" t="s">
        <v>83</v>
      </c>
      <c r="T13" s="47">
        <v>59.48</v>
      </c>
      <c r="U13" s="46" t="s">
        <v>30</v>
      </c>
      <c r="V13" s="36">
        <v>4</v>
      </c>
      <c r="W13" s="48">
        <f t="shared" si="1"/>
        <v>47.584000000000003</v>
      </c>
      <c r="X13" s="36" t="s">
        <v>30</v>
      </c>
    </row>
    <row r="14" spans="1:25">
      <c r="A14" s="36">
        <f t="shared" si="0"/>
        <v>12</v>
      </c>
      <c r="B14" s="36" t="s">
        <v>191</v>
      </c>
      <c r="C14" s="36" t="s">
        <v>200</v>
      </c>
      <c r="D14" s="36" t="s">
        <v>192</v>
      </c>
      <c r="E14" s="36" t="s">
        <v>138</v>
      </c>
      <c r="F14" s="36" t="s">
        <v>139</v>
      </c>
      <c r="G14" s="36">
        <v>961</v>
      </c>
      <c r="H14" s="45">
        <v>45662</v>
      </c>
      <c r="I14" s="36" t="s">
        <v>139</v>
      </c>
      <c r="J14" s="36">
        <v>882</v>
      </c>
      <c r="K14" s="45">
        <v>45663</v>
      </c>
      <c r="L14" s="45">
        <v>45663</v>
      </c>
      <c r="M14" s="36" t="s">
        <v>226</v>
      </c>
      <c r="N14" s="46" t="s">
        <v>166</v>
      </c>
      <c r="O14" s="46">
        <v>24.3</v>
      </c>
      <c r="P14" s="36">
        <v>8</v>
      </c>
      <c r="Q14" s="46" t="s">
        <v>89</v>
      </c>
      <c r="R14" s="46" t="s">
        <v>90</v>
      </c>
      <c r="S14" s="46" t="s">
        <v>91</v>
      </c>
      <c r="T14" s="47">
        <v>27</v>
      </c>
      <c r="U14" s="46" t="s">
        <v>30</v>
      </c>
      <c r="V14" s="36">
        <v>4</v>
      </c>
      <c r="W14" s="48">
        <f t="shared" si="1"/>
        <v>21.6</v>
      </c>
      <c r="X14" s="36" t="s">
        <v>30</v>
      </c>
    </row>
    <row r="15" spans="1:25">
      <c r="A15" s="36">
        <f t="shared" si="0"/>
        <v>13</v>
      </c>
      <c r="B15" s="36" t="s">
        <v>191</v>
      </c>
      <c r="C15" s="36" t="s">
        <v>200</v>
      </c>
      <c r="D15" s="36" t="s">
        <v>192</v>
      </c>
      <c r="E15" s="36" t="s">
        <v>138</v>
      </c>
      <c r="F15" s="36" t="s">
        <v>139</v>
      </c>
      <c r="G15" s="36">
        <v>961</v>
      </c>
      <c r="H15" s="45">
        <v>45662</v>
      </c>
      <c r="I15" s="36" t="s">
        <v>139</v>
      </c>
      <c r="J15" s="36">
        <v>882</v>
      </c>
      <c r="K15" s="45">
        <v>45663</v>
      </c>
      <c r="L15" s="45">
        <v>45663</v>
      </c>
      <c r="M15" s="36" t="s">
        <v>226</v>
      </c>
      <c r="N15" s="46" t="s">
        <v>166</v>
      </c>
      <c r="O15" s="46">
        <v>24.3</v>
      </c>
      <c r="P15" s="36">
        <v>8</v>
      </c>
      <c r="Q15" s="46" t="s">
        <v>96</v>
      </c>
      <c r="R15" s="46" t="s">
        <v>97</v>
      </c>
      <c r="S15" s="46" t="s">
        <v>1</v>
      </c>
      <c r="T15" s="46" t="s">
        <v>1</v>
      </c>
      <c r="U15" s="46" t="s">
        <v>1</v>
      </c>
      <c r="V15" s="36">
        <v>4</v>
      </c>
      <c r="W15" s="48">
        <f t="shared" si="1"/>
        <v>0</v>
      </c>
      <c r="X15" s="36" t="s">
        <v>30</v>
      </c>
    </row>
    <row r="16" spans="1:25">
      <c r="A16" s="36">
        <f t="shared" si="0"/>
        <v>14</v>
      </c>
      <c r="B16" s="36" t="s">
        <v>195</v>
      </c>
      <c r="C16" s="36" t="s">
        <v>197</v>
      </c>
      <c r="D16" s="36" t="s">
        <v>198</v>
      </c>
      <c r="E16" s="36" t="s">
        <v>136</v>
      </c>
      <c r="F16" s="36" t="s">
        <v>139</v>
      </c>
      <c r="G16" s="36">
        <v>840</v>
      </c>
      <c r="H16" s="45">
        <v>45761</v>
      </c>
      <c r="I16" s="36"/>
      <c r="J16" s="36"/>
      <c r="K16" s="36"/>
      <c r="L16" s="45">
        <v>45761</v>
      </c>
      <c r="M16" s="36" t="s">
        <v>199</v>
      </c>
      <c r="N16" s="46" t="s">
        <v>194</v>
      </c>
      <c r="O16" s="46">
        <v>0.5</v>
      </c>
      <c r="P16" s="36">
        <v>8</v>
      </c>
      <c r="Q16" s="46" t="s">
        <v>101</v>
      </c>
      <c r="R16" s="46" t="s">
        <v>102</v>
      </c>
      <c r="S16" s="46" t="s">
        <v>1</v>
      </c>
      <c r="T16" s="47">
        <v>30</v>
      </c>
      <c r="U16" s="46" t="s">
        <v>30</v>
      </c>
      <c r="V16" s="36">
        <v>1</v>
      </c>
      <c r="W16" s="48">
        <f t="shared" si="1"/>
        <v>24</v>
      </c>
      <c r="X16" s="36" t="s">
        <v>30</v>
      </c>
    </row>
    <row r="17" spans="1:24">
      <c r="A17" s="36">
        <f t="shared" si="0"/>
        <v>15</v>
      </c>
      <c r="B17" s="36" t="s">
        <v>191</v>
      </c>
      <c r="C17" s="36" t="s">
        <v>200</v>
      </c>
      <c r="D17" s="36" t="s">
        <v>192</v>
      </c>
      <c r="E17" s="36" t="s">
        <v>138</v>
      </c>
      <c r="F17" s="36" t="s">
        <v>139</v>
      </c>
      <c r="G17" s="36">
        <v>961</v>
      </c>
      <c r="H17" s="45">
        <v>45662</v>
      </c>
      <c r="I17" s="36" t="s">
        <v>139</v>
      </c>
      <c r="J17" s="36">
        <v>882</v>
      </c>
      <c r="K17" s="45">
        <v>45663</v>
      </c>
      <c r="L17" s="45">
        <v>45663</v>
      </c>
      <c r="M17" s="36" t="s">
        <v>201</v>
      </c>
      <c r="N17" s="46" t="s">
        <v>167</v>
      </c>
      <c r="O17" s="46">
        <v>13.9</v>
      </c>
      <c r="P17" s="36">
        <v>8</v>
      </c>
      <c r="Q17" s="46" t="s">
        <v>40</v>
      </c>
      <c r="R17" s="46" t="s">
        <v>41</v>
      </c>
      <c r="S17" s="46" t="s">
        <v>42</v>
      </c>
      <c r="T17" s="47">
        <v>37.380000000000003</v>
      </c>
      <c r="U17" s="46" t="s">
        <v>30</v>
      </c>
      <c r="V17" s="36">
        <v>5</v>
      </c>
      <c r="W17" s="48">
        <f t="shared" si="1"/>
        <v>29.904000000000003</v>
      </c>
      <c r="X17" s="36" t="s">
        <v>30</v>
      </c>
    </row>
    <row r="18" spans="1:24">
      <c r="A18" s="36">
        <f t="shared" si="0"/>
        <v>16</v>
      </c>
      <c r="B18" s="36" t="s">
        <v>191</v>
      </c>
      <c r="C18" s="36" t="s">
        <v>200</v>
      </c>
      <c r="D18" s="36" t="s">
        <v>192</v>
      </c>
      <c r="E18" s="36" t="s">
        <v>138</v>
      </c>
      <c r="F18" s="36" t="s">
        <v>139</v>
      </c>
      <c r="G18" s="36">
        <v>961</v>
      </c>
      <c r="H18" s="45">
        <v>45662</v>
      </c>
      <c r="I18" s="36" t="s">
        <v>139</v>
      </c>
      <c r="J18" s="36">
        <v>882</v>
      </c>
      <c r="K18" s="45">
        <v>45663</v>
      </c>
      <c r="L18" s="45">
        <v>45663</v>
      </c>
      <c r="M18" s="36" t="s">
        <v>201</v>
      </c>
      <c r="N18" s="46" t="s">
        <v>167</v>
      </c>
      <c r="O18" s="46">
        <v>13.9</v>
      </c>
      <c r="P18" s="36">
        <v>8</v>
      </c>
      <c r="Q18" s="46" t="s">
        <v>84</v>
      </c>
      <c r="R18" s="46" t="s">
        <v>85</v>
      </c>
      <c r="S18" s="46" t="s">
        <v>86</v>
      </c>
      <c r="T18" s="47">
        <v>40.31</v>
      </c>
      <c r="U18" s="46" t="s">
        <v>30</v>
      </c>
      <c r="V18" s="36">
        <v>5</v>
      </c>
      <c r="W18" s="48">
        <f t="shared" si="1"/>
        <v>32.248000000000005</v>
      </c>
      <c r="X18" s="36" t="s">
        <v>30</v>
      </c>
    </row>
    <row r="19" spans="1:24">
      <c r="A19" s="36">
        <f t="shared" si="0"/>
        <v>17</v>
      </c>
      <c r="B19" s="36" t="s">
        <v>191</v>
      </c>
      <c r="C19" s="36" t="s">
        <v>200</v>
      </c>
      <c r="D19" s="36" t="s">
        <v>192</v>
      </c>
      <c r="E19" s="36" t="s">
        <v>138</v>
      </c>
      <c r="F19" s="36" t="s">
        <v>139</v>
      </c>
      <c r="G19" s="36">
        <v>961</v>
      </c>
      <c r="H19" s="45">
        <v>45662</v>
      </c>
      <c r="I19" s="36" t="s">
        <v>139</v>
      </c>
      <c r="J19" s="36">
        <v>882</v>
      </c>
      <c r="K19" s="45">
        <v>45663</v>
      </c>
      <c r="L19" s="45">
        <v>45663</v>
      </c>
      <c r="M19" s="36" t="s">
        <v>201</v>
      </c>
      <c r="N19" s="46" t="s">
        <v>167</v>
      </c>
      <c r="O19" s="46">
        <v>13.9</v>
      </c>
      <c r="P19" s="36">
        <v>8</v>
      </c>
      <c r="Q19" s="46" t="s">
        <v>92</v>
      </c>
      <c r="R19" s="46" t="s">
        <v>93</v>
      </c>
      <c r="S19" s="46" t="s">
        <v>1</v>
      </c>
      <c r="T19" s="47">
        <v>80</v>
      </c>
      <c r="U19" s="46" t="s">
        <v>30</v>
      </c>
      <c r="V19" s="36">
        <v>5</v>
      </c>
      <c r="W19" s="48">
        <f t="shared" si="1"/>
        <v>64</v>
      </c>
      <c r="X19" s="36" t="s">
        <v>30</v>
      </c>
    </row>
    <row r="20" spans="1:24">
      <c r="A20" s="36">
        <f t="shared" si="0"/>
        <v>18</v>
      </c>
      <c r="B20" s="36" t="s">
        <v>191</v>
      </c>
      <c r="C20" s="36" t="s">
        <v>200</v>
      </c>
      <c r="D20" s="36" t="s">
        <v>192</v>
      </c>
      <c r="E20" s="36" t="s">
        <v>138</v>
      </c>
      <c r="F20" s="36" t="s">
        <v>139</v>
      </c>
      <c r="G20" s="36">
        <v>961</v>
      </c>
      <c r="H20" s="45">
        <v>45662</v>
      </c>
      <c r="I20" s="36" t="s">
        <v>139</v>
      </c>
      <c r="J20" s="36">
        <v>882</v>
      </c>
      <c r="K20" s="45">
        <v>45663</v>
      </c>
      <c r="L20" s="45">
        <v>45663</v>
      </c>
      <c r="M20" s="36" t="s">
        <v>201</v>
      </c>
      <c r="N20" s="46" t="s">
        <v>167</v>
      </c>
      <c r="O20" s="46">
        <v>13.9</v>
      </c>
      <c r="P20" s="36">
        <v>8</v>
      </c>
      <c r="Q20" s="46" t="s">
        <v>98</v>
      </c>
      <c r="R20" s="46" t="s">
        <v>99</v>
      </c>
      <c r="S20" s="46" t="s">
        <v>1</v>
      </c>
      <c r="T20" s="47">
        <v>20</v>
      </c>
      <c r="U20" s="46" t="s">
        <v>30</v>
      </c>
      <c r="V20" s="36">
        <v>5</v>
      </c>
      <c r="W20" s="48">
        <f t="shared" si="1"/>
        <v>16</v>
      </c>
      <c r="X20" s="36" t="s">
        <v>30</v>
      </c>
    </row>
    <row r="21" spans="1:24">
      <c r="A21" s="36">
        <f t="shared" si="0"/>
        <v>19</v>
      </c>
      <c r="B21" s="36" t="s">
        <v>191</v>
      </c>
      <c r="C21" s="36" t="s">
        <v>200</v>
      </c>
      <c r="D21" s="36" t="s">
        <v>192</v>
      </c>
      <c r="E21" s="36" t="s">
        <v>138</v>
      </c>
      <c r="F21" s="36" t="s">
        <v>139</v>
      </c>
      <c r="G21" s="36">
        <v>961</v>
      </c>
      <c r="H21" s="45">
        <v>45662</v>
      </c>
      <c r="I21" s="36" t="s">
        <v>139</v>
      </c>
      <c r="J21" s="36">
        <v>882</v>
      </c>
      <c r="K21" s="45">
        <v>45663</v>
      </c>
      <c r="L21" s="45">
        <v>45663</v>
      </c>
      <c r="M21" s="36" t="s">
        <v>201</v>
      </c>
      <c r="N21" s="46" t="s">
        <v>167</v>
      </c>
      <c r="O21" s="46">
        <v>13.9</v>
      </c>
      <c r="P21" s="36">
        <v>8</v>
      </c>
      <c r="Q21" s="46" t="s">
        <v>103</v>
      </c>
      <c r="R21" s="46" t="s">
        <v>104</v>
      </c>
      <c r="S21" s="46" t="s">
        <v>105</v>
      </c>
      <c r="T21" s="47">
        <v>80</v>
      </c>
      <c r="U21" s="46" t="s">
        <v>30</v>
      </c>
      <c r="V21" s="36">
        <v>5</v>
      </c>
      <c r="W21" s="48">
        <f t="shared" si="1"/>
        <v>64</v>
      </c>
      <c r="X21" s="36" t="s">
        <v>30</v>
      </c>
    </row>
    <row r="22" spans="1:24">
      <c r="A22" s="36">
        <f t="shared" si="0"/>
        <v>20</v>
      </c>
      <c r="B22" s="36" t="s">
        <v>202</v>
      </c>
      <c r="C22" s="36" t="s">
        <v>203</v>
      </c>
      <c r="D22" s="36" t="s">
        <v>204</v>
      </c>
      <c r="E22" s="36" t="s">
        <v>137</v>
      </c>
      <c r="F22" s="36" t="s">
        <v>139</v>
      </c>
      <c r="G22" s="36">
        <v>367</v>
      </c>
      <c r="H22" s="45">
        <v>45661</v>
      </c>
      <c r="I22" s="36" t="s">
        <v>139</v>
      </c>
      <c r="J22" s="36">
        <v>806</v>
      </c>
      <c r="K22" s="45">
        <v>45662</v>
      </c>
      <c r="L22" s="45">
        <v>45662</v>
      </c>
      <c r="M22" s="36" t="s">
        <v>205</v>
      </c>
      <c r="N22" s="46" t="s">
        <v>168</v>
      </c>
      <c r="O22" s="46">
        <v>15.5</v>
      </c>
      <c r="P22" s="36">
        <v>2</v>
      </c>
      <c r="Q22" s="46" t="s">
        <v>43</v>
      </c>
      <c r="R22" s="46" t="s">
        <v>44</v>
      </c>
      <c r="S22" s="46" t="s">
        <v>1</v>
      </c>
      <c r="T22" s="47">
        <v>20</v>
      </c>
      <c r="U22" s="46" t="s">
        <v>30</v>
      </c>
      <c r="V22" s="36">
        <v>4</v>
      </c>
      <c r="W22" s="48">
        <f t="shared" si="1"/>
        <v>16</v>
      </c>
      <c r="X22" s="36" t="s">
        <v>30</v>
      </c>
    </row>
    <row r="23" spans="1:24">
      <c r="A23" s="36">
        <f t="shared" si="0"/>
        <v>21</v>
      </c>
      <c r="B23" s="36" t="s">
        <v>202</v>
      </c>
      <c r="C23" s="36" t="s">
        <v>203</v>
      </c>
      <c r="D23" s="36" t="s">
        <v>204</v>
      </c>
      <c r="E23" s="36" t="s">
        <v>137</v>
      </c>
      <c r="F23" s="36" t="s">
        <v>139</v>
      </c>
      <c r="G23" s="36">
        <v>367</v>
      </c>
      <c r="H23" s="45">
        <v>45661</v>
      </c>
      <c r="I23" s="36" t="s">
        <v>139</v>
      </c>
      <c r="J23" s="36">
        <v>806</v>
      </c>
      <c r="K23" s="45">
        <v>45662</v>
      </c>
      <c r="L23" s="45">
        <v>45662</v>
      </c>
      <c r="M23" s="36" t="s">
        <v>205</v>
      </c>
      <c r="N23" s="46" t="s">
        <v>168</v>
      </c>
      <c r="O23" s="46">
        <v>15.5</v>
      </c>
      <c r="P23" s="36">
        <v>2</v>
      </c>
      <c r="Q23" s="46" t="s">
        <v>87</v>
      </c>
      <c r="R23" s="46" t="s">
        <v>88</v>
      </c>
      <c r="S23" s="46" t="s">
        <v>1</v>
      </c>
      <c r="T23" s="47">
        <v>12</v>
      </c>
      <c r="U23" s="46" t="s">
        <v>30</v>
      </c>
      <c r="V23" s="36">
        <v>4</v>
      </c>
      <c r="W23" s="48">
        <f t="shared" si="1"/>
        <v>9.6000000000000014</v>
      </c>
      <c r="X23" s="36" t="s">
        <v>30</v>
      </c>
    </row>
    <row r="24" spans="1:24">
      <c r="A24" s="36">
        <f t="shared" si="0"/>
        <v>22</v>
      </c>
      <c r="B24" s="36" t="s">
        <v>202</v>
      </c>
      <c r="C24" s="36" t="s">
        <v>203</v>
      </c>
      <c r="D24" s="36" t="s">
        <v>204</v>
      </c>
      <c r="E24" s="36" t="s">
        <v>137</v>
      </c>
      <c r="F24" s="36" t="s">
        <v>139</v>
      </c>
      <c r="G24" s="36">
        <v>367</v>
      </c>
      <c r="H24" s="45">
        <v>45661</v>
      </c>
      <c r="I24" s="36" t="s">
        <v>139</v>
      </c>
      <c r="J24" s="36">
        <v>806</v>
      </c>
      <c r="K24" s="45">
        <v>45662</v>
      </c>
      <c r="L24" s="45">
        <v>45662</v>
      </c>
      <c r="M24" s="36" t="s">
        <v>205</v>
      </c>
      <c r="N24" s="46" t="s">
        <v>168</v>
      </c>
      <c r="O24" s="46">
        <v>15.5</v>
      </c>
      <c r="P24" s="36">
        <v>2</v>
      </c>
      <c r="Q24" s="46" t="s">
        <v>94</v>
      </c>
      <c r="R24" s="46" t="s">
        <v>95</v>
      </c>
      <c r="S24" s="46" t="s">
        <v>1</v>
      </c>
      <c r="T24" s="47">
        <v>39</v>
      </c>
      <c r="U24" s="46" t="s">
        <v>30</v>
      </c>
      <c r="V24" s="36">
        <v>4</v>
      </c>
      <c r="W24" s="48">
        <f t="shared" si="1"/>
        <v>31.200000000000003</v>
      </c>
      <c r="X24" s="36" t="s">
        <v>30</v>
      </c>
    </row>
    <row r="25" spans="1:24">
      <c r="A25" s="36">
        <f t="shared" si="0"/>
        <v>23</v>
      </c>
      <c r="B25" s="36" t="s">
        <v>202</v>
      </c>
      <c r="C25" s="36" t="s">
        <v>203</v>
      </c>
      <c r="D25" s="36" t="s">
        <v>204</v>
      </c>
      <c r="E25" s="36" t="s">
        <v>137</v>
      </c>
      <c r="F25" s="36" t="s">
        <v>139</v>
      </c>
      <c r="G25" s="36">
        <v>367</v>
      </c>
      <c r="H25" s="45">
        <v>45661</v>
      </c>
      <c r="I25" s="36" t="s">
        <v>139</v>
      </c>
      <c r="J25" s="36">
        <v>806</v>
      </c>
      <c r="K25" s="45">
        <v>45662</v>
      </c>
      <c r="L25" s="45">
        <v>45662</v>
      </c>
      <c r="M25" s="36" t="s">
        <v>205</v>
      </c>
      <c r="N25" s="46" t="s">
        <v>168</v>
      </c>
      <c r="O25" s="46">
        <v>15.5</v>
      </c>
      <c r="P25" s="36">
        <v>2</v>
      </c>
      <c r="Q25" s="46" t="s">
        <v>100</v>
      </c>
      <c r="R25" s="46" t="s">
        <v>54</v>
      </c>
      <c r="S25" s="46" t="s">
        <v>55</v>
      </c>
      <c r="T25" s="47">
        <v>100</v>
      </c>
      <c r="U25" s="46" t="s">
        <v>30</v>
      </c>
      <c r="V25" s="36">
        <v>4</v>
      </c>
      <c r="W25" s="48">
        <f t="shared" si="1"/>
        <v>80</v>
      </c>
      <c r="X25" s="36" t="s">
        <v>30</v>
      </c>
    </row>
    <row r="26" spans="1:24">
      <c r="A26" s="36">
        <f t="shared" si="0"/>
        <v>24</v>
      </c>
      <c r="B26" s="36" t="s">
        <v>207</v>
      </c>
      <c r="C26" s="36" t="s">
        <v>206</v>
      </c>
      <c r="D26" s="36" t="s">
        <v>204</v>
      </c>
      <c r="E26" s="36" t="s">
        <v>137</v>
      </c>
      <c r="F26" s="36" t="s">
        <v>139</v>
      </c>
      <c r="G26" s="36">
        <v>367</v>
      </c>
      <c r="H26" s="45">
        <v>45664</v>
      </c>
      <c r="I26" s="36" t="s">
        <v>139</v>
      </c>
      <c r="J26" s="36">
        <v>806</v>
      </c>
      <c r="K26" s="45">
        <v>45665</v>
      </c>
      <c r="L26" s="45">
        <v>45665</v>
      </c>
      <c r="M26" s="36" t="s">
        <v>227</v>
      </c>
      <c r="N26" s="46" t="s">
        <v>170</v>
      </c>
      <c r="O26" s="46">
        <v>5.0999999999999996</v>
      </c>
      <c r="P26" s="36">
        <v>13</v>
      </c>
      <c r="Q26" s="46" t="s">
        <v>47</v>
      </c>
      <c r="R26" s="46" t="s">
        <v>48</v>
      </c>
      <c r="S26" s="46" t="s">
        <v>49</v>
      </c>
      <c r="T26" s="47">
        <v>15</v>
      </c>
      <c r="U26" s="46" t="s">
        <v>30</v>
      </c>
      <c r="V26" s="36">
        <v>1</v>
      </c>
      <c r="W26" s="48">
        <f t="shared" si="1"/>
        <v>12</v>
      </c>
      <c r="X26" s="36" t="s">
        <v>30</v>
      </c>
    </row>
    <row r="27" spans="1:24">
      <c r="A27" s="36">
        <f t="shared" si="0"/>
        <v>25</v>
      </c>
      <c r="B27" s="36" t="s">
        <v>208</v>
      </c>
      <c r="C27" s="36" t="s">
        <v>209</v>
      </c>
      <c r="D27" s="36" t="s">
        <v>204</v>
      </c>
      <c r="E27" s="36" t="s">
        <v>136</v>
      </c>
      <c r="F27" s="36" t="s">
        <v>139</v>
      </c>
      <c r="G27" s="36">
        <v>367</v>
      </c>
      <c r="H27" s="45">
        <v>45662</v>
      </c>
      <c r="I27" s="36" t="s">
        <v>139</v>
      </c>
      <c r="J27" s="36">
        <v>844</v>
      </c>
      <c r="K27" s="45">
        <v>45663</v>
      </c>
      <c r="L27" s="45">
        <v>45663</v>
      </c>
      <c r="M27" s="36" t="s">
        <v>210</v>
      </c>
      <c r="N27" s="46" t="s">
        <v>163</v>
      </c>
      <c r="O27" s="46">
        <v>2.2000000000000002</v>
      </c>
      <c r="P27" s="36">
        <v>2</v>
      </c>
      <c r="Q27" s="46" t="s">
        <v>68</v>
      </c>
      <c r="R27" s="46" t="s">
        <v>32</v>
      </c>
      <c r="S27" s="46" t="s">
        <v>69</v>
      </c>
      <c r="T27" s="47">
        <v>4.91</v>
      </c>
      <c r="U27" s="46" t="s">
        <v>30</v>
      </c>
      <c r="V27" s="36">
        <v>1</v>
      </c>
      <c r="W27" s="48">
        <f t="shared" si="1"/>
        <v>3.9280000000000004</v>
      </c>
      <c r="X27" s="36" t="s">
        <v>30</v>
      </c>
    </row>
    <row r="28" spans="1:24">
      <c r="A28" s="36">
        <f t="shared" si="0"/>
        <v>26</v>
      </c>
      <c r="B28" s="36" t="s">
        <v>211</v>
      </c>
      <c r="C28" s="36" t="s">
        <v>212</v>
      </c>
      <c r="D28" s="36" t="s">
        <v>213</v>
      </c>
      <c r="E28" s="36" t="s">
        <v>136</v>
      </c>
      <c r="F28" s="36" t="s">
        <v>139</v>
      </c>
      <c r="G28" s="36">
        <v>951</v>
      </c>
      <c r="H28" s="45">
        <v>45664</v>
      </c>
      <c r="I28" s="36" t="s">
        <v>139</v>
      </c>
      <c r="J28" s="36">
        <v>840</v>
      </c>
      <c r="K28" s="45">
        <v>45665</v>
      </c>
      <c r="L28" s="45">
        <v>45665</v>
      </c>
      <c r="M28" s="36" t="s">
        <v>214</v>
      </c>
      <c r="N28" s="46" t="s">
        <v>160</v>
      </c>
      <c r="O28" s="46">
        <v>0.9</v>
      </c>
      <c r="P28" s="36">
        <v>11</v>
      </c>
      <c r="Q28" s="46" t="s">
        <v>59</v>
      </c>
      <c r="R28" s="46" t="s">
        <v>60</v>
      </c>
      <c r="S28" s="46" t="s">
        <v>61</v>
      </c>
      <c r="T28" s="47">
        <v>9.41</v>
      </c>
      <c r="U28" s="46" t="s">
        <v>30</v>
      </c>
      <c r="V28" s="36">
        <v>1</v>
      </c>
      <c r="W28" s="48">
        <f t="shared" si="1"/>
        <v>7.5280000000000005</v>
      </c>
      <c r="X28" s="36" t="s">
        <v>30</v>
      </c>
    </row>
    <row r="29" spans="1:24">
      <c r="A29" s="36">
        <f t="shared" si="0"/>
        <v>27</v>
      </c>
      <c r="B29" s="36" t="s">
        <v>211</v>
      </c>
      <c r="C29" s="36" t="s">
        <v>212</v>
      </c>
      <c r="D29" s="36" t="s">
        <v>213</v>
      </c>
      <c r="E29" s="36" t="s">
        <v>136</v>
      </c>
      <c r="F29" s="36" t="s">
        <v>139</v>
      </c>
      <c r="G29" s="36">
        <v>951</v>
      </c>
      <c r="H29" s="45">
        <v>45664</v>
      </c>
      <c r="I29" s="36" t="s">
        <v>139</v>
      </c>
      <c r="J29" s="36">
        <v>840</v>
      </c>
      <c r="K29" s="45">
        <v>45665</v>
      </c>
      <c r="L29" s="45">
        <v>45665</v>
      </c>
      <c r="M29" s="36" t="s">
        <v>214</v>
      </c>
      <c r="N29" s="46" t="s">
        <v>161</v>
      </c>
      <c r="O29" s="46">
        <v>6.4</v>
      </c>
      <c r="P29" s="36">
        <v>11</v>
      </c>
      <c r="Q29" s="46" t="s">
        <v>62</v>
      </c>
      <c r="R29" s="46" t="s">
        <v>63</v>
      </c>
      <c r="S29" s="46" t="s">
        <v>64</v>
      </c>
      <c r="T29" s="47">
        <v>15</v>
      </c>
      <c r="U29" s="46" t="s">
        <v>30</v>
      </c>
      <c r="V29" s="36">
        <v>1</v>
      </c>
      <c r="W29" s="48">
        <f t="shared" si="1"/>
        <v>12</v>
      </c>
      <c r="X29" s="36" t="s">
        <v>30</v>
      </c>
    </row>
    <row r="30" spans="1:24">
      <c r="A30" s="36">
        <f t="shared" si="0"/>
        <v>28</v>
      </c>
      <c r="B30" s="36" t="s">
        <v>215</v>
      </c>
      <c r="C30" s="36" t="s">
        <v>216</v>
      </c>
      <c r="D30" s="36" t="s">
        <v>213</v>
      </c>
      <c r="E30" s="36" t="s">
        <v>136</v>
      </c>
      <c r="F30" s="36" t="s">
        <v>139</v>
      </c>
      <c r="G30" s="36">
        <v>951</v>
      </c>
      <c r="H30" s="45">
        <v>45664</v>
      </c>
      <c r="I30" s="36" t="s">
        <v>139</v>
      </c>
      <c r="J30" s="36">
        <v>840</v>
      </c>
      <c r="K30" s="45">
        <v>45665</v>
      </c>
      <c r="L30" s="45">
        <v>45665</v>
      </c>
      <c r="M30" s="36" t="s">
        <v>214</v>
      </c>
      <c r="N30" s="46" t="s">
        <v>162</v>
      </c>
      <c r="O30" s="46">
        <v>20.9</v>
      </c>
      <c r="P30" s="36">
        <v>8</v>
      </c>
      <c r="Q30" s="46" t="s">
        <v>65</v>
      </c>
      <c r="R30" s="46" t="s">
        <v>66</v>
      </c>
      <c r="S30" s="46" t="s">
        <v>67</v>
      </c>
      <c r="T30" s="47">
        <v>99.98</v>
      </c>
      <c r="U30" s="46" t="s">
        <v>30</v>
      </c>
      <c r="V30" s="36">
        <v>1</v>
      </c>
      <c r="W30" s="48">
        <f t="shared" si="1"/>
        <v>79.984000000000009</v>
      </c>
      <c r="X30" s="36" t="s">
        <v>30</v>
      </c>
    </row>
    <row r="31" spans="1:24">
      <c r="A31" s="36">
        <f t="shared" si="0"/>
        <v>29</v>
      </c>
      <c r="B31" s="36" t="s">
        <v>217</v>
      </c>
      <c r="C31" s="36" t="s">
        <v>218</v>
      </c>
      <c r="D31" s="36" t="s">
        <v>192</v>
      </c>
      <c r="E31" s="36" t="s">
        <v>138</v>
      </c>
      <c r="F31" s="36" t="s">
        <v>139</v>
      </c>
      <c r="G31" s="36">
        <v>961</v>
      </c>
      <c r="H31" s="45">
        <v>45659</v>
      </c>
      <c r="I31" s="36" t="s">
        <v>139</v>
      </c>
      <c r="J31" s="36" t="s">
        <v>219</v>
      </c>
      <c r="K31" s="45">
        <v>45660</v>
      </c>
      <c r="L31" s="45">
        <v>45661</v>
      </c>
      <c r="M31" s="36" t="s">
        <v>220</v>
      </c>
      <c r="N31" s="46" t="s">
        <v>164</v>
      </c>
      <c r="O31" s="46">
        <v>4.7</v>
      </c>
      <c r="P31" s="36">
        <v>1</v>
      </c>
      <c r="Q31" s="46" t="s">
        <v>31</v>
      </c>
      <c r="R31" s="46" t="s">
        <v>32</v>
      </c>
      <c r="S31" s="46" t="s">
        <v>33</v>
      </c>
      <c r="T31" s="47">
        <v>9.8000000000000007</v>
      </c>
      <c r="U31" s="46" t="s">
        <v>30</v>
      </c>
      <c r="V31" s="36">
        <v>1</v>
      </c>
      <c r="W31" s="48">
        <f t="shared" si="1"/>
        <v>7.8400000000000007</v>
      </c>
      <c r="X31" s="36" t="s">
        <v>30</v>
      </c>
    </row>
    <row r="32" spans="1:24">
      <c r="A32" s="36">
        <f t="shared" si="0"/>
        <v>30</v>
      </c>
      <c r="B32" s="36" t="s">
        <v>217</v>
      </c>
      <c r="C32" s="36" t="s">
        <v>218</v>
      </c>
      <c r="D32" s="36" t="s">
        <v>192</v>
      </c>
      <c r="E32" s="36" t="s">
        <v>138</v>
      </c>
      <c r="F32" s="36" t="s">
        <v>139</v>
      </c>
      <c r="G32" s="36">
        <v>961</v>
      </c>
      <c r="H32" s="45">
        <v>45659</v>
      </c>
      <c r="I32" s="36" t="s">
        <v>139</v>
      </c>
      <c r="J32" s="36" t="s">
        <v>219</v>
      </c>
      <c r="K32" s="45">
        <v>45660</v>
      </c>
      <c r="L32" s="45">
        <v>45661</v>
      </c>
      <c r="M32" s="36" t="s">
        <v>220</v>
      </c>
      <c r="N32" s="46" t="s">
        <v>169</v>
      </c>
      <c r="O32" s="46">
        <v>1.6</v>
      </c>
      <c r="P32" s="36">
        <v>3</v>
      </c>
      <c r="Q32" s="46" t="s">
        <v>45</v>
      </c>
      <c r="R32" s="46" t="s">
        <v>46</v>
      </c>
      <c r="S32" s="46" t="s">
        <v>1</v>
      </c>
      <c r="T32" s="47">
        <v>24.99</v>
      </c>
      <c r="U32" s="46" t="s">
        <v>30</v>
      </c>
      <c r="V32" s="36">
        <v>1</v>
      </c>
      <c r="W32" s="48">
        <f t="shared" si="1"/>
        <v>19.992000000000001</v>
      </c>
      <c r="X32" s="36" t="s">
        <v>30</v>
      </c>
    </row>
  </sheetData>
  <autoFilter ref="B2:AL32" xr:uid="{C6591E2D-65A1-433E-8F28-35D7FE59E73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46EF-AA77-4527-9A6B-0384F893CDAC}">
  <dimension ref="A1:L43"/>
  <sheetViews>
    <sheetView showGridLines="0" workbookViewId="0">
      <selection activeCell="E46" sqref="E46"/>
    </sheetView>
  </sheetViews>
  <sheetFormatPr defaultRowHeight="12.75"/>
  <cols>
    <col min="2" max="2" width="28.28515625" customWidth="1"/>
    <col min="3" max="3" width="20.140625" bestFit="1" customWidth="1"/>
    <col min="4" max="4" width="18" bestFit="1" customWidth="1"/>
    <col min="5" max="5" width="18.42578125" bestFit="1" customWidth="1"/>
    <col min="6" max="6" width="13.140625" bestFit="1" customWidth="1"/>
    <col min="7" max="7" width="22.85546875" bestFit="1" customWidth="1"/>
    <col min="11" max="11" width="19.28515625" style="30" bestFit="1" customWidth="1"/>
    <col min="12" max="12" width="9.140625" style="30"/>
  </cols>
  <sheetData>
    <row r="1" spans="2:12" ht="15.75">
      <c r="B1" s="6" t="s">
        <v>121</v>
      </c>
      <c r="C1" s="6"/>
      <c r="D1" s="6"/>
      <c r="E1" s="6"/>
      <c r="F1" s="6"/>
      <c r="G1" s="6"/>
    </row>
    <row r="2" spans="2:12" ht="15.75">
      <c r="B2" s="7" t="s">
        <v>122</v>
      </c>
      <c r="C2" s="7"/>
      <c r="D2" s="7"/>
      <c r="E2" s="7"/>
      <c r="F2" s="7"/>
      <c r="G2" s="7"/>
    </row>
    <row r="3" spans="2:12" ht="15.75" thickBot="1">
      <c r="B3" s="8" t="s">
        <v>123</v>
      </c>
      <c r="C3" s="9" t="s">
        <v>124</v>
      </c>
      <c r="D3" s="10" t="s">
        <v>113</v>
      </c>
      <c r="E3" s="11" t="s">
        <v>125</v>
      </c>
      <c r="F3" s="11" t="s">
        <v>126</v>
      </c>
      <c r="G3" s="11" t="s">
        <v>127</v>
      </c>
      <c r="K3" s="35" t="s">
        <v>125</v>
      </c>
      <c r="L3" s="35" t="s">
        <v>237</v>
      </c>
    </row>
    <row r="4" spans="2:12" ht="14.25">
      <c r="B4" s="12" t="s">
        <v>139</v>
      </c>
      <c r="C4" s="12">
        <v>844</v>
      </c>
      <c r="D4" s="13" t="s">
        <v>28</v>
      </c>
      <c r="E4" s="12">
        <v>4701</v>
      </c>
      <c r="F4" s="14">
        <v>45864</v>
      </c>
      <c r="G4" s="15">
        <v>48</v>
      </c>
      <c r="H4" s="20"/>
      <c r="K4" s="36">
        <v>4701</v>
      </c>
      <c r="L4" s="36" t="s">
        <v>136</v>
      </c>
    </row>
    <row r="5" spans="2:12" ht="14.25">
      <c r="B5" s="12" t="s">
        <v>139</v>
      </c>
      <c r="C5" s="12">
        <v>844</v>
      </c>
      <c r="D5" s="13" t="s">
        <v>31</v>
      </c>
      <c r="E5" s="12">
        <v>4701</v>
      </c>
      <c r="F5" s="14">
        <v>45864</v>
      </c>
      <c r="G5" s="15">
        <v>9.8000000000000007</v>
      </c>
      <c r="H5" s="20"/>
      <c r="K5" s="36">
        <v>3901</v>
      </c>
      <c r="L5" s="36" t="s">
        <v>137</v>
      </c>
    </row>
    <row r="6" spans="2:12" ht="14.25">
      <c r="B6" s="12" t="s">
        <v>139</v>
      </c>
      <c r="C6" s="12">
        <v>844</v>
      </c>
      <c r="D6" s="13" t="s">
        <v>34</v>
      </c>
      <c r="E6" s="12">
        <v>4701</v>
      </c>
      <c r="F6" s="14">
        <v>45864</v>
      </c>
      <c r="G6" s="15">
        <v>1</v>
      </c>
      <c r="H6" s="20"/>
      <c r="K6" s="36">
        <v>2720</v>
      </c>
      <c r="L6" s="36" t="s">
        <v>138</v>
      </c>
    </row>
    <row r="7" spans="2:12" ht="14.25">
      <c r="B7" s="12" t="s">
        <v>139</v>
      </c>
      <c r="C7" s="12">
        <v>844</v>
      </c>
      <c r="D7" s="13" t="s">
        <v>37</v>
      </c>
      <c r="E7" s="12">
        <v>4701</v>
      </c>
      <c r="F7" s="14">
        <v>45864</v>
      </c>
      <c r="G7" s="15">
        <v>23</v>
      </c>
      <c r="H7" s="20"/>
    </row>
    <row r="8" spans="2:12" ht="14.25">
      <c r="B8" s="12" t="s">
        <v>139</v>
      </c>
      <c r="C8" s="12">
        <v>844</v>
      </c>
      <c r="D8" s="13" t="s">
        <v>40</v>
      </c>
      <c r="E8" s="12">
        <v>4701</v>
      </c>
      <c r="F8" s="14">
        <v>45864</v>
      </c>
      <c r="G8" s="15">
        <v>37.380000000000003</v>
      </c>
      <c r="H8" s="20"/>
    </row>
    <row r="9" spans="2:12" ht="14.25">
      <c r="B9" s="12" t="s">
        <v>139</v>
      </c>
      <c r="C9" s="12">
        <v>844</v>
      </c>
      <c r="D9" s="13" t="s">
        <v>43</v>
      </c>
      <c r="E9" s="12">
        <v>4701</v>
      </c>
      <c r="F9" s="14">
        <v>45864</v>
      </c>
      <c r="G9" s="15">
        <v>20</v>
      </c>
      <c r="H9" s="20"/>
    </row>
    <row r="10" spans="2:12" ht="14.25">
      <c r="B10" s="12" t="s">
        <v>139</v>
      </c>
      <c r="C10" s="12">
        <v>844</v>
      </c>
      <c r="D10" s="13" t="s">
        <v>45</v>
      </c>
      <c r="E10" s="12">
        <v>4701</v>
      </c>
      <c r="F10" s="14">
        <v>45864</v>
      </c>
      <c r="G10" s="15">
        <v>24.99</v>
      </c>
      <c r="H10" s="20"/>
    </row>
    <row r="11" spans="2:12" ht="14.25">
      <c r="B11" s="12" t="s">
        <v>139</v>
      </c>
      <c r="C11" s="12">
        <v>844</v>
      </c>
      <c r="D11" s="13" t="s">
        <v>47</v>
      </c>
      <c r="E11" s="12">
        <v>4701</v>
      </c>
      <c r="F11" s="14">
        <v>45864</v>
      </c>
      <c r="G11" s="15">
        <v>15</v>
      </c>
      <c r="H11" s="20"/>
    </row>
    <row r="12" spans="2:12" ht="14.25">
      <c r="B12" s="12" t="s">
        <v>139</v>
      </c>
      <c r="C12" s="12">
        <v>844</v>
      </c>
      <c r="D12" s="13" t="s">
        <v>50</v>
      </c>
      <c r="E12" s="12">
        <v>4701</v>
      </c>
      <c r="F12" s="14">
        <v>45864</v>
      </c>
      <c r="G12" s="15">
        <v>21</v>
      </c>
      <c r="H12" s="20"/>
    </row>
    <row r="13" spans="2:12" ht="14.25">
      <c r="B13" s="12" t="s">
        <v>139</v>
      </c>
      <c r="C13" s="12">
        <v>844</v>
      </c>
      <c r="D13" s="13" t="s">
        <v>53</v>
      </c>
      <c r="E13" s="12">
        <v>4701</v>
      </c>
      <c r="F13" s="14">
        <v>45864</v>
      </c>
      <c r="G13" s="15">
        <v>160</v>
      </c>
      <c r="H13" s="20"/>
    </row>
    <row r="14" spans="2:12" ht="14.25">
      <c r="B14" s="12" t="s">
        <v>139</v>
      </c>
      <c r="C14" s="12">
        <v>844</v>
      </c>
      <c r="D14" s="13" t="s">
        <v>56</v>
      </c>
      <c r="E14" s="12">
        <v>4701</v>
      </c>
      <c r="F14" s="14">
        <v>45864</v>
      </c>
      <c r="G14" s="15">
        <v>20.7</v>
      </c>
      <c r="H14" s="20"/>
    </row>
    <row r="15" spans="2:12" ht="14.25">
      <c r="B15" s="12" t="s">
        <v>139</v>
      </c>
      <c r="C15" s="12">
        <v>844</v>
      </c>
      <c r="D15" s="13" t="s">
        <v>59</v>
      </c>
      <c r="E15" s="12">
        <v>4701</v>
      </c>
      <c r="F15" s="14">
        <v>45864</v>
      </c>
      <c r="G15" s="15">
        <v>9.41</v>
      </c>
      <c r="H15" s="20"/>
    </row>
    <row r="16" spans="2:12" ht="14.25">
      <c r="B16" s="12" t="s">
        <v>139</v>
      </c>
      <c r="C16" s="12">
        <v>844</v>
      </c>
      <c r="D16" s="13" t="s">
        <v>62</v>
      </c>
      <c r="E16" s="12">
        <v>4701</v>
      </c>
      <c r="F16" s="14">
        <v>45864</v>
      </c>
      <c r="G16" s="15">
        <v>15</v>
      </c>
      <c r="H16" s="20"/>
    </row>
    <row r="17" spans="2:8" ht="14.25">
      <c r="B17" s="12" t="s">
        <v>139</v>
      </c>
      <c r="C17" s="12">
        <v>844</v>
      </c>
      <c r="D17" s="13" t="s">
        <v>65</v>
      </c>
      <c r="E17" s="12">
        <v>4701</v>
      </c>
      <c r="F17" s="14">
        <v>45864</v>
      </c>
      <c r="G17" s="15">
        <v>99.98</v>
      </c>
      <c r="H17" s="20"/>
    </row>
    <row r="18" spans="2:8" ht="14.25">
      <c r="B18" s="12" t="s">
        <v>139</v>
      </c>
      <c r="C18" s="12">
        <v>844</v>
      </c>
      <c r="D18" s="13" t="s">
        <v>68</v>
      </c>
      <c r="E18" s="12">
        <v>4701</v>
      </c>
      <c r="F18" s="14">
        <v>45864</v>
      </c>
      <c r="G18" s="15">
        <v>4.91</v>
      </c>
      <c r="H18" s="20"/>
    </row>
    <row r="19" spans="2:8" ht="14.25">
      <c r="B19" s="12" t="s">
        <v>139</v>
      </c>
      <c r="C19" s="12">
        <v>806</v>
      </c>
      <c r="D19" s="13" t="s">
        <v>70</v>
      </c>
      <c r="E19" s="12">
        <v>3901</v>
      </c>
      <c r="F19" s="14">
        <v>45870</v>
      </c>
      <c r="G19" s="15">
        <v>15</v>
      </c>
      <c r="H19" s="20"/>
    </row>
    <row r="20" spans="2:8" ht="14.25">
      <c r="B20" s="12" t="s">
        <v>139</v>
      </c>
      <c r="C20" s="12">
        <v>806</v>
      </c>
      <c r="D20" s="13" t="s">
        <v>73</v>
      </c>
      <c r="E20" s="12">
        <v>3901</v>
      </c>
      <c r="F20" s="14">
        <v>45870</v>
      </c>
      <c r="G20" s="15">
        <v>35</v>
      </c>
      <c r="H20" s="20"/>
    </row>
    <row r="21" spans="2:8" ht="14.25">
      <c r="B21" s="12" t="s">
        <v>139</v>
      </c>
      <c r="C21" s="12">
        <v>806</v>
      </c>
      <c r="D21" s="13" t="s">
        <v>76</v>
      </c>
      <c r="E21" s="12">
        <v>3901</v>
      </c>
      <c r="F21" s="14">
        <v>45870</v>
      </c>
      <c r="G21" s="15">
        <v>40</v>
      </c>
      <c r="H21" s="20"/>
    </row>
    <row r="22" spans="2:8" ht="14.25">
      <c r="B22" s="12" t="s">
        <v>139</v>
      </c>
      <c r="C22" s="12">
        <v>806</v>
      </c>
      <c r="D22" s="13" t="s">
        <v>78</v>
      </c>
      <c r="E22" s="12">
        <v>3901</v>
      </c>
      <c r="F22" s="14">
        <v>45870</v>
      </c>
      <c r="G22" s="15">
        <v>64.23</v>
      </c>
      <c r="H22" s="20"/>
    </row>
    <row r="23" spans="2:8" ht="14.25">
      <c r="B23" s="12" t="s">
        <v>139</v>
      </c>
      <c r="C23" s="12">
        <v>806</v>
      </c>
      <c r="D23" s="13" t="s">
        <v>81</v>
      </c>
      <c r="E23" s="12">
        <v>3901</v>
      </c>
      <c r="F23" s="14">
        <v>45870</v>
      </c>
      <c r="G23" s="15">
        <v>59.48</v>
      </c>
      <c r="H23" s="20"/>
    </row>
    <row r="24" spans="2:8" ht="14.25">
      <c r="B24" s="12" t="s">
        <v>139</v>
      </c>
      <c r="C24" s="12">
        <v>806</v>
      </c>
      <c r="D24" s="13" t="s">
        <v>84</v>
      </c>
      <c r="E24" s="12">
        <v>3901</v>
      </c>
      <c r="F24" s="14">
        <v>45870</v>
      </c>
      <c r="G24" s="15">
        <v>40.31</v>
      </c>
      <c r="H24" s="20"/>
    </row>
    <row r="25" spans="2:8" ht="14.25">
      <c r="B25" s="12" t="s">
        <v>139</v>
      </c>
      <c r="C25" s="12">
        <v>806</v>
      </c>
      <c r="D25" s="13" t="s">
        <v>87</v>
      </c>
      <c r="E25" s="12">
        <v>3901</v>
      </c>
      <c r="F25" s="14">
        <v>45870</v>
      </c>
      <c r="G25" s="15">
        <v>12</v>
      </c>
      <c r="H25" s="20"/>
    </row>
    <row r="26" spans="2:8" ht="14.25">
      <c r="B26" s="12" t="s">
        <v>139</v>
      </c>
      <c r="C26" s="12">
        <v>806</v>
      </c>
      <c r="D26" s="13" t="s">
        <v>89</v>
      </c>
      <c r="E26" s="12">
        <v>3901</v>
      </c>
      <c r="F26" s="14">
        <v>45870</v>
      </c>
      <c r="G26" s="15">
        <v>27</v>
      </c>
      <c r="H26" s="20"/>
    </row>
    <row r="27" spans="2:8" ht="14.25">
      <c r="B27" s="12" t="s">
        <v>139</v>
      </c>
      <c r="C27" s="12">
        <v>880</v>
      </c>
      <c r="D27" s="13" t="s">
        <v>92</v>
      </c>
      <c r="E27" s="12">
        <v>2720</v>
      </c>
      <c r="F27" s="14">
        <v>45867</v>
      </c>
      <c r="G27" s="15">
        <v>80</v>
      </c>
      <c r="H27" s="20"/>
    </row>
    <row r="28" spans="2:8" ht="14.25">
      <c r="B28" s="12" t="s">
        <v>139</v>
      </c>
      <c r="C28" s="12">
        <v>880</v>
      </c>
      <c r="D28" s="13" t="s">
        <v>94</v>
      </c>
      <c r="E28" s="12">
        <v>2720</v>
      </c>
      <c r="F28" s="14">
        <v>45867</v>
      </c>
      <c r="G28" s="15">
        <v>39</v>
      </c>
      <c r="H28" s="20"/>
    </row>
    <row r="29" spans="2:8" ht="14.25">
      <c r="B29" s="12" t="s">
        <v>139</v>
      </c>
      <c r="C29" s="12">
        <v>880</v>
      </c>
      <c r="D29" s="13" t="s">
        <v>96</v>
      </c>
      <c r="E29" s="12">
        <v>2720</v>
      </c>
      <c r="F29" s="14">
        <v>45867</v>
      </c>
      <c r="G29" s="15" t="s">
        <v>1</v>
      </c>
      <c r="H29" s="20"/>
    </row>
    <row r="30" spans="2:8" ht="14.25">
      <c r="B30" s="12" t="s">
        <v>139</v>
      </c>
      <c r="C30" s="12">
        <v>880</v>
      </c>
      <c r="D30" s="13" t="s">
        <v>98</v>
      </c>
      <c r="E30" s="12">
        <v>2720</v>
      </c>
      <c r="F30" s="14">
        <v>45867</v>
      </c>
      <c r="G30" s="15">
        <v>20</v>
      </c>
      <c r="H30" s="20"/>
    </row>
    <row r="31" spans="2:8" ht="14.25">
      <c r="B31" s="12" t="s">
        <v>139</v>
      </c>
      <c r="C31" s="12">
        <v>880</v>
      </c>
      <c r="D31" s="13" t="s">
        <v>100</v>
      </c>
      <c r="E31" s="12">
        <v>2720</v>
      </c>
      <c r="F31" s="14">
        <v>45867</v>
      </c>
      <c r="G31" s="15">
        <v>100</v>
      </c>
      <c r="H31" s="20"/>
    </row>
    <row r="32" spans="2:8" ht="14.25">
      <c r="B32" s="12" t="s">
        <v>139</v>
      </c>
      <c r="C32" s="12">
        <v>880</v>
      </c>
      <c r="D32" s="13" t="s">
        <v>101</v>
      </c>
      <c r="E32" s="12">
        <v>2720</v>
      </c>
      <c r="F32" s="14">
        <v>45867</v>
      </c>
      <c r="G32" s="15">
        <v>30</v>
      </c>
      <c r="H32" s="20"/>
    </row>
    <row r="33" spans="1:12" ht="14.25">
      <c r="B33" s="12" t="s">
        <v>139</v>
      </c>
      <c r="C33" s="12">
        <v>880</v>
      </c>
      <c r="D33" s="13" t="s">
        <v>103</v>
      </c>
      <c r="E33" s="12">
        <v>2720</v>
      </c>
      <c r="F33" s="14">
        <v>45867</v>
      </c>
      <c r="G33" s="15">
        <v>80</v>
      </c>
      <c r="H33" s="20"/>
    </row>
    <row r="34" spans="1:12" s="5" customFormat="1" ht="30">
      <c r="A34" s="37" t="s">
        <v>234</v>
      </c>
      <c r="B34" s="38" t="s">
        <v>235</v>
      </c>
      <c r="C34" s="38" t="s">
        <v>236</v>
      </c>
      <c r="D34" s="38"/>
      <c r="E34" s="38" t="s">
        <v>238</v>
      </c>
      <c r="F34" s="39"/>
      <c r="G34" s="40"/>
      <c r="H34" s="34"/>
      <c r="K34" s="22"/>
      <c r="L34" s="22"/>
    </row>
    <row r="36" spans="1:12" ht="15">
      <c r="B36" s="16" t="s">
        <v>128</v>
      </c>
    </row>
    <row r="37" spans="1:12" ht="15">
      <c r="B37" s="16" t="s">
        <v>129</v>
      </c>
      <c r="C37" s="17"/>
      <c r="D37" s="17"/>
      <c r="E37" s="17"/>
      <c r="F37" s="17"/>
      <c r="G37" s="17"/>
    </row>
    <row r="38" spans="1:12" ht="15">
      <c r="B38" s="18" t="s">
        <v>130</v>
      </c>
    </row>
    <row r="39" spans="1:12" ht="15">
      <c r="B39" s="18" t="s">
        <v>131</v>
      </c>
    </row>
    <row r="40" spans="1:12" ht="15">
      <c r="B40" s="19" t="s">
        <v>132</v>
      </c>
    </row>
    <row r="41" spans="1:12" ht="15">
      <c r="B41" s="19" t="s">
        <v>133</v>
      </c>
    </row>
    <row r="42" spans="1:12" ht="15">
      <c r="B42" s="19" t="s">
        <v>134</v>
      </c>
    </row>
    <row r="43" spans="1:12" ht="15">
      <c r="B43" s="19" t="s">
        <v>135</v>
      </c>
    </row>
  </sheetData>
  <mergeCells count="3">
    <mergeCell ref="B1:G1"/>
    <mergeCell ref="B2:G2"/>
    <mergeCell ref="C37:G37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 provided by CNP</vt:lpstr>
      <vt:lpstr>Output 1 (Internal use)</vt:lpstr>
      <vt:lpstr>Output 2 (to CBP)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Tse</dc:creator>
  <cp:lastModifiedBy>Ann Tse</cp:lastModifiedBy>
  <dcterms:created xsi:type="dcterms:W3CDTF">2025-07-25T16:40:23Z</dcterms:created>
  <dcterms:modified xsi:type="dcterms:W3CDTF">2025-08-01T06:03:46Z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9518F0926637F40224448368B2C4DF73_42</vt:lpwstr>
  </property>
  <property fmtid="{D5CDD505-2E9C-101B-9397-08002B2CF9AE}" pid="3" name="KSOProductBuildVer">
    <vt:lpwstr>2052-12.1.0.21915</vt:lpwstr>
  </property>
</Properties>
</file>