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E:\Learning\DEBI\Power Query Project\"/>
    </mc:Choice>
  </mc:AlternateContent>
  <xr:revisionPtr revIDLastSave="0" documentId="13_ncr:1_{B88220A9-0DA2-408A-B18E-483A07ADDF53}" xr6:coauthVersionLast="47" xr6:coauthVersionMax="47" xr10:uidLastSave="{00000000-0000-0000-0000-000000000000}"/>
  <bookViews>
    <workbookView xWindow="-108" yWindow="-108" windowWidth="23256" windowHeight="12456" activeTab="1" xr2:uid="{00000000-000D-0000-FFFF-FFFF00000000}"/>
  </bookViews>
  <sheets>
    <sheet name="Executive" sheetId="1" r:id="rId1"/>
    <sheet name="Operational" sheetId="4" r:id="rId2"/>
    <sheet name="PivotTables" sheetId="2" r:id="rId3"/>
  </sheets>
  <definedNames>
    <definedName name="Slicer_Age_Group">#N/A</definedName>
    <definedName name="Slicer_Dependents_Group">#N/A</definedName>
    <definedName name="Slicer_Paperless_Billing">#N/A</definedName>
    <definedName name="Slicer_Payment_Method">#N/A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3968" r:id="rId16"/>
    <pivotCache cacheId="4085" r:id="rId17"/>
    <pivotCache cacheId="4088" r:id="rId18"/>
    <pivotCache cacheId="4091" r:id="rId19"/>
    <pivotCache cacheId="4094" r:id="rId20"/>
    <pivotCache cacheId="4097" r:id="rId21"/>
    <pivotCache cacheId="4100" r:id="rId22"/>
    <pivotCache cacheId="4103" r:id="rId23"/>
    <pivotCache cacheId="4106" r:id="rId24"/>
    <pivotCache cacheId="4109" r:id="rId25"/>
    <pivotCache cacheId="4112" r:id="rId26"/>
    <pivotCache cacheId="4115" r:id="rId27"/>
    <pivotCache cacheId="4118" r:id="rId28"/>
    <pivotCache cacheId="4121" r:id="rId29"/>
    <pivotCache cacheId="4124" r:id="rId30"/>
    <pivotCache cacheId="4127" r:id="rId31"/>
    <pivotCache cacheId="4130" r:id="rId32"/>
    <pivotCache cacheId="4133" r:id="rId33"/>
    <pivotCache cacheId="4136" r:id="rId34"/>
  </pivotCaches>
  <extLst>
    <ext xmlns:x14="http://schemas.microsoft.com/office/spreadsheetml/2009/9/main" uri="{876F7934-8845-4945-9796-88D515C7AA90}">
      <x14:pivotCaches>
        <pivotCache cacheId="31"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ecom_customer_churn_74d38e5d-013b-4f5f-b885-0912b9725e31" name="telecom_customer_churn" connection="Query - telecom_customer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4" l="1" a="1"/>
  <c r="H22" i="4" s="1"/>
  <c r="E25" i="4"/>
  <c r="E24" i="4"/>
  <c r="E23" i="4"/>
  <c r="E22" i="4"/>
  <c r="C22" i="4" a="1"/>
  <c r="C22" i="4" s="1"/>
  <c r="C14" i="4" a="1"/>
  <c r="C14"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75359E-A75E-4E77-9B9A-53612794CF83}" name="Query - telecom_customer_churn" description="Connection to the 'telecom_customer_churn' query in the workbook." type="100" refreshedVersion="8" minRefreshableVersion="5">
    <extLst>
      <ext xmlns:x15="http://schemas.microsoft.com/office/spreadsheetml/2010/11/main" uri="{DE250136-89BD-433C-8126-D09CA5730AF9}">
        <x15:connection id="cc58745a-6d3e-4a40-9062-e67b62958fd8"/>
      </ext>
    </extLst>
  </connection>
  <connection id="2" xr16:uid="{348CF17D-7061-4213-821F-C68D84F263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<sst xmlns="http://schemas.openxmlformats.org/spreadsheetml/2006/main" count="176" uniqueCount="84">
  <si>
    <t>Total Customers</t>
  </si>
  <si>
    <t>Churn Rate</t>
  </si>
  <si>
    <t>Churned Customers</t>
  </si>
  <si>
    <t>No</t>
  </si>
  <si>
    <t>Yes</t>
  </si>
  <si>
    <t>Grand Total</t>
  </si>
  <si>
    <t>Under 30</t>
  </si>
  <si>
    <t>&lt; 1 Year</t>
  </si>
  <si>
    <t>Offer E</t>
  </si>
  <si>
    <t>Cable</t>
  </si>
  <si>
    <t>Month-to-Month</t>
  </si>
  <si>
    <t>Mailed Check</t>
  </si>
  <si>
    <t>Stayed</t>
  </si>
  <si>
    <t>50-64</t>
  </si>
  <si>
    <t>4+ Years</t>
  </si>
  <si>
    <t>None</t>
  </si>
  <si>
    <t>Fiber Optic</t>
  </si>
  <si>
    <t>Bank Withdrawal</t>
  </si>
  <si>
    <t>1-2 Years</t>
  </si>
  <si>
    <t>Offer D</t>
  </si>
  <si>
    <t>Credit Card</t>
  </si>
  <si>
    <t>30-49</t>
  </si>
  <si>
    <t>Offer B</t>
  </si>
  <si>
    <t>DSL</t>
  </si>
  <si>
    <t>Two Year</t>
  </si>
  <si>
    <t>Joined</t>
  </si>
  <si>
    <t>San Jose</t>
  </si>
  <si>
    <t>Offer C</t>
  </si>
  <si>
    <t>One Year</t>
  </si>
  <si>
    <t>Plus 65</t>
  </si>
  <si>
    <t>Temecula</t>
  </si>
  <si>
    <t>Fallbrook</t>
  </si>
  <si>
    <t>San Diego</t>
  </si>
  <si>
    <t>2-4 Years</t>
  </si>
  <si>
    <t>Escondido</t>
  </si>
  <si>
    <t>Offer A</t>
  </si>
  <si>
    <t>Group Age</t>
  </si>
  <si>
    <t>Married</t>
  </si>
  <si>
    <t>Tenure Group</t>
  </si>
  <si>
    <t>Offer Type</t>
  </si>
  <si>
    <t>Attitude</t>
  </si>
  <si>
    <t>Competitor</t>
  </si>
  <si>
    <t>Dissatisfaction</t>
  </si>
  <si>
    <t>Other</t>
  </si>
  <si>
    <t>Price</t>
  </si>
  <si>
    <t>% Churned Customers</t>
  </si>
  <si>
    <t>Churn Category</t>
  </si>
  <si>
    <t>Churned</t>
  </si>
  <si>
    <t>Customer Status</t>
  </si>
  <si>
    <t>No Internet Service</t>
  </si>
  <si>
    <t>Online Security</t>
  </si>
  <si>
    <t>Online Backup</t>
  </si>
  <si>
    <t>Device Protection</t>
  </si>
  <si>
    <t>Premium Tech Support</t>
  </si>
  <si>
    <t>Contract</t>
  </si>
  <si>
    <t>Total Charges</t>
  </si>
  <si>
    <t>Total Long Distance Charges</t>
  </si>
  <si>
    <t>Total Extra Charges</t>
  </si>
  <si>
    <t>Total Refunds</t>
  </si>
  <si>
    <t>Internet Service</t>
  </si>
  <si>
    <t>Monthly Recurring Revenue Lost</t>
  </si>
  <si>
    <t>Dependents</t>
  </si>
  <si>
    <t>Paperless Billing</t>
  </si>
  <si>
    <t>Total Revenue</t>
  </si>
  <si>
    <t>Total Monthly Charges</t>
  </si>
  <si>
    <t>Internet Type</t>
  </si>
  <si>
    <t>Has Dependents</t>
  </si>
  <si>
    <t>No Dependents</t>
  </si>
  <si>
    <t>Top 10 Cities by Churn</t>
  </si>
  <si>
    <t>Row Labels</t>
  </si>
  <si>
    <t>Column Labels</t>
  </si>
  <si>
    <t>Monthly Revenue Lost</t>
  </si>
  <si>
    <t>Monthly  Revenue Lost</t>
  </si>
  <si>
    <t>Payment</t>
  </si>
  <si>
    <t>Internet Type X Month-to-Month Contract</t>
  </si>
  <si>
    <t>Payment Method Analysis</t>
  </si>
  <si>
    <t>Contract / Tenure</t>
  </si>
  <si>
    <t>Contract Type X Tenure</t>
  </si>
  <si>
    <t>s</t>
  </si>
  <si>
    <t>Wheatland</t>
  </si>
  <si>
    <t>Amboy</t>
  </si>
  <si>
    <t>Santa Rosa</t>
  </si>
  <si>
    <t>Aguanga</t>
  </si>
  <si>
    <t>Acampo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</si>
</sst>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_ ;_-[$$-409]* \-#,##0\ ;_-[$$-409]* &quot;-&quot;??_ ;_-@_ "/>
    <numFmt numFmtId="165" formatCode="_-[$$-409]* #,##0_ ;_-[$$-409]* \-#,##0\ ;_-[$$-409]* &quot;-&quot;_ ;_-@_ "/>
    <numFmt numFmtId="166" formatCode="\$#,##0;\(\$#,##0\);\$#,##0"/>
    <numFmt numFmtId="167" formatCode="\$#,##0.00;\(\$#,##0.00\);\$#,##0.00"/>
    <numFmt numFmtId="168" formatCode="0.0%"/>
  </numFmts>
  <fonts count="12" x14ac:knownFonts="1">
    <font>
      <sz val="11"/>
      <color theme="1"/>
      <name val="Calibri"/>
      <family val="2"/>
      <scheme val="minor"/>
    </font>
    <font>
      <b/>
      <sz val="14"/>
      <color theme="1"/>
      <name val="Calibri"/>
      <family val="2"/>
      <scheme val="minor"/>
    </font>
    <font>
      <sz val="11"/>
      <color theme="1"/>
      <name val="Calibri"/>
      <family val="2"/>
      <scheme val="minor"/>
    </font>
    <font>
      <b/>
      <sz val="14"/>
      <color theme="0"/>
      <name val="Calibri"/>
      <family val="2"/>
      <scheme val="minor"/>
    </font>
    <font>
      <b/>
      <sz val="12"/>
      <color theme="0"/>
      <name val="Calibri"/>
      <family val="2"/>
      <scheme val="minor"/>
    </font>
    <font>
      <b/>
      <sz val="14"/>
      <color theme="1"/>
      <name val="Trade Gothic Next"/>
      <family val="2"/>
    </font>
    <font>
      <b/>
      <sz val="18"/>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1"/>
      <color rgb="FFFF0000"/>
      <name val="Calibri"/>
      <family val="2"/>
      <scheme val="minor"/>
    </font>
    <font>
      <sz val="11"/>
      <color rgb="FFFF0000"/>
      <name val="Trade Gothic Next"/>
      <family val="2"/>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7"/>
        <bgColor indexed="64"/>
      </patternFill>
    </fill>
    <fill>
      <patternFill patternType="solid">
        <fgColor theme="1"/>
        <bgColor theme="8"/>
      </patternFill>
    </fill>
    <fill>
      <patternFill patternType="solid">
        <fgColor theme="2" tint="-0.749992370372631"/>
        <bgColor indexed="64"/>
      </patternFill>
    </fill>
    <fill>
      <patternFill patternType="solid">
        <fgColor theme="2" tint="-0.749992370372631"/>
        <bgColor theme="8"/>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0" fontId="1" fillId="0" borderId="0" xfId="0" applyFont="1" applyAlignment="1">
      <alignment horizontal="center" vertical="center"/>
    </xf>
    <xf numFmtId="1" fontId="1" fillId="0" borderId="0" xfId="0" applyNumberFormat="1" applyFont="1" applyAlignment="1">
      <alignment horizontal="center" vertical="center"/>
    </xf>
    <xf numFmtId="10" fontId="1" fillId="0" borderId="0" xfId="0" applyNumberFormat="1" applyFont="1" applyAlignment="1">
      <alignment horizontal="center" vertical="center"/>
    </xf>
    <xf numFmtId="0" fontId="1" fillId="0" borderId="0" xfId="0" pivotButton="1" applyFont="1"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166" fontId="1" fillId="0" borderId="0" xfId="0" applyNumberFormat="1" applyFont="1" applyAlignment="1">
      <alignment horizontal="center" vertical="center"/>
    </xf>
    <xf numFmtId="3" fontId="1" fillId="0" borderId="0" xfId="0" applyNumberFormat="1" applyFont="1" applyAlignment="1">
      <alignment horizontal="center" vertical="center"/>
    </xf>
    <xf numFmtId="9" fontId="1" fillId="0" borderId="0" xfId="0" applyNumberFormat="1" applyFont="1" applyAlignment="1">
      <alignment horizontal="center" vertical="center"/>
    </xf>
    <xf numFmtId="0" fontId="0" fillId="2" borderId="0" xfId="0" applyFill="1"/>
    <xf numFmtId="0" fontId="4" fillId="5" borderId="0" xfId="0" applyFont="1" applyFill="1" applyAlignment="1">
      <alignment horizontal="center" vertical="center"/>
    </xf>
    <xf numFmtId="0" fontId="1" fillId="3" borderId="0" xfId="0" applyFont="1" applyFill="1" applyAlignment="1">
      <alignment horizontal="center"/>
    </xf>
    <xf numFmtId="0" fontId="5" fillId="3" borderId="0" xfId="0" applyFont="1" applyFill="1" applyAlignment="1">
      <alignment horizontal="center"/>
    </xf>
    <xf numFmtId="0" fontId="3" fillId="2" borderId="0" xfId="0" applyFont="1" applyFill="1" applyAlignment="1">
      <alignment horizontal="center"/>
    </xf>
    <xf numFmtId="167" fontId="1" fillId="0" borderId="0" xfId="0" applyNumberFormat="1" applyFont="1" applyAlignment="1">
      <alignment horizontal="center" vertical="center"/>
    </xf>
    <xf numFmtId="164" fontId="1" fillId="3" borderId="0" xfId="0" applyNumberFormat="1" applyFont="1" applyFill="1" applyAlignment="1">
      <alignment horizontal="center"/>
    </xf>
    <xf numFmtId="9" fontId="1" fillId="3" borderId="0" xfId="1" applyFont="1" applyFill="1" applyAlignment="1">
      <alignment horizontal="center"/>
    </xf>
    <xf numFmtId="168" fontId="1" fillId="0" borderId="0" xfId="0" applyNumberFormat="1" applyFont="1" applyAlignment="1">
      <alignment horizontal="center" vertical="center"/>
    </xf>
    <xf numFmtId="0" fontId="4" fillId="2" borderId="0" xfId="0" applyFont="1" applyFill="1" applyAlignment="1">
      <alignment horizontal="center"/>
    </xf>
    <xf numFmtId="164" fontId="4" fillId="2" borderId="0" xfId="0" applyNumberFormat="1" applyFont="1" applyFill="1" applyAlignment="1">
      <alignment horizontal="center"/>
    </xf>
    <xf numFmtId="9" fontId="4" fillId="2" borderId="0" xfId="1" applyFont="1" applyFill="1" applyAlignment="1">
      <alignment horizontal="center"/>
    </xf>
    <xf numFmtId="0" fontId="9" fillId="3" borderId="0" xfId="0" applyFont="1" applyFill="1" applyAlignment="1">
      <alignment horizontal="center"/>
    </xf>
    <xf numFmtId="164" fontId="1" fillId="3" borderId="0" xfId="0" applyNumberFormat="1" applyFont="1" applyFill="1" applyAlignment="1">
      <alignment horizontal="center"/>
    </xf>
    <xf numFmtId="164" fontId="4" fillId="2" borderId="0" xfId="0" applyNumberFormat="1" applyFont="1" applyFill="1" applyAlignment="1">
      <alignment horizontal="center"/>
    </xf>
    <xf numFmtId="0" fontId="6" fillId="4" borderId="0" xfId="0" applyFont="1" applyFill="1" applyAlignment="1">
      <alignment horizontal="center"/>
    </xf>
    <xf numFmtId="0" fontId="7" fillId="4" borderId="0" xfId="0" applyFont="1" applyFill="1" applyAlignment="1">
      <alignment horizontal="center"/>
    </xf>
    <xf numFmtId="0" fontId="4" fillId="5" borderId="0" xfId="0" applyFont="1" applyFill="1" applyAlignment="1">
      <alignment horizontal="center" vertical="center"/>
    </xf>
    <xf numFmtId="164" fontId="0" fillId="0" borderId="0" xfId="0" applyNumberFormat="1" applyAlignment="1">
      <alignment horizontal="center"/>
    </xf>
    <xf numFmtId="0" fontId="0" fillId="0" borderId="0" xfId="0" applyAlignment="1">
      <alignment horizontal="center"/>
    </xf>
    <xf numFmtId="0" fontId="1" fillId="0" borderId="0" xfId="0" applyNumberFormat="1" applyFont="1" applyAlignment="1">
      <alignment horizontal="center" vertical="center"/>
    </xf>
    <xf numFmtId="0" fontId="0" fillId="6" borderId="0" xfId="0" applyFill="1"/>
    <xf numFmtId="0" fontId="10" fillId="6" borderId="0" xfId="0" applyFont="1" applyFill="1"/>
    <xf numFmtId="0" fontId="11" fillId="6" borderId="0" xfId="0" applyFont="1" applyFill="1"/>
    <xf numFmtId="0" fontId="8" fillId="6" borderId="0" xfId="0" applyFont="1" applyFill="1"/>
    <xf numFmtId="0" fontId="4" fillId="7" borderId="0" xfId="0" applyFont="1" applyFill="1" applyAlignment="1">
      <alignment horizontal="center" vertical="center"/>
    </xf>
  </cellXfs>
  <cellStyles count="2">
    <cellStyle name="Normal" xfId="0" builtinId="0"/>
    <cellStyle name="Percent" xfId="1" builtinId="5"/>
  </cellStyles>
  <dxfs count="422">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164" formatCode="_-[$$-409]* #,##0_ ;_-[$$-409]* \-#,##0\ ;_-[$$-409]* &quot;-&quot;??_ ;_-@_ "/>
    </dxf>
    <dxf>
      <numFmt numFmtId="0" formatCode="General"/>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3" formatCode="#,##0"/>
    </dxf>
    <dxf>
      <numFmt numFmtId="165" formatCode="_-[$$-409]* #,##0_ ;_-[$$-409]* \-#,##0\ ;_-[$$-409]* &quot;-&quot;_ ;_-@_ "/>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69" formatCode="_-[$$-409]* #,##0.00_ ;_-[$$-409]* \-#,##0.00\ ;_-[$$-409]* &quot;-&quot;??_ ;_-@_ "/>
    </dxf>
    <dxf>
      <numFmt numFmtId="164" formatCode="_-[$$-409]* #,##0_ ;_-[$$-409]* \-#,##0\ ;_-[$$-409]* &quot;-&quot;??_ ;_-@_ "/>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164" formatCode="_-[$$-409]* #,##0_ ;_-[$$-409]* \-#,##0\ ;_-[$$-409]* &quot;-&quot;??_ ;_-@_ "/>
    </dxf>
    <dxf>
      <numFmt numFmtId="0" formatCode="General"/>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13" formatCode="0%"/>
    </dxf>
    <dxf>
      <numFmt numFmtId="0" formatCode="General"/>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66"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0" formatCode="General"/>
    </dxf>
    <dxf>
      <numFmt numFmtId="1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0" formatCode="General"/>
    </dxf>
    <dxf>
      <numFmt numFmtId="1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0" formatCode="General"/>
    </dxf>
    <dxf>
      <numFmt numFmtId="13" formatCode="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164" formatCode="_-[$$-409]* #,##0_ ;_-[$$-409]* \-#,##0\ ;_-[$$-409]* &quot;-&quot;??_ ;_-@_ "/>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66"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66" formatCode="\$#,##0;\(\$#,##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66" formatCode="\$#,##0;\(\$#,##0\);\$#,##0"/>
    </dxf>
    <dxf>
      <numFmt numFmtId="168" formatCode="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13" formatCode="0%"/>
    </dxf>
    <dxf>
      <numFmt numFmtId="168" formatCode="0.0%"/>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64" formatCode="_-[$$-409]* #,##0_ ;_-[$$-409]* \-#,##0\ ;_-[$$-409]* &quot;-&quot;??_ ;_-@_ "/>
    </dxf>
    <dxf>
      <font>
        <sz val="14"/>
      </font>
    </dxf>
    <dxf>
      <font>
        <sz val="14"/>
      </font>
    </dxf>
    <dxf>
      <font>
        <sz val="14"/>
      </font>
    </dxf>
    <dxf>
      <alignment vertical="center"/>
    </dxf>
    <dxf>
      <alignment vertical="center"/>
    </dxf>
    <dxf>
      <alignment vertical="center"/>
    </dxf>
    <dxf>
      <alignment horizontal="center"/>
    </dxf>
    <dxf>
      <alignment horizontal="center"/>
    </dxf>
    <dxf>
      <alignment horizontal="center"/>
    </dxf>
    <dxf>
      <font>
        <b/>
      </font>
    </dxf>
    <dxf>
      <font>
        <b/>
      </font>
    </dxf>
    <dxf>
      <font>
        <b/>
      </font>
    </dxf>
    <dxf>
      <numFmt numFmtId="14" formatCode="0.00%"/>
    </dxf>
    <dxf>
      <numFmt numFmtId="0" formatCode="General"/>
    </dxf>
    <dxf>
      <numFmt numFmtId="164" formatCode="_-[$$-409]* #,##0_ ;_-[$$-409]* \-#,##0\ ;_-[$$-409]* &quot;-&quot;??_ ;_-@_ "/>
    </dxf>
    <dxf>
      <font>
        <b/>
        <i val="0"/>
      </font>
      <fill>
        <patternFill patternType="solid">
          <bgColor theme="0" tint="-4.9989318521683403E-2"/>
        </patternFill>
      </fill>
      <border diagonalUp="0" diagonalDown="0">
        <left/>
        <right/>
        <top/>
        <bottom/>
        <vertical/>
        <horizontal/>
      </border>
    </dxf>
    <dxf>
      <font>
        <b/>
        <i val="0"/>
        <sz val="11"/>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 Style 1" pivot="0" table="0" count="6" xr9:uid="{7F546B1C-05F5-49DD-B68B-1DA5C8529AC0}">
      <tableStyleElement type="wholeTable" dxfId="421"/>
      <tableStyleElement type="headerRow" dxfId="420"/>
    </tableStyle>
  </tableStyles>
  <colors>
    <mruColors>
      <color rgb="FF171717"/>
      <color rgb="FF643034"/>
    </mruColors>
  </colors>
  <extLst>
    <ext xmlns:x14="http://schemas.microsoft.com/office/spreadsheetml/2009/9/main" uri="{46F421CA-312F-682f-3DD2-61675219B42D}">
      <x14:dxfs count="4">
        <dxf>
          <font>
            <b/>
            <i val="0"/>
            <sz val="14"/>
            <color theme="1"/>
          </font>
          <fill>
            <patternFill>
              <bgColor theme="7"/>
            </patternFill>
          </fill>
        </dxf>
        <dxf>
          <font>
            <b/>
            <i val="0"/>
            <sz val="16"/>
            <color theme="1"/>
          </font>
          <fill>
            <patternFill>
              <bgColor theme="7"/>
            </patternFill>
          </fill>
        </dxf>
        <dxf>
          <font>
            <b/>
            <i val="0"/>
            <sz val="12"/>
            <color theme="1"/>
          </font>
          <fill>
            <patternFill>
              <bgColor theme="7"/>
            </patternFill>
          </fill>
        </dxf>
        <dxf>
          <font>
            <b/>
            <i val="0"/>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ivotCacheDefinition" Target="pivotCache/pivotCacheDefinition23.xml"/><Relationship Id="rId39" Type="http://schemas.microsoft.com/office/2007/relationships/slicerCache" Target="slicerCaches/slicerCache4.xml"/><Relationship Id="rId21" Type="http://schemas.openxmlformats.org/officeDocument/2006/relationships/pivotCacheDefinition" Target="pivotCache/pivotCacheDefinition18.xml"/><Relationship Id="rId34" Type="http://schemas.openxmlformats.org/officeDocument/2006/relationships/pivotCacheDefinition" Target="pivotCache/pivotCacheDefinition31.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ivotCacheDefinition" Target="pivotCache/pivotCacheDefinition2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pivotCacheDefinition" Target="pivotCache/pivotCacheDefinition29.xml"/><Relationship Id="rId37" Type="http://schemas.microsoft.com/office/2007/relationships/slicerCache" Target="slicerCaches/slicerCache2.xml"/><Relationship Id="rId40" Type="http://schemas.openxmlformats.org/officeDocument/2006/relationships/theme" Target="theme/theme1.xml"/><Relationship Id="rId45"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microsoft.com/office/2007/relationships/slicerCache" Target="slicerCaches/slicerCache1.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pivotCacheDefinition" Target="pivotCache/pivotCacheDefinition28.xml"/><Relationship Id="rId44"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openxmlformats.org/officeDocument/2006/relationships/pivotCacheDefinition" Target="pivotCache/pivotCacheDefinition27.xml"/><Relationship Id="rId35" Type="http://schemas.openxmlformats.org/officeDocument/2006/relationships/pivotCacheDefinition" Target="pivotCache/pivotCacheDefinition32.xml"/><Relationship Id="rId43" Type="http://schemas.openxmlformats.org/officeDocument/2006/relationships/sharedStrings" Target="sharedStrings.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pivotCacheDefinition" Target="pivotCache/pivotCacheDefinition30.xml"/><Relationship Id="rId38" Type="http://schemas.microsoft.com/office/2007/relationships/slicerCache" Target="slicerCaches/slicerCache3.xml"/><Relationship Id="rId46" Type="http://schemas.openxmlformats.org/officeDocument/2006/relationships/calcChain" Target="calcChain.xml"/><Relationship Id="rId20" Type="http://schemas.openxmlformats.org/officeDocument/2006/relationships/pivotCacheDefinition" Target="pivotCache/pivotCacheDefinition17.xml"/><Relationship Id="rId41"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[Telecom_Churn_Project_FINAL_.xlsx]PivotTables!Offer</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PivotTables!$D$34</c:f>
              <c:strCache>
                <c:ptCount val="1"/>
                <c:pt idx="0">
                  <c:v>Churned Customers</c:v>
                </c:pt>
              </c:strCache>
            </c:strRef>
          </c:tx>
          <c:spPr>
            <a:solidFill>
              <a:schemeClr val="accent4"/>
            </a:solidFill>
            <a:ln>
              <a:noFill/>
            </a:ln>
            <a:effectLst/>
          </c:spPr>
          <c:invertIfNegative val="0"/>
          <c:cat>
            <c:strRef>
              <c:f>PivotTables!$C$35:$C$41</c:f>
              <c:strCache>
                <c:ptCount val="6"/>
                <c:pt idx="0">
                  <c:v>None</c:v>
                </c:pt>
                <c:pt idx="1">
                  <c:v>Offer E</c:v>
                </c:pt>
                <c:pt idx="2">
                  <c:v>Offer D</c:v>
                </c:pt>
                <c:pt idx="3">
                  <c:v>Offer C</c:v>
                </c:pt>
                <c:pt idx="4">
                  <c:v>Offer B</c:v>
                </c:pt>
                <c:pt idx="5">
                  <c:v>Offer A</c:v>
                </c:pt>
              </c:strCache>
            </c:strRef>
          </c:cat>
          <c:val>
            <c:numRef>
              <c:f>PivotTables!$D$35:$D$41</c:f>
              <c:numCache>
                <c:formatCode>General</c:formatCode>
                <c:ptCount val="6"/>
                <c:pt idx="0">
                  <c:v>71</c:v>
                </c:pt>
                <c:pt idx="1">
                  <c:v>58</c:v>
                </c:pt>
                <c:pt idx="2">
                  <c:v>8</c:v>
                </c:pt>
                <c:pt idx="3">
                  <c:v>3</c:v>
                </c:pt>
                <c:pt idx="4">
                  <c:v>2</c:v>
                </c:pt>
                <c:pt idx="5">
                  <c:v>0</c:v>
                </c:pt>
              </c:numCache>
            </c:numRef>
          </c:val>
          <c:extLst>
            <c:ext xmlns:c16="http://schemas.microsoft.com/office/drawing/2014/chart" uri="{C3380CC4-5D6E-409C-BE32-E72D297353CC}">
              <c16:uniqueId val="{00000000-DBB7-4628-87D7-6800A44D6787}"/>
            </c:ext>
          </c:extLst>
        </c:ser>
        <c:dLbls>
          <c:showLegendKey val="0"/>
          <c:showVal val="0"/>
          <c:showCatName val="0"/>
          <c:showSerName val="0"/>
          <c:showPercent val="0"/>
          <c:showBubbleSize val="0"/>
        </c:dLbls>
        <c:gapWidth val="219"/>
        <c:overlap val="-27"/>
        <c:axId val="1196882592"/>
        <c:axId val="1196896512"/>
      </c:barChart>
      <c:lineChart>
        <c:grouping val="standard"/>
        <c:varyColors val="0"/>
        <c:ser>
          <c:idx val="1"/>
          <c:order val="1"/>
          <c:tx>
            <c:strRef>
              <c:f>PivotTables!$E$34</c:f>
              <c:strCache>
                <c:ptCount val="1"/>
                <c:pt idx="0">
                  <c:v>Churn Rate</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PivotTables!$C$35:$C$41</c:f>
              <c:strCache>
                <c:ptCount val="6"/>
                <c:pt idx="0">
                  <c:v>None</c:v>
                </c:pt>
                <c:pt idx="1">
                  <c:v>Offer E</c:v>
                </c:pt>
                <c:pt idx="2">
                  <c:v>Offer D</c:v>
                </c:pt>
                <c:pt idx="3">
                  <c:v>Offer C</c:v>
                </c:pt>
                <c:pt idx="4">
                  <c:v>Offer B</c:v>
                </c:pt>
                <c:pt idx="5">
                  <c:v>Offer A</c:v>
                </c:pt>
              </c:strCache>
            </c:strRef>
          </c:cat>
          <c:val>
            <c:numRef>
              <c:f>PivotTables!$E$35:$E$41</c:f>
              <c:numCache>
                <c:formatCode>0%</c:formatCode>
                <c:ptCount val="6"/>
                <c:pt idx="0">
                  <c:v>0.36597938144329895</c:v>
                </c:pt>
                <c:pt idx="1">
                  <c:v>0.67441860465116277</c:v>
                </c:pt>
                <c:pt idx="2">
                  <c:v>0.21052631578947367</c:v>
                </c:pt>
                <c:pt idx="3">
                  <c:v>0.13636363636363635</c:v>
                </c:pt>
                <c:pt idx="4">
                  <c:v>5.5555555555555552E-2</c:v>
                </c:pt>
                <c:pt idx="5">
                  <c:v>0</c:v>
                </c:pt>
              </c:numCache>
            </c:numRef>
          </c:val>
          <c:smooth val="0"/>
          <c:extLst>
            <c:ext xmlns:c16="http://schemas.microsoft.com/office/drawing/2014/chart" uri="{C3380CC4-5D6E-409C-BE32-E72D297353CC}">
              <c16:uniqueId val="{00000001-DBB7-4628-87D7-6800A44D6787}"/>
            </c:ext>
          </c:extLst>
        </c:ser>
        <c:dLbls>
          <c:showLegendKey val="0"/>
          <c:showVal val="0"/>
          <c:showCatName val="0"/>
          <c:showSerName val="0"/>
          <c:showPercent val="0"/>
          <c:showBubbleSize val="0"/>
        </c:dLbls>
        <c:marker val="1"/>
        <c:smooth val="0"/>
        <c:axId val="1196873472"/>
        <c:axId val="1196886432"/>
      </c:lineChart>
      <c:catAx>
        <c:axId val="119688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1196896512"/>
        <c:crosses val="autoZero"/>
        <c:auto val="1"/>
        <c:lblAlgn val="ctr"/>
        <c:lblOffset val="100"/>
        <c:noMultiLvlLbl val="0"/>
      </c:catAx>
      <c:valAx>
        <c:axId val="1196896512"/>
        <c:scaling>
          <c:orientation val="minMax"/>
          <c:max val="11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1196882592"/>
        <c:crosses val="autoZero"/>
        <c:crossBetween val="between"/>
      </c:valAx>
      <c:valAx>
        <c:axId val="11968864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1196873472"/>
        <c:crosses val="max"/>
        <c:crossBetween val="between"/>
      </c:valAx>
      <c:catAx>
        <c:axId val="1196873472"/>
        <c:scaling>
          <c:orientation val="minMax"/>
        </c:scaling>
        <c:delete val="1"/>
        <c:axPos val="b"/>
        <c:numFmt formatCode="General" sourceLinked="1"/>
        <c:majorTickMark val="out"/>
        <c:minorTickMark val="none"/>
        <c:tickLblPos val="nextTo"/>
        <c:crossAx val="1196886432"/>
        <c:crosses val="autoZero"/>
        <c:auto val="1"/>
        <c:lblAlgn val="ctr"/>
        <c:lblOffset val="100"/>
        <c:noMultiLvlLbl val="0"/>
      </c:catAx>
      <c:spPr>
        <a:noFill/>
        <a:ln>
          <a:noFill/>
        </a:ln>
        <a:effectLst/>
      </c:spPr>
    </c:plotArea>
    <c:legend>
      <c:legendPos val="t"/>
      <c:layout>
        <c:manualLayout>
          <c:xMode val="edge"/>
          <c:yMode val="edge"/>
          <c:x val="0.52047253370210733"/>
          <c:y val="3.6414308635448839E-2"/>
          <c:w val="0.4383252932793299"/>
          <c:h val="0.10649536740769594"/>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1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[Telecom_Churn_Project_FINAL_.xlsx]PivotTables!Contract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4565526355619"/>
          <c:y val="6.1500615006150061E-2"/>
          <c:w val="0.73226587165734713"/>
          <c:h val="0.86469864698646981"/>
        </c:manualLayout>
      </c:layout>
      <c:barChart>
        <c:barDir val="bar"/>
        <c:grouping val="clustered"/>
        <c:varyColors val="0"/>
        <c:ser>
          <c:idx val="0"/>
          <c:order val="0"/>
          <c:tx>
            <c:strRef>
              <c:f>PivotTables!$D$12</c:f>
              <c:strCache>
                <c:ptCount val="1"/>
                <c:pt idx="0">
                  <c:v>Total</c:v>
                </c:pt>
              </c:strCache>
            </c:strRef>
          </c:tx>
          <c:spPr>
            <a:solidFill>
              <a:schemeClr val="accent4"/>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PivotTables!$C$13:$C$15</c:f>
              <c:strCache>
                <c:ptCount val="2"/>
                <c:pt idx="0">
                  <c:v>Month-to-Month</c:v>
                </c:pt>
                <c:pt idx="1">
                  <c:v>One Year</c:v>
                </c:pt>
              </c:strCache>
            </c:strRef>
          </c:cat>
          <c:val>
            <c:numRef>
              <c:f>PivotTables!$D$13:$D$15</c:f>
              <c:numCache>
                <c:formatCode>_-[$$-409]* #,##0_ ;_-[$$-409]* \-#,##0\ ;_-[$$-409]* "-"??_ ;_-@_ </c:formatCode>
                <c:ptCount val="2"/>
                <c:pt idx="0">
                  <c:v>6685.55</c:v>
                </c:pt>
                <c:pt idx="1">
                  <c:v>820.9</c:v>
                </c:pt>
              </c:numCache>
            </c:numRef>
          </c:val>
          <c:extLst>
            <c:ext xmlns:c16="http://schemas.microsoft.com/office/drawing/2014/chart" uri="{C3380CC4-5D6E-409C-BE32-E72D297353CC}">
              <c16:uniqueId val="{00000000-945A-47DA-A166-CD629A30E5F5}"/>
            </c:ext>
          </c:extLst>
        </c:ser>
        <c:dLbls>
          <c:dLblPos val="outEnd"/>
          <c:showLegendKey val="0"/>
          <c:showVal val="1"/>
          <c:showCatName val="0"/>
          <c:showSerName val="0"/>
          <c:showPercent val="0"/>
          <c:showBubbleSize val="0"/>
        </c:dLbls>
        <c:gapWidth val="182"/>
        <c:axId val="1196903712"/>
        <c:axId val="1196918112"/>
      </c:barChart>
      <c:catAx>
        <c:axId val="119690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196918112"/>
        <c:crosses val="autoZero"/>
        <c:auto val="1"/>
        <c:lblAlgn val="ctr"/>
        <c:lblOffset val="100"/>
        <c:noMultiLvlLbl val="0"/>
      </c:catAx>
      <c:valAx>
        <c:axId val="1196918112"/>
        <c:scaling>
          <c:orientation val="minMax"/>
        </c:scaling>
        <c:delete val="1"/>
        <c:axPos val="b"/>
        <c:numFmt formatCode="#,##0,&quot;K&quot;" sourceLinked="0"/>
        <c:majorTickMark val="none"/>
        <c:minorTickMark val="none"/>
        <c:tickLblPos val="nextTo"/>
        <c:crossAx val="119690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[Telecom_Churn_Project_FINAL_.xlsx]PivotTables!Internet Type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25338253382534E-2"/>
          <c:y val="7.8431372549019607E-2"/>
          <c:w val="0.93234932349323496"/>
          <c:h val="0.75220009263547938"/>
        </c:manualLayout>
      </c:layout>
      <c:barChart>
        <c:barDir val="col"/>
        <c:grouping val="clustered"/>
        <c:varyColors val="0"/>
        <c:ser>
          <c:idx val="0"/>
          <c:order val="0"/>
          <c:tx>
            <c:strRef>
              <c:f>PivotTables!$D$26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PivotTables!$C$27:$C$30</c:f>
              <c:strCache>
                <c:ptCount val="3"/>
                <c:pt idx="0">
                  <c:v>Fiber Optic</c:v>
                </c:pt>
                <c:pt idx="1">
                  <c:v>Cable</c:v>
                </c:pt>
                <c:pt idx="2">
                  <c:v>DSL</c:v>
                </c:pt>
              </c:strCache>
            </c:strRef>
          </c:cat>
          <c:val>
            <c:numRef>
              <c:f>PivotTables!$D$27:$D$30</c:f>
              <c:numCache>
                <c:formatCode>0.00%</c:formatCode>
                <c:ptCount val="3"/>
                <c:pt idx="0">
                  <c:v>0.62337662337662336</c:v>
                </c:pt>
                <c:pt idx="1">
                  <c:v>0.44776119402985076</c:v>
                </c:pt>
                <c:pt idx="2">
                  <c:v>0.35714285714285715</c:v>
                </c:pt>
              </c:numCache>
            </c:numRef>
          </c:val>
          <c:extLst>
            <c:ext xmlns:c16="http://schemas.microsoft.com/office/drawing/2014/chart" uri="{C3380CC4-5D6E-409C-BE32-E72D297353CC}">
              <c16:uniqueId val="{00000000-2256-42D1-8704-FC6F91F7DF3D}"/>
            </c:ext>
          </c:extLst>
        </c:ser>
        <c:dLbls>
          <c:dLblPos val="outEnd"/>
          <c:showLegendKey val="0"/>
          <c:showVal val="1"/>
          <c:showCatName val="0"/>
          <c:showSerName val="0"/>
          <c:showPercent val="0"/>
          <c:showBubbleSize val="0"/>
        </c:dLbls>
        <c:gapWidth val="219"/>
        <c:overlap val="-27"/>
        <c:axId val="1196975232"/>
        <c:axId val="1196965152"/>
      </c:barChart>
      <c:catAx>
        <c:axId val="11969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Text" lastClr="000000"/>
                </a:solidFill>
                <a:latin typeface="+mn-lt"/>
                <a:ea typeface="+mn-ea"/>
                <a:cs typeface="+mn-cs"/>
              </a:defRPr>
            </a:pPr>
            <a:endParaRPr lang="en-US"/>
          </a:p>
        </c:txPr>
        <c:crossAx val="1196965152"/>
        <c:crosses val="autoZero"/>
        <c:auto val="1"/>
        <c:lblAlgn val="ctr"/>
        <c:lblOffset val="100"/>
        <c:noMultiLvlLbl val="0"/>
      </c:catAx>
      <c:valAx>
        <c:axId val="1196965152"/>
        <c:scaling>
          <c:orientation val="minMax"/>
        </c:scaling>
        <c:delete val="1"/>
        <c:axPos val="l"/>
        <c:numFmt formatCode="0.00%" sourceLinked="1"/>
        <c:majorTickMark val="out"/>
        <c:minorTickMark val="none"/>
        <c:tickLblPos val="nextTo"/>
        <c:crossAx val="11969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[Telecom_Churn_Project_FINAL_.xlsx]PivotTables!City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a:glow rad="101600">
              <a:srgbClr val="FF0000">
                <a:alpha val="60000"/>
              </a:srgbClr>
            </a:glow>
          </a:effectLst>
        </c:spPr>
      </c:pivotFmt>
    </c:pivotFmts>
    <c:plotArea>
      <c:layout/>
      <c:barChart>
        <c:barDir val="bar"/>
        <c:grouping val="clustered"/>
        <c:varyColors val="0"/>
        <c:ser>
          <c:idx val="0"/>
          <c:order val="0"/>
          <c:tx>
            <c:strRef>
              <c:f>PivotTables!$I$44</c:f>
              <c:strCache>
                <c:ptCount val="1"/>
                <c:pt idx="0">
                  <c:v>Total</c:v>
                </c:pt>
              </c:strCache>
            </c:strRef>
          </c:tx>
          <c:spPr>
            <a:solidFill>
              <a:schemeClr val="accent4"/>
            </a:solidFill>
            <a:ln>
              <a:noFill/>
            </a:ln>
            <a:effectLst/>
          </c:spPr>
          <c:invertIfNegative val="0"/>
          <c:dPt>
            <c:idx val="9"/>
            <c:invertIfNegative val="0"/>
            <c:bubble3D val="0"/>
            <c:spPr>
              <a:solidFill>
                <a:schemeClr val="tx1"/>
              </a:solidFill>
              <a:ln>
                <a:noFill/>
              </a:ln>
              <a:effectLst>
                <a:glow rad="101600">
                  <a:srgbClr val="FF0000">
                    <a:alpha val="60000"/>
                  </a:srgbClr>
                </a:glow>
              </a:effectLst>
            </c:spPr>
            <c:extLst>
              <c:ext xmlns:c16="http://schemas.microsoft.com/office/drawing/2014/chart" uri="{C3380CC4-5D6E-409C-BE32-E72D297353CC}">
                <c16:uniqueId val="{00000001-57EB-46DA-A367-66925624D26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PivotTables!$H$45:$H$55</c:f>
              <c:strCache>
                <c:ptCount val="10"/>
                <c:pt idx="0">
                  <c:v>Amboy</c:v>
                </c:pt>
                <c:pt idx="1">
                  <c:v>Acampo</c:v>
                </c:pt>
                <c:pt idx="2">
                  <c:v>Aguanga</c:v>
                </c:pt>
                <c:pt idx="3">
                  <c:v>Escondido</c:v>
                </c:pt>
                <c:pt idx="4">
                  <c:v>Wheatland</c:v>
                </c:pt>
                <c:pt idx="5">
                  <c:v>Temecula</c:v>
                </c:pt>
                <c:pt idx="6">
                  <c:v>Fallbrook</c:v>
                </c:pt>
                <c:pt idx="7">
                  <c:v>San Jose</c:v>
                </c:pt>
                <c:pt idx="8">
                  <c:v>Santa Rosa</c:v>
                </c:pt>
                <c:pt idx="9">
                  <c:v>San Diego</c:v>
                </c:pt>
              </c:strCache>
            </c:strRef>
          </c:cat>
          <c:val>
            <c:numRef>
              <c:f>PivotTables!$I$45:$I$55</c:f>
              <c:numCache>
                <c:formatCode>0</c:formatCode>
                <c:ptCount val="10"/>
                <c:pt idx="0">
                  <c:v>1</c:v>
                </c:pt>
                <c:pt idx="1">
                  <c:v>1</c:v>
                </c:pt>
                <c:pt idx="2">
                  <c:v>1</c:v>
                </c:pt>
                <c:pt idx="3">
                  <c:v>2</c:v>
                </c:pt>
                <c:pt idx="4">
                  <c:v>2</c:v>
                </c:pt>
                <c:pt idx="5">
                  <c:v>2</c:v>
                </c:pt>
                <c:pt idx="6">
                  <c:v>3</c:v>
                </c:pt>
                <c:pt idx="7">
                  <c:v>3</c:v>
                </c:pt>
                <c:pt idx="8">
                  <c:v>3</c:v>
                </c:pt>
                <c:pt idx="9">
                  <c:v>22</c:v>
                </c:pt>
              </c:numCache>
            </c:numRef>
          </c:val>
          <c:extLst>
            <c:ext xmlns:c16="http://schemas.microsoft.com/office/drawing/2014/chart" uri="{C3380CC4-5D6E-409C-BE32-E72D297353CC}">
              <c16:uniqueId val="{00000000-57EB-46DA-A367-66925624D260}"/>
            </c:ext>
          </c:extLst>
        </c:ser>
        <c:dLbls>
          <c:dLblPos val="outEnd"/>
          <c:showLegendKey val="0"/>
          <c:showVal val="1"/>
          <c:showCatName val="0"/>
          <c:showSerName val="0"/>
          <c:showPercent val="0"/>
          <c:showBubbleSize val="0"/>
        </c:dLbls>
        <c:gapWidth val="182"/>
        <c:axId val="837554848"/>
        <c:axId val="837570688"/>
      </c:barChart>
      <c:catAx>
        <c:axId val="83755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37570688"/>
        <c:crosses val="autoZero"/>
        <c:auto val="1"/>
        <c:lblAlgn val="ctr"/>
        <c:lblOffset val="100"/>
        <c:noMultiLvlLbl val="0"/>
      </c:catAx>
      <c:valAx>
        <c:axId val="837570688"/>
        <c:scaling>
          <c:orientation val="minMax"/>
        </c:scaling>
        <c:delete val="1"/>
        <c:axPos val="b"/>
        <c:numFmt formatCode="0" sourceLinked="1"/>
        <c:majorTickMark val="none"/>
        <c:minorTickMark val="none"/>
        <c:tickLblPos val="nextTo"/>
        <c:crossAx val="83755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[Telecom_Churn_Project_FINAL_.xlsx]PivotTables!Tenure Group</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00584765171897E-2"/>
          <c:y val="0.24913809889512736"/>
          <c:w val="0.84629800914465281"/>
          <c:h val="0.61901247002829807"/>
        </c:manualLayout>
      </c:layout>
      <c:barChart>
        <c:barDir val="col"/>
        <c:grouping val="clustered"/>
        <c:varyColors val="0"/>
        <c:ser>
          <c:idx val="0"/>
          <c:order val="0"/>
          <c:tx>
            <c:strRef>
              <c:f>PivotTables!$I$20</c:f>
              <c:strCache>
                <c:ptCount val="1"/>
                <c:pt idx="0">
                  <c:v>Churned Customers</c:v>
                </c:pt>
              </c:strCache>
            </c:strRef>
          </c:tx>
          <c:spPr>
            <a:solidFill>
              <a:schemeClr val="accent4"/>
            </a:solidFill>
            <a:ln>
              <a:noFill/>
            </a:ln>
            <a:effectLst/>
          </c:spPr>
          <c:invertIfNegative val="0"/>
          <c:cat>
            <c:strRef>
              <c:f>PivotTables!$H$21:$H$25</c:f>
              <c:strCache>
                <c:ptCount val="4"/>
                <c:pt idx="0">
                  <c:v>&lt; 1 Year</c:v>
                </c:pt>
                <c:pt idx="1">
                  <c:v>1-2 Years</c:v>
                </c:pt>
                <c:pt idx="2">
                  <c:v>4+ Years</c:v>
                </c:pt>
                <c:pt idx="3">
                  <c:v>2-4 Years</c:v>
                </c:pt>
              </c:strCache>
            </c:strRef>
          </c:cat>
          <c:val>
            <c:numRef>
              <c:f>PivotTables!$I$21:$I$25</c:f>
              <c:numCache>
                <c:formatCode>General</c:formatCode>
                <c:ptCount val="4"/>
                <c:pt idx="0">
                  <c:v>117</c:v>
                </c:pt>
                <c:pt idx="1">
                  <c:v>14</c:v>
                </c:pt>
                <c:pt idx="2">
                  <c:v>9</c:v>
                </c:pt>
                <c:pt idx="3">
                  <c:v>2</c:v>
                </c:pt>
              </c:numCache>
            </c:numRef>
          </c:val>
          <c:extLst>
            <c:ext xmlns:c16="http://schemas.microsoft.com/office/drawing/2014/chart" uri="{C3380CC4-5D6E-409C-BE32-E72D297353CC}">
              <c16:uniqueId val="{00000000-B609-4644-B33D-B4883B8631C1}"/>
            </c:ext>
          </c:extLst>
        </c:ser>
        <c:dLbls>
          <c:showLegendKey val="0"/>
          <c:showVal val="0"/>
          <c:showCatName val="0"/>
          <c:showSerName val="0"/>
          <c:showPercent val="0"/>
          <c:showBubbleSize val="0"/>
        </c:dLbls>
        <c:gapWidth val="219"/>
        <c:overlap val="-27"/>
        <c:axId val="1567460192"/>
        <c:axId val="1567468832"/>
      </c:barChart>
      <c:lineChart>
        <c:grouping val="standard"/>
        <c:varyColors val="0"/>
        <c:ser>
          <c:idx val="1"/>
          <c:order val="1"/>
          <c:tx>
            <c:strRef>
              <c:f>PivotTables!$J$20</c:f>
              <c:strCache>
                <c:ptCount val="1"/>
                <c:pt idx="0">
                  <c:v>Churn Rate</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PivotTables!$H$21:$H$25</c:f>
              <c:strCache>
                <c:ptCount val="4"/>
                <c:pt idx="0">
                  <c:v>&lt; 1 Year</c:v>
                </c:pt>
                <c:pt idx="1">
                  <c:v>1-2 Years</c:v>
                </c:pt>
                <c:pt idx="2">
                  <c:v>4+ Years</c:v>
                </c:pt>
                <c:pt idx="3">
                  <c:v>2-4 Years</c:v>
                </c:pt>
              </c:strCache>
            </c:strRef>
          </c:cat>
          <c:val>
            <c:numRef>
              <c:f>PivotTables!$J$21:$J$25</c:f>
              <c:numCache>
                <c:formatCode>0%</c:formatCode>
                <c:ptCount val="4"/>
                <c:pt idx="0">
                  <c:v>0.5625</c:v>
                </c:pt>
                <c:pt idx="1">
                  <c:v>0.22580645161290322</c:v>
                </c:pt>
                <c:pt idx="2">
                  <c:v>8.0357142857142863E-2</c:v>
                </c:pt>
                <c:pt idx="3">
                  <c:v>0.66666666666666663</c:v>
                </c:pt>
              </c:numCache>
            </c:numRef>
          </c:val>
          <c:smooth val="0"/>
          <c:extLst>
            <c:ext xmlns:c16="http://schemas.microsoft.com/office/drawing/2014/chart" uri="{C3380CC4-5D6E-409C-BE32-E72D297353CC}">
              <c16:uniqueId val="{00000001-B609-4644-B33D-B4883B8631C1}"/>
            </c:ext>
          </c:extLst>
        </c:ser>
        <c:dLbls>
          <c:showLegendKey val="0"/>
          <c:showVal val="0"/>
          <c:showCatName val="0"/>
          <c:showSerName val="0"/>
          <c:showPercent val="0"/>
          <c:showBubbleSize val="0"/>
        </c:dLbls>
        <c:marker val="1"/>
        <c:smooth val="0"/>
        <c:axId val="1567465952"/>
        <c:axId val="1567476512"/>
      </c:lineChart>
      <c:catAx>
        <c:axId val="156746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1567468832"/>
        <c:crosses val="autoZero"/>
        <c:auto val="1"/>
        <c:lblAlgn val="ctr"/>
        <c:lblOffset val="100"/>
        <c:noMultiLvlLbl val="0"/>
      </c:catAx>
      <c:valAx>
        <c:axId val="1567468832"/>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ysClr val="windowText" lastClr="000000"/>
                </a:solidFill>
                <a:latin typeface="+mn-lt"/>
                <a:ea typeface="+mn-ea"/>
                <a:cs typeface="+mn-cs"/>
              </a:defRPr>
            </a:pPr>
            <a:endParaRPr lang="en-US"/>
          </a:p>
        </c:txPr>
        <c:crossAx val="1567460192"/>
        <c:crosses val="autoZero"/>
        <c:crossBetween val="between"/>
      </c:valAx>
      <c:valAx>
        <c:axId val="15674765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1567465952"/>
        <c:crosses val="max"/>
        <c:crossBetween val="between"/>
      </c:valAx>
      <c:catAx>
        <c:axId val="1567465952"/>
        <c:scaling>
          <c:orientation val="minMax"/>
        </c:scaling>
        <c:delete val="1"/>
        <c:axPos val="b"/>
        <c:numFmt formatCode="General" sourceLinked="1"/>
        <c:majorTickMark val="out"/>
        <c:minorTickMark val="none"/>
        <c:tickLblPos val="nextTo"/>
        <c:crossAx val="1567476512"/>
        <c:crosses val="autoZero"/>
        <c:auto val="1"/>
        <c:lblAlgn val="ctr"/>
        <c:lblOffset val="100"/>
        <c:noMultiLvlLbl val="0"/>
      </c:catAx>
      <c:spPr>
        <a:noFill/>
        <a:ln>
          <a:noFill/>
        </a:ln>
        <a:effectLst/>
      </c:spPr>
    </c:plotArea>
    <c:legend>
      <c:legendPos val="t"/>
      <c:layout>
        <c:manualLayout>
          <c:xMode val="edge"/>
          <c:yMode val="edge"/>
          <c:x val="0.53467855289448418"/>
          <c:y val="5.4151598893469169E-2"/>
          <c:w val="0.44949632651042654"/>
          <c:h val="0.11246524324869799"/>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1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[Telecom_Churn_Project_FINAL_.xlsx]PivotTables!Dependents</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PivotTables!$I$36</c:f>
              <c:strCache>
                <c:ptCount val="1"/>
                <c:pt idx="0">
                  <c:v>Churned Customers</c:v>
                </c:pt>
              </c:strCache>
            </c:strRef>
          </c:tx>
          <c:spPr>
            <a:solidFill>
              <a:schemeClr val="accent4"/>
            </a:solidFill>
            <a:ln>
              <a:noFill/>
            </a:ln>
            <a:effectLst/>
          </c:spPr>
          <c:invertIfNegative val="0"/>
          <c:cat>
            <c:strRef>
              <c:f>PivotTables!$H$37:$H$39</c:f>
              <c:strCache>
                <c:ptCount val="2"/>
                <c:pt idx="0">
                  <c:v>No Dependents</c:v>
                </c:pt>
                <c:pt idx="1">
                  <c:v>Has Dependents</c:v>
                </c:pt>
              </c:strCache>
            </c:strRef>
          </c:cat>
          <c:val>
            <c:numRef>
              <c:f>PivotTables!$I$37:$I$39</c:f>
              <c:numCache>
                <c:formatCode>General</c:formatCode>
                <c:ptCount val="2"/>
                <c:pt idx="0">
                  <c:v>129</c:v>
                </c:pt>
                <c:pt idx="1">
                  <c:v>13</c:v>
                </c:pt>
              </c:numCache>
            </c:numRef>
          </c:val>
          <c:extLst>
            <c:ext xmlns:c16="http://schemas.microsoft.com/office/drawing/2014/chart" uri="{C3380CC4-5D6E-409C-BE32-E72D297353CC}">
              <c16:uniqueId val="{00000000-DC65-4BDC-9C7A-1515773B530A}"/>
            </c:ext>
          </c:extLst>
        </c:ser>
        <c:dLbls>
          <c:showLegendKey val="0"/>
          <c:showVal val="0"/>
          <c:showCatName val="0"/>
          <c:showSerName val="0"/>
          <c:showPercent val="0"/>
          <c:showBubbleSize val="0"/>
        </c:dLbls>
        <c:gapWidth val="219"/>
        <c:overlap val="-27"/>
        <c:axId val="1520213087"/>
        <c:axId val="1520211647"/>
      </c:barChart>
      <c:lineChart>
        <c:grouping val="standard"/>
        <c:varyColors val="0"/>
        <c:ser>
          <c:idx val="1"/>
          <c:order val="1"/>
          <c:tx>
            <c:strRef>
              <c:f>PivotTables!$J$36</c:f>
              <c:strCache>
                <c:ptCount val="1"/>
                <c:pt idx="0">
                  <c:v>Churn Rate</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PivotTables!$H$37:$H$39</c:f>
              <c:strCache>
                <c:ptCount val="2"/>
                <c:pt idx="0">
                  <c:v>No Dependents</c:v>
                </c:pt>
                <c:pt idx="1">
                  <c:v>Has Dependents</c:v>
                </c:pt>
              </c:strCache>
            </c:strRef>
          </c:cat>
          <c:val>
            <c:numRef>
              <c:f>PivotTables!$J$37:$J$39</c:f>
              <c:numCache>
                <c:formatCode>0%</c:formatCode>
                <c:ptCount val="2"/>
                <c:pt idx="0">
                  <c:v>0.42295081967213116</c:v>
                </c:pt>
                <c:pt idx="1">
                  <c:v>0.16250000000000001</c:v>
                </c:pt>
              </c:numCache>
            </c:numRef>
          </c:val>
          <c:smooth val="0"/>
          <c:extLst>
            <c:ext xmlns:c16="http://schemas.microsoft.com/office/drawing/2014/chart" uri="{C3380CC4-5D6E-409C-BE32-E72D297353CC}">
              <c16:uniqueId val="{00000001-DC65-4BDC-9C7A-1515773B530A}"/>
            </c:ext>
          </c:extLst>
        </c:ser>
        <c:dLbls>
          <c:showLegendKey val="0"/>
          <c:showVal val="0"/>
          <c:showCatName val="0"/>
          <c:showSerName val="0"/>
          <c:showPercent val="0"/>
          <c:showBubbleSize val="0"/>
        </c:dLbls>
        <c:marker val="1"/>
        <c:smooth val="0"/>
        <c:axId val="862554735"/>
        <c:axId val="862552815"/>
      </c:lineChart>
      <c:catAx>
        <c:axId val="15202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Text" lastClr="000000"/>
                </a:solidFill>
                <a:latin typeface="+mn-lt"/>
                <a:ea typeface="+mn-ea"/>
                <a:cs typeface="+mn-cs"/>
              </a:defRPr>
            </a:pPr>
            <a:endParaRPr lang="en-US"/>
          </a:p>
        </c:txPr>
        <c:crossAx val="1520211647"/>
        <c:crosses val="autoZero"/>
        <c:auto val="1"/>
        <c:lblAlgn val="ctr"/>
        <c:lblOffset val="100"/>
        <c:noMultiLvlLbl val="0"/>
      </c:catAx>
      <c:valAx>
        <c:axId val="1520211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ysClr val="windowText" lastClr="000000"/>
                </a:solidFill>
                <a:latin typeface="+mn-lt"/>
                <a:ea typeface="+mn-ea"/>
                <a:cs typeface="+mn-cs"/>
              </a:defRPr>
            </a:pPr>
            <a:endParaRPr lang="en-US"/>
          </a:p>
        </c:txPr>
        <c:crossAx val="1520213087"/>
        <c:crosses val="autoZero"/>
        <c:crossBetween val="between"/>
      </c:valAx>
      <c:valAx>
        <c:axId val="8625528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ysClr val="windowText" lastClr="000000"/>
                </a:solidFill>
                <a:latin typeface="+mn-lt"/>
                <a:ea typeface="+mn-ea"/>
                <a:cs typeface="+mn-cs"/>
              </a:defRPr>
            </a:pPr>
            <a:endParaRPr lang="en-US"/>
          </a:p>
        </c:txPr>
        <c:crossAx val="862554735"/>
        <c:crosses val="max"/>
        <c:crossBetween val="between"/>
      </c:valAx>
      <c:catAx>
        <c:axId val="862554735"/>
        <c:scaling>
          <c:orientation val="minMax"/>
        </c:scaling>
        <c:delete val="1"/>
        <c:axPos val="b"/>
        <c:numFmt formatCode="General" sourceLinked="1"/>
        <c:majorTickMark val="out"/>
        <c:minorTickMark val="none"/>
        <c:tickLblPos val="nextTo"/>
        <c:crossAx val="8625528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[Telecom_Churn_Project_FINAL_.xlsx]PivotTables!Device Protection Plan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0204564993368"/>
          <c:y val="7.9710144927536225E-2"/>
          <c:w val="0.84752933540574238"/>
          <c:h val="0.88609815763320843"/>
        </c:manualLayout>
      </c:layout>
      <c:barChart>
        <c:barDir val="bar"/>
        <c:grouping val="clustered"/>
        <c:varyColors val="0"/>
        <c:ser>
          <c:idx val="0"/>
          <c:order val="0"/>
          <c:tx>
            <c:strRef>
              <c:f>PivotTables!$Q$26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PivotTables!$P$27:$P$29</c:f>
              <c:strCache>
                <c:ptCount val="2"/>
                <c:pt idx="0">
                  <c:v>No</c:v>
                </c:pt>
                <c:pt idx="1">
                  <c:v>Yes</c:v>
                </c:pt>
              </c:strCache>
            </c:strRef>
          </c:cat>
          <c:val>
            <c:numRef>
              <c:f>PivotTables!$Q$27:$Q$29</c:f>
              <c:numCache>
                <c:formatCode>0.00%</c:formatCode>
                <c:ptCount val="2"/>
                <c:pt idx="0">
                  <c:v>0.5286624203821656</c:v>
                </c:pt>
                <c:pt idx="1">
                  <c:v>0.35294117647058826</c:v>
                </c:pt>
              </c:numCache>
            </c:numRef>
          </c:val>
          <c:extLst>
            <c:ext xmlns:c16="http://schemas.microsoft.com/office/drawing/2014/chart" uri="{C3380CC4-5D6E-409C-BE32-E72D297353CC}">
              <c16:uniqueId val="{00000000-8EB5-4363-A7B4-6A045C511A60}"/>
            </c:ext>
          </c:extLst>
        </c:ser>
        <c:dLbls>
          <c:showLegendKey val="0"/>
          <c:showVal val="0"/>
          <c:showCatName val="0"/>
          <c:showSerName val="0"/>
          <c:showPercent val="0"/>
          <c:showBubbleSize val="0"/>
        </c:dLbls>
        <c:gapWidth val="182"/>
        <c:axId val="626098831"/>
        <c:axId val="626099791"/>
      </c:barChart>
      <c:catAx>
        <c:axId val="62609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626099791"/>
        <c:crosses val="autoZero"/>
        <c:auto val="1"/>
        <c:lblAlgn val="ctr"/>
        <c:lblOffset val="100"/>
        <c:noMultiLvlLbl val="0"/>
      </c:catAx>
      <c:valAx>
        <c:axId val="626099791"/>
        <c:scaling>
          <c:orientation val="minMax"/>
        </c:scaling>
        <c:delete val="1"/>
        <c:axPos val="b"/>
        <c:numFmt formatCode="0.00%" sourceLinked="1"/>
        <c:majorTickMark val="none"/>
        <c:minorTickMark val="none"/>
        <c:tickLblPos val="nextTo"/>
        <c:crossAx val="626098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[Telecom_Churn_Project_FINAL_.xlsx]PivotTables!Churn Category</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a:glow rad="101600">
              <a:srgbClr val="FF0000">
                <a:alpha val="60000"/>
              </a:srgbClr>
            </a:glow>
          </a:effectLst>
        </c:spPr>
      </c:pivotFmt>
    </c:pivotFmts>
    <c:plotArea>
      <c:layout/>
      <c:barChart>
        <c:barDir val="col"/>
        <c:grouping val="clustered"/>
        <c:varyColors val="0"/>
        <c:ser>
          <c:idx val="0"/>
          <c:order val="0"/>
          <c:tx>
            <c:strRef>
              <c:f>PivotTables!$D$44</c:f>
              <c:strCache>
                <c:ptCount val="1"/>
                <c:pt idx="0">
                  <c:v>Monthly Revenue Lost</c:v>
                </c:pt>
              </c:strCache>
            </c:strRef>
          </c:tx>
          <c:spPr>
            <a:solidFill>
              <a:schemeClr val="accent4"/>
            </a:solidFill>
            <a:ln>
              <a:noFill/>
            </a:ln>
            <a:effectLst/>
          </c:spPr>
          <c:invertIfNegative val="0"/>
          <c:dPt>
            <c:idx val="0"/>
            <c:invertIfNegative val="0"/>
            <c:bubble3D val="0"/>
            <c:spPr>
              <a:solidFill>
                <a:schemeClr val="tx1"/>
              </a:solidFill>
              <a:ln>
                <a:noFill/>
              </a:ln>
              <a:effectLst>
                <a:glow rad="101600">
                  <a:srgbClr val="FF0000">
                    <a:alpha val="60000"/>
                  </a:srgbClr>
                </a:glow>
              </a:effectLst>
            </c:spPr>
            <c:extLst>
              <c:ext xmlns:c16="http://schemas.microsoft.com/office/drawing/2014/chart" uri="{C3380CC4-5D6E-409C-BE32-E72D297353CC}">
                <c16:uniqueId val="{00000002-CE94-4212-A7C4-B0A3FBF2C4DD}"/>
              </c:ext>
            </c:extLst>
          </c:dPt>
          <c:cat>
            <c:strRef>
              <c:f>PivotTables!$C$45:$C$50</c:f>
              <c:strCache>
                <c:ptCount val="5"/>
                <c:pt idx="0">
                  <c:v>Competitor</c:v>
                </c:pt>
                <c:pt idx="1">
                  <c:v>Dissatisfaction</c:v>
                </c:pt>
                <c:pt idx="2">
                  <c:v>Attitude</c:v>
                </c:pt>
                <c:pt idx="3">
                  <c:v>Price</c:v>
                </c:pt>
                <c:pt idx="4">
                  <c:v>Other</c:v>
                </c:pt>
              </c:strCache>
            </c:strRef>
          </c:cat>
          <c:val>
            <c:numRef>
              <c:f>PivotTables!$D$45:$D$50</c:f>
              <c:numCache>
                <c:formatCode>\$#,##0;\(\$#,##0\);\$#,##0</c:formatCode>
                <c:ptCount val="5"/>
                <c:pt idx="0">
                  <c:v>4257.8</c:v>
                </c:pt>
                <c:pt idx="1">
                  <c:v>1246.25</c:v>
                </c:pt>
                <c:pt idx="2">
                  <c:v>675.9</c:v>
                </c:pt>
                <c:pt idx="3">
                  <c:v>659.8</c:v>
                </c:pt>
                <c:pt idx="4">
                  <c:v>666.7</c:v>
                </c:pt>
              </c:numCache>
            </c:numRef>
          </c:val>
          <c:extLst>
            <c:ext xmlns:c16="http://schemas.microsoft.com/office/drawing/2014/chart" uri="{C3380CC4-5D6E-409C-BE32-E72D297353CC}">
              <c16:uniqueId val="{00000000-CE94-4212-A7C4-B0A3FBF2C4DD}"/>
            </c:ext>
          </c:extLst>
        </c:ser>
        <c:dLbls>
          <c:showLegendKey val="0"/>
          <c:showVal val="0"/>
          <c:showCatName val="0"/>
          <c:showSerName val="0"/>
          <c:showPercent val="0"/>
          <c:showBubbleSize val="0"/>
        </c:dLbls>
        <c:gapWidth val="219"/>
        <c:overlap val="-27"/>
        <c:axId val="282307423"/>
        <c:axId val="282291103"/>
      </c:barChart>
      <c:lineChart>
        <c:grouping val="standard"/>
        <c:varyColors val="0"/>
        <c:ser>
          <c:idx val="1"/>
          <c:order val="1"/>
          <c:tx>
            <c:strRef>
              <c:f>PivotTables!$E$44</c:f>
              <c:strCache>
                <c:ptCount val="1"/>
                <c:pt idx="0">
                  <c:v>% Churned Customers</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PivotTables!$C$45:$C$50</c:f>
              <c:strCache>
                <c:ptCount val="5"/>
                <c:pt idx="0">
                  <c:v>Competitor</c:v>
                </c:pt>
                <c:pt idx="1">
                  <c:v>Dissatisfaction</c:v>
                </c:pt>
                <c:pt idx="2">
                  <c:v>Attitude</c:v>
                </c:pt>
                <c:pt idx="3">
                  <c:v>Price</c:v>
                </c:pt>
                <c:pt idx="4">
                  <c:v>Other</c:v>
                </c:pt>
              </c:strCache>
            </c:strRef>
          </c:cat>
          <c:val>
            <c:numRef>
              <c:f>PivotTables!$E$45:$E$50</c:f>
              <c:numCache>
                <c:formatCode>0.0%</c:formatCode>
                <c:ptCount val="5"/>
                <c:pt idx="0">
                  <c:v>4.0128410914927769E-2</c:v>
                </c:pt>
                <c:pt idx="1">
                  <c:v>1.2306046013911182E-2</c:v>
                </c:pt>
                <c:pt idx="2">
                  <c:v>9.630818619582664E-3</c:v>
                </c:pt>
                <c:pt idx="3">
                  <c:v>8.5607276618512567E-3</c:v>
                </c:pt>
                <c:pt idx="4">
                  <c:v>5.3504547886570357E-3</c:v>
                </c:pt>
              </c:numCache>
            </c:numRef>
          </c:val>
          <c:smooth val="0"/>
          <c:extLst>
            <c:ext xmlns:c16="http://schemas.microsoft.com/office/drawing/2014/chart" uri="{C3380CC4-5D6E-409C-BE32-E72D297353CC}">
              <c16:uniqueId val="{00000001-CE94-4212-A7C4-B0A3FBF2C4DD}"/>
            </c:ext>
          </c:extLst>
        </c:ser>
        <c:dLbls>
          <c:showLegendKey val="0"/>
          <c:showVal val="0"/>
          <c:showCatName val="0"/>
          <c:showSerName val="0"/>
          <c:showPercent val="0"/>
          <c:showBubbleSize val="0"/>
        </c:dLbls>
        <c:marker val="1"/>
        <c:smooth val="0"/>
        <c:axId val="282309343"/>
        <c:axId val="282293983"/>
      </c:lineChart>
      <c:catAx>
        <c:axId val="28230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2291103"/>
        <c:crosses val="autoZero"/>
        <c:auto val="1"/>
        <c:lblAlgn val="ctr"/>
        <c:lblOffset val="100"/>
        <c:noMultiLvlLbl val="0"/>
      </c:catAx>
      <c:valAx>
        <c:axId val="282291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2307423"/>
        <c:crosses val="autoZero"/>
        <c:crossBetween val="between"/>
      </c:valAx>
      <c:valAx>
        <c:axId val="28229398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2309343"/>
        <c:crosses val="max"/>
        <c:crossBetween val="between"/>
      </c:valAx>
      <c:catAx>
        <c:axId val="282309343"/>
        <c:scaling>
          <c:orientation val="minMax"/>
        </c:scaling>
        <c:delete val="1"/>
        <c:axPos val="b"/>
        <c:numFmt formatCode="General" sourceLinked="1"/>
        <c:majorTickMark val="out"/>
        <c:minorTickMark val="none"/>
        <c:tickLblPos val="nextTo"/>
        <c:crossAx val="282293983"/>
        <c:crosses val="autoZero"/>
        <c:auto val="1"/>
        <c:lblAlgn val="ctr"/>
        <c:lblOffset val="100"/>
        <c:noMultiLvlLbl val="0"/>
      </c:catAx>
      <c:spPr>
        <a:noFill/>
        <a:ln>
          <a:noFill/>
        </a:ln>
        <a:effectLst/>
      </c:spPr>
    </c:plotArea>
    <c:legend>
      <c:legendPos val="t"/>
      <c:layout>
        <c:manualLayout>
          <c:xMode val="edge"/>
          <c:yMode val="edge"/>
          <c:x val="0.29673490081522236"/>
          <c:y val="4.5224034495688042E-2"/>
          <c:w val="0.63475040551718198"/>
          <c:h val="0.1293484505423946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[Telecom_Churn_Project_FINAL_.xlsx]PivotTables!Online Security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PivotTables!$N$25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PivotTables!$M$26:$M$28</c:f>
              <c:strCache>
                <c:ptCount val="2"/>
                <c:pt idx="0">
                  <c:v>No</c:v>
                </c:pt>
                <c:pt idx="1">
                  <c:v>Yes</c:v>
                </c:pt>
              </c:strCache>
            </c:strRef>
          </c:cat>
          <c:val>
            <c:numRef>
              <c:f>PivotTables!$N$26:$N$28</c:f>
              <c:numCache>
                <c:formatCode>0.00%</c:formatCode>
                <c:ptCount val="2"/>
                <c:pt idx="0">
                  <c:v>0.60784313725490191</c:v>
                </c:pt>
                <c:pt idx="1">
                  <c:v>0.2247191011235955</c:v>
                </c:pt>
              </c:numCache>
            </c:numRef>
          </c:val>
          <c:extLst>
            <c:ext xmlns:c16="http://schemas.microsoft.com/office/drawing/2014/chart" uri="{C3380CC4-5D6E-409C-BE32-E72D297353CC}">
              <c16:uniqueId val="{00000000-8D3C-4797-B02E-B97E8A174CC2}"/>
            </c:ext>
          </c:extLst>
        </c:ser>
        <c:dLbls>
          <c:dLblPos val="outEnd"/>
          <c:showLegendKey val="0"/>
          <c:showVal val="1"/>
          <c:showCatName val="0"/>
          <c:showSerName val="0"/>
          <c:showPercent val="0"/>
          <c:showBubbleSize val="0"/>
        </c:dLbls>
        <c:gapWidth val="182"/>
        <c:axId val="873262111"/>
        <c:axId val="873260191"/>
      </c:barChart>
      <c:catAx>
        <c:axId val="87326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873260191"/>
        <c:crosses val="autoZero"/>
        <c:auto val="1"/>
        <c:lblAlgn val="ctr"/>
        <c:lblOffset val="100"/>
        <c:noMultiLvlLbl val="0"/>
      </c:catAx>
      <c:valAx>
        <c:axId val="873260191"/>
        <c:scaling>
          <c:orientation val="minMax"/>
        </c:scaling>
        <c:delete val="1"/>
        <c:axPos val="b"/>
        <c:numFmt formatCode="0.00%" sourceLinked="1"/>
        <c:majorTickMark val="none"/>
        <c:minorTickMark val="none"/>
        <c:tickLblPos val="nextTo"/>
        <c:crossAx val="87326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PivotTables!$I$75</c:f>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PivotTables!$H$76:$H$80</c:f>
              <c:numCache>
                <c:formatCode>General</c:formatCode>
                <c:ptCount val="5"/>
              </c:numCache>
            </c:numRef>
          </c:cat>
          <c:val>
            <c:numRef>
              <c:f>PivotTables!$I$76:$I$80</c:f>
              <c:numCache>
                <c:formatCode>General</c:formatCode>
                <c:ptCount val="5"/>
              </c:numCache>
            </c:numRef>
          </c:val>
          <c:extLst>
            <c:ext xmlns:c16="http://schemas.microsoft.com/office/drawing/2014/chart" uri="{C3380CC4-5D6E-409C-BE32-E72D297353CC}">
              <c16:uniqueId val="{00000000-3BA4-4F03-A595-222C92F5B6EF}"/>
            </c:ext>
          </c:extLst>
        </c:ser>
        <c:dLbls>
          <c:dLblPos val="outEnd"/>
          <c:showLegendKey val="0"/>
          <c:showVal val="1"/>
          <c:showCatName val="0"/>
          <c:showSerName val="0"/>
          <c:showPercent val="0"/>
          <c:showBubbleSize val="0"/>
        </c:dLbls>
        <c:gapWidth val="182"/>
        <c:axId val="11686592"/>
        <c:axId val="11676512"/>
      </c:barChart>
      <c:catAx>
        <c:axId val="1168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4"/>
                </a:solidFill>
                <a:latin typeface="+mn-lt"/>
                <a:ea typeface="+mn-ea"/>
                <a:cs typeface="+mn-cs"/>
              </a:defRPr>
            </a:pPr>
            <a:endParaRPr lang="en-US"/>
          </a:p>
        </c:txPr>
        <c:crossAx val="11676512"/>
        <c:crosses val="autoZero"/>
        <c:auto val="1"/>
        <c:lblAlgn val="ctr"/>
        <c:lblOffset val="100"/>
        <c:noMultiLvlLbl val="0"/>
      </c:catAx>
      <c:valAx>
        <c:axId val="11676512"/>
        <c:scaling>
          <c:orientation val="minMax"/>
        </c:scaling>
        <c:delete val="1"/>
        <c:axPos val="b"/>
        <c:numFmt formatCode="General" sourceLinked="1"/>
        <c:majorTickMark val="none"/>
        <c:minorTickMark val="none"/>
        <c:tickLblPos val="nextTo"/>
        <c:crossAx val="1168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solidFill>
            <a:schemeClr val="accent4"/>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PivotTables!$O$49</c:f>
              <c:strCache>
                <c:ptCount val="1"/>
              </c:strCache>
            </c:strRef>
          </c:tx>
          <c:spPr>
            <a:solidFill>
              <a:schemeClr val="accent4"/>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PivotTables!$N$50:$N$52</c:f>
              <c:numCache>
                <c:formatCode>General</c:formatCode>
                <c:ptCount val="3"/>
              </c:numCache>
            </c:numRef>
          </c:cat>
          <c:val>
            <c:numRef>
              <c:f>PivotTables!$O$50:$O$52</c:f>
              <c:numCache>
                <c:formatCode>General</c:formatCode>
                <c:ptCount val="3"/>
              </c:numCache>
            </c:numRef>
          </c:val>
          <c:extLst>
            <c:ext xmlns:c16="http://schemas.microsoft.com/office/drawing/2014/chart" uri="{C3380CC4-5D6E-409C-BE32-E72D297353CC}">
              <c16:uniqueId val="{00000000-F598-4272-BE7F-6D83A73D6911}"/>
            </c:ext>
          </c:extLst>
        </c:ser>
        <c:dLbls>
          <c:showLegendKey val="0"/>
          <c:showVal val="0"/>
          <c:showCatName val="0"/>
          <c:showSerName val="0"/>
          <c:showPercent val="0"/>
          <c:showBubbleSize val="0"/>
        </c:dLbls>
        <c:gapWidth val="219"/>
        <c:overlap val="-27"/>
        <c:axId val="456963647"/>
        <c:axId val="456960287"/>
      </c:barChart>
      <c:catAx>
        <c:axId val="456963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accent4"/>
                </a:solidFill>
                <a:latin typeface="+mn-lt"/>
                <a:ea typeface="+mn-ea"/>
                <a:cs typeface="+mn-cs"/>
              </a:defRPr>
            </a:pPr>
            <a:endParaRPr lang="en-US"/>
          </a:p>
        </c:txPr>
        <c:crossAx val="456960287"/>
        <c:crosses val="autoZero"/>
        <c:auto val="1"/>
        <c:lblAlgn val="ctr"/>
        <c:lblOffset val="100"/>
        <c:noMultiLvlLbl val="0"/>
      </c:catAx>
      <c:valAx>
        <c:axId val="456960287"/>
        <c:scaling>
          <c:orientation val="minMax"/>
        </c:scaling>
        <c:delete val="1"/>
        <c:axPos val="l"/>
        <c:numFmt formatCode="#,##0,&quot;K&quot;" sourceLinked="0"/>
        <c:majorTickMark val="none"/>
        <c:minorTickMark val="none"/>
        <c:tickLblPos val="nextTo"/>
        <c:crossAx val="45696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400" b="1" i="0" u="none" strike="noStrike" kern="1200" baseline="0">
          <a:solidFill>
            <a:schemeClr val="accent4"/>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hyperlink" Target="#PivotTables!A1"/><Relationship Id="rId26" Type="http://schemas.openxmlformats.org/officeDocument/2006/relationships/image" Target="../media/image18.svg"/><Relationship Id="rId3" Type="http://schemas.openxmlformats.org/officeDocument/2006/relationships/chart" Target="../charts/chart3.xml"/><Relationship Id="rId21" Type="http://schemas.openxmlformats.org/officeDocument/2006/relationships/hyperlink" Target="#Executive!A1"/><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image" Target="../media/image17.pn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24" Type="http://schemas.openxmlformats.org/officeDocument/2006/relationships/hyperlink" Target="#Operational!A1"/><Relationship Id="rId5" Type="http://schemas.openxmlformats.org/officeDocument/2006/relationships/chart" Target="../charts/chart5.xml"/><Relationship Id="rId15" Type="http://schemas.openxmlformats.org/officeDocument/2006/relationships/image" Target="../media/image10.svg"/><Relationship Id="rId23" Type="http://schemas.openxmlformats.org/officeDocument/2006/relationships/image" Target="../media/image16.svg"/><Relationship Id="rId28" Type="http://schemas.openxmlformats.org/officeDocument/2006/relationships/image" Target="../media/image20.sv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 Id="rId22" Type="http://schemas.openxmlformats.org/officeDocument/2006/relationships/image" Target="../media/image15.png"/><Relationship Id="rId27" Type="http://schemas.openxmlformats.org/officeDocument/2006/relationships/image" Target="../media/image1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15.png"/><Relationship Id="rId18" Type="http://schemas.openxmlformats.org/officeDocument/2006/relationships/hyperlink" Target="file:///D:\Downloads\pqqqqqqq(2).pptx" TargetMode="External"/><Relationship Id="rId3" Type="http://schemas.openxmlformats.org/officeDocument/2006/relationships/image" Target="../media/image5.png"/><Relationship Id="rId7" Type="http://schemas.openxmlformats.org/officeDocument/2006/relationships/chart" Target="../charts/chart8.xml"/><Relationship Id="rId12" Type="http://schemas.openxmlformats.org/officeDocument/2006/relationships/hyperlink" Target="#Executive!A1"/><Relationship Id="rId17" Type="http://schemas.openxmlformats.org/officeDocument/2006/relationships/image" Target="../media/image18.svg"/><Relationship Id="rId2" Type="http://schemas.openxmlformats.org/officeDocument/2006/relationships/image" Target="../media/image4.svg"/><Relationship Id="rId16" Type="http://schemas.openxmlformats.org/officeDocument/2006/relationships/image" Target="../media/image17.png"/><Relationship Id="rId20" Type="http://schemas.openxmlformats.org/officeDocument/2006/relationships/image" Target="../media/image20.svg"/><Relationship Id="rId1" Type="http://schemas.openxmlformats.org/officeDocument/2006/relationships/image" Target="../media/image3.png"/><Relationship Id="rId6" Type="http://schemas.openxmlformats.org/officeDocument/2006/relationships/chart" Target="../charts/chart7.xml"/><Relationship Id="rId11" Type="http://schemas.openxmlformats.org/officeDocument/2006/relationships/image" Target="../media/image14.svg"/><Relationship Id="rId5" Type="http://schemas.openxmlformats.org/officeDocument/2006/relationships/chart" Target="../charts/chart6.xml"/><Relationship Id="rId15" Type="http://schemas.openxmlformats.org/officeDocument/2006/relationships/hyperlink" Target="#Operational!A1"/><Relationship Id="rId10" Type="http://schemas.openxmlformats.org/officeDocument/2006/relationships/image" Target="../media/image13.png"/><Relationship Id="rId19" Type="http://schemas.openxmlformats.org/officeDocument/2006/relationships/image" Target="../media/image19.png"/><Relationship Id="rId4" Type="http://schemas.openxmlformats.org/officeDocument/2006/relationships/image" Target="../media/image6.svg"/><Relationship Id="rId9" Type="http://schemas.openxmlformats.org/officeDocument/2006/relationships/hyperlink" Target="#PivotTables!A1"/><Relationship Id="rId14" Type="http://schemas.openxmlformats.org/officeDocument/2006/relationships/image" Target="../media/image16.sv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chart" Target="../charts/chart10.xml"/><Relationship Id="rId3" Type="http://schemas.openxmlformats.org/officeDocument/2006/relationships/image" Target="../media/image14.svg"/><Relationship Id="rId7" Type="http://schemas.openxmlformats.org/officeDocument/2006/relationships/hyperlink" Target="#Operational!A1"/><Relationship Id="rId12" Type="http://schemas.openxmlformats.org/officeDocument/2006/relationships/image" Target="../media/image20.svg"/><Relationship Id="rId2" Type="http://schemas.openxmlformats.org/officeDocument/2006/relationships/image" Target="../media/image13.png"/><Relationship Id="rId1" Type="http://schemas.openxmlformats.org/officeDocument/2006/relationships/hyperlink" Target="#PivotTables!A1"/><Relationship Id="rId6" Type="http://schemas.openxmlformats.org/officeDocument/2006/relationships/image" Target="../media/image16.svg"/><Relationship Id="rId11" Type="http://schemas.openxmlformats.org/officeDocument/2006/relationships/image" Target="../media/image19.png"/><Relationship Id="rId5" Type="http://schemas.openxmlformats.org/officeDocument/2006/relationships/image" Target="../media/image15.png"/><Relationship Id="rId10" Type="http://schemas.openxmlformats.org/officeDocument/2006/relationships/hyperlink" Target="file:///D:\Downloads\pqqqqqqq(2).pptx" TargetMode="External"/><Relationship Id="rId4" Type="http://schemas.openxmlformats.org/officeDocument/2006/relationships/hyperlink" Target="#Executive!A1"/><Relationship Id="rId9" Type="http://schemas.openxmlformats.org/officeDocument/2006/relationships/image" Target="../media/image18.sv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121920</xdr:colOff>
      <xdr:row>0</xdr:row>
      <xdr:rowOff>53340</xdr:rowOff>
    </xdr:from>
    <xdr:to>
      <xdr:col>8</xdr:col>
      <xdr:colOff>667620</xdr:colOff>
      <xdr:row>3</xdr:row>
      <xdr:rowOff>175260</xdr:rowOff>
    </xdr:to>
    <xdr:sp macro="" textlink="">
      <xdr:nvSpPr>
        <xdr:cNvPr id="2" name="Rectangle: Rounded Corners 1">
          <a:extLst>
            <a:ext uri="{FF2B5EF4-FFF2-40B4-BE49-F238E27FC236}">
              <a16:creationId xmlns:a16="http://schemas.microsoft.com/office/drawing/2014/main" id="{A87C07BA-73E3-E3B6-DD6C-00ACDA90F595}"/>
            </a:ext>
          </a:extLst>
        </xdr:cNvPr>
        <xdr:cNvSpPr/>
      </xdr:nvSpPr>
      <xdr:spPr>
        <a:xfrm>
          <a:off x="1120140" y="53340"/>
          <a:ext cx="8280000" cy="67056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0</xdr:row>
      <xdr:rowOff>30480</xdr:rowOff>
    </xdr:from>
    <xdr:to>
      <xdr:col>8</xdr:col>
      <xdr:colOff>213360</xdr:colOff>
      <xdr:row>3</xdr:row>
      <xdr:rowOff>129540</xdr:rowOff>
    </xdr:to>
    <xdr:sp macro="" textlink="">
      <xdr:nvSpPr>
        <xdr:cNvPr id="9" name="TextBox 8">
          <a:extLst>
            <a:ext uri="{FF2B5EF4-FFF2-40B4-BE49-F238E27FC236}">
              <a16:creationId xmlns:a16="http://schemas.microsoft.com/office/drawing/2014/main" id="{771312F1-59D4-A2B8-359C-0BFBC3D2918F}"/>
            </a:ext>
          </a:extLst>
        </xdr:cNvPr>
        <xdr:cNvSpPr txBox="1"/>
      </xdr:nvSpPr>
      <xdr:spPr>
        <a:xfrm>
          <a:off x="1074420" y="30480"/>
          <a:ext cx="787146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Black" panose="020B0A04020102020204" pitchFamily="34" charset="0"/>
              <a:ea typeface="Calibri" panose="020F0502020204030204" pitchFamily="34" charset="0"/>
              <a:cs typeface="Calibri" panose="020F0502020204030204" pitchFamily="34" charset="0"/>
            </a:rPr>
            <a:t>Telecom</a:t>
          </a:r>
          <a:r>
            <a:rPr lang="en-US" sz="3600" b="1" baseline="0">
              <a:solidFill>
                <a:schemeClr val="bg1"/>
              </a:solidFill>
              <a:latin typeface="Arial Black" panose="020B0A04020102020204" pitchFamily="34" charset="0"/>
              <a:ea typeface="Calibri" panose="020F0502020204030204" pitchFamily="34" charset="0"/>
              <a:cs typeface="Calibri" panose="020F0502020204030204" pitchFamily="34" charset="0"/>
            </a:rPr>
            <a:t> Churn Analysis</a:t>
          </a:r>
          <a:endParaRPr lang="en-US" sz="3600" b="1">
            <a:solidFill>
              <a:schemeClr val="bg1"/>
            </a:solidFill>
            <a:latin typeface="Arial Black" panose="020B0A04020102020204" pitchFamily="34" charset="0"/>
            <a:ea typeface="Calibri" panose="020F0502020204030204" pitchFamily="34" charset="0"/>
            <a:cs typeface="Calibri" panose="020F0502020204030204" pitchFamily="34" charset="0"/>
          </a:endParaRPr>
        </a:p>
      </xdr:txBody>
    </xdr:sp>
    <xdr:clientData/>
  </xdr:twoCellAnchor>
  <xdr:twoCellAnchor>
    <xdr:from>
      <xdr:col>3</xdr:col>
      <xdr:colOff>2540</xdr:colOff>
      <xdr:row>4</xdr:row>
      <xdr:rowOff>73988</xdr:rowOff>
    </xdr:from>
    <xdr:to>
      <xdr:col>4</xdr:col>
      <xdr:colOff>877640</xdr:colOff>
      <xdr:row>9</xdr:row>
      <xdr:rowOff>95588</xdr:rowOff>
    </xdr:to>
    <xdr:sp macro="" textlink="">
      <xdr:nvSpPr>
        <xdr:cNvPr id="3" name="Rectangle: Rounded Corners 2">
          <a:extLst>
            <a:ext uri="{FF2B5EF4-FFF2-40B4-BE49-F238E27FC236}">
              <a16:creationId xmlns:a16="http://schemas.microsoft.com/office/drawing/2014/main" id="{4DE8A895-56B1-2772-0404-97BE2C7EBA6A}"/>
            </a:ext>
          </a:extLst>
        </xdr:cNvPr>
        <xdr:cNvSpPr/>
      </xdr:nvSpPr>
      <xdr:spPr>
        <a:xfrm>
          <a:off x="3210560" y="805508"/>
          <a:ext cx="198000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1003300</xdr:colOff>
      <xdr:row>4</xdr:row>
      <xdr:rowOff>73988</xdr:rowOff>
    </xdr:from>
    <xdr:to>
      <xdr:col>6</xdr:col>
      <xdr:colOff>773500</xdr:colOff>
      <xdr:row>9</xdr:row>
      <xdr:rowOff>95588</xdr:rowOff>
    </xdr:to>
    <xdr:sp macro="" textlink="">
      <xdr:nvSpPr>
        <xdr:cNvPr id="4" name="Rectangle: Rounded Corners 3">
          <a:extLst>
            <a:ext uri="{FF2B5EF4-FFF2-40B4-BE49-F238E27FC236}">
              <a16:creationId xmlns:a16="http://schemas.microsoft.com/office/drawing/2014/main" id="{52713F60-3169-B71B-BD3E-55171F744FBE}"/>
            </a:ext>
          </a:extLst>
        </xdr:cNvPr>
        <xdr:cNvSpPr/>
      </xdr:nvSpPr>
      <xdr:spPr>
        <a:xfrm>
          <a:off x="5316220" y="805508"/>
          <a:ext cx="198000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868680</xdr:colOff>
      <xdr:row>4</xdr:row>
      <xdr:rowOff>62675</xdr:rowOff>
    </xdr:from>
    <xdr:to>
      <xdr:col>8</xdr:col>
      <xdr:colOff>990600</xdr:colOff>
      <xdr:row>9</xdr:row>
      <xdr:rowOff>95588</xdr:rowOff>
    </xdr:to>
    <xdr:grpSp>
      <xdr:nvGrpSpPr>
        <xdr:cNvPr id="86" name="Group 85">
          <a:extLst>
            <a:ext uri="{FF2B5EF4-FFF2-40B4-BE49-F238E27FC236}">
              <a16:creationId xmlns:a16="http://schemas.microsoft.com/office/drawing/2014/main" id="{BDA96B75-91C3-8C14-079C-31DAEFF1C354}"/>
            </a:ext>
          </a:extLst>
        </xdr:cNvPr>
        <xdr:cNvGrpSpPr/>
      </xdr:nvGrpSpPr>
      <xdr:grpSpPr>
        <a:xfrm>
          <a:off x="7391400" y="794195"/>
          <a:ext cx="2331720" cy="947313"/>
          <a:chOff x="7391400" y="794195"/>
          <a:chExt cx="2331720" cy="951753"/>
        </a:xfrm>
      </xdr:grpSpPr>
      <xdr:sp macro="" textlink="">
        <xdr:nvSpPr>
          <xdr:cNvPr id="5" name="Rectangle: Rounded Corners 4">
            <a:extLst>
              <a:ext uri="{FF2B5EF4-FFF2-40B4-BE49-F238E27FC236}">
                <a16:creationId xmlns:a16="http://schemas.microsoft.com/office/drawing/2014/main" id="{4719AE39-80C3-568C-BE70-05920B343D32}"/>
              </a:ext>
            </a:extLst>
          </xdr:cNvPr>
          <xdr:cNvSpPr/>
        </xdr:nvSpPr>
        <xdr:spPr>
          <a:xfrm>
            <a:off x="7421880" y="805508"/>
            <a:ext cx="198000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PivotTables!E5">
        <xdr:nvSpPr>
          <xdr:cNvPr id="19" name="TextBox 18">
            <a:extLst>
              <a:ext uri="{FF2B5EF4-FFF2-40B4-BE49-F238E27FC236}">
                <a16:creationId xmlns:a16="http://schemas.microsoft.com/office/drawing/2014/main" id="{290A7094-8FEF-4BFC-8F09-36D092EF487B}"/>
              </a:ext>
            </a:extLst>
          </xdr:cNvPr>
          <xdr:cNvSpPr txBox="1"/>
        </xdr:nvSpPr>
        <xdr:spPr>
          <a:xfrm>
            <a:off x="7391400" y="794195"/>
            <a:ext cx="233172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48D59F-89CE-4ACA-9E34-6B26AD5A54D9}" type="TxLink">
              <a:rPr lang="en-US" sz="1400" b="1">
                <a:solidFill>
                  <a:sysClr val="windowText" lastClr="000000"/>
                </a:solidFill>
                <a:latin typeface="Aptos Black" panose="020B0004020202020204" pitchFamily="34" charset="0"/>
                <a:ea typeface="+mn-ea"/>
                <a:cs typeface="Times New Roman" panose="02020603050405020304" pitchFamily="18" charset="0"/>
              </a:rPr>
              <a:pPr marL="0" indent="0"/>
              <a:t>Monthly Revenue Lost</a:t>
            </a:fld>
            <a:endParaRPr lang="en-US" sz="1400" b="1">
              <a:solidFill>
                <a:sysClr val="windowText" lastClr="000000"/>
              </a:solidFill>
              <a:latin typeface="Aptos Black" panose="020B0004020202020204" pitchFamily="34" charset="0"/>
              <a:ea typeface="+mn-ea"/>
              <a:cs typeface="Times New Roman" panose="02020603050405020304" pitchFamily="18" charset="0"/>
            </a:endParaRPr>
          </a:p>
        </xdr:txBody>
      </xdr:sp>
      <xdr:sp macro="" textlink="PivotTables!E6">
        <xdr:nvSpPr>
          <xdr:cNvPr id="20" name="Rectangle: Rounded Corners 19">
            <a:extLst>
              <a:ext uri="{FF2B5EF4-FFF2-40B4-BE49-F238E27FC236}">
                <a16:creationId xmlns:a16="http://schemas.microsoft.com/office/drawing/2014/main" id="{3B45B60A-AABF-4C0F-9D44-A6B715E0508A}"/>
              </a:ext>
            </a:extLst>
          </xdr:cNvPr>
          <xdr:cNvSpPr/>
        </xdr:nvSpPr>
        <xdr:spPr>
          <a:xfrm>
            <a:off x="7726680" y="1220915"/>
            <a:ext cx="1744980" cy="480060"/>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05C68C17-9F7E-451A-9204-F76249FC9B0C}" type="TxLink">
              <a:rPr lang="en-US" sz="2800" b="1" i="0" u="none" strike="noStrike">
                <a:solidFill>
                  <a:sysClr val="windowText" lastClr="000000"/>
                </a:solidFill>
                <a:latin typeface="Arial" panose="020B0604020202020204" pitchFamily="34" charset="0"/>
                <a:ea typeface="Calibri"/>
                <a:cs typeface="Arial" panose="020B0604020202020204" pitchFamily="34" charset="0"/>
              </a:rPr>
              <a:pPr marL="0" indent="0" algn="l"/>
              <a:t>$7,506</a:t>
            </a:fld>
            <a:endParaRPr lang="en-US" sz="28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grpSp>
    <xdr:clientData/>
  </xdr:twoCellAnchor>
  <xdr:twoCellAnchor>
    <xdr:from>
      <xdr:col>1</xdr:col>
      <xdr:colOff>159332</xdr:colOff>
      <xdr:row>23</xdr:row>
      <xdr:rowOff>144780</xdr:rowOff>
    </xdr:from>
    <xdr:to>
      <xdr:col>7</xdr:col>
      <xdr:colOff>121920</xdr:colOff>
      <xdr:row>36</xdr:row>
      <xdr:rowOff>35340</xdr:rowOff>
    </xdr:to>
    <xdr:sp macro="" textlink="">
      <xdr:nvSpPr>
        <xdr:cNvPr id="16" name="Flowchart: Alternate Process 15">
          <a:extLst>
            <a:ext uri="{FF2B5EF4-FFF2-40B4-BE49-F238E27FC236}">
              <a16:creationId xmlns:a16="http://schemas.microsoft.com/office/drawing/2014/main" id="{D47C5B0B-0700-4B03-8409-3E3EC2761D0E}"/>
            </a:ext>
          </a:extLst>
        </xdr:cNvPr>
        <xdr:cNvSpPr/>
      </xdr:nvSpPr>
      <xdr:spPr>
        <a:xfrm>
          <a:off x="1157552" y="4351020"/>
          <a:ext cx="6591988" cy="2268000"/>
        </a:xfrm>
        <a:custGeom>
          <a:avLst/>
          <a:gdLst>
            <a:gd name="csX0" fmla="*/ 0 w 8280000"/>
            <a:gd name="csY0" fmla="*/ 375920 h 2255520"/>
            <a:gd name="csX1" fmla="*/ 375920 w 8280000"/>
            <a:gd name="csY1" fmla="*/ 0 h 2255520"/>
            <a:gd name="csX2" fmla="*/ 7904080 w 8280000"/>
            <a:gd name="csY2" fmla="*/ 0 h 2255520"/>
            <a:gd name="csX3" fmla="*/ 8280000 w 8280000"/>
            <a:gd name="csY3" fmla="*/ 375920 h 2255520"/>
            <a:gd name="csX4" fmla="*/ 8280000 w 8280000"/>
            <a:gd name="csY4" fmla="*/ 1879600 h 2255520"/>
            <a:gd name="csX5" fmla="*/ 7904080 w 8280000"/>
            <a:gd name="csY5" fmla="*/ 2255520 h 2255520"/>
            <a:gd name="csX6" fmla="*/ 375920 w 8280000"/>
            <a:gd name="csY6" fmla="*/ 2255520 h 2255520"/>
            <a:gd name="csX7" fmla="*/ 0 w 8280000"/>
            <a:gd name="csY7" fmla="*/ 1879600 h 2255520"/>
            <a:gd name="csX8" fmla="*/ 0 w 8280000"/>
            <a:gd name="csY8" fmla="*/ 375920 h 2255520"/>
            <a:gd name="csX0" fmla="*/ 0 w 8280688"/>
            <a:gd name="csY0" fmla="*/ 375920 h 2255520"/>
            <a:gd name="csX1" fmla="*/ 375920 w 8280688"/>
            <a:gd name="csY1" fmla="*/ 0 h 2255520"/>
            <a:gd name="csX2" fmla="*/ 7904080 w 8280688"/>
            <a:gd name="csY2" fmla="*/ 0 h 2255520"/>
            <a:gd name="csX3" fmla="*/ 8280000 w 8280688"/>
            <a:gd name="csY3" fmla="*/ 375920 h 2255520"/>
            <a:gd name="csX4" fmla="*/ 8280000 w 8280688"/>
            <a:gd name="csY4" fmla="*/ 1879600 h 2255520"/>
            <a:gd name="csX5" fmla="*/ 8094580 w 8280688"/>
            <a:gd name="csY5" fmla="*/ 2255520 h 2255520"/>
            <a:gd name="csX6" fmla="*/ 375920 w 8280688"/>
            <a:gd name="csY6" fmla="*/ 2255520 h 2255520"/>
            <a:gd name="csX7" fmla="*/ 0 w 8280688"/>
            <a:gd name="csY7" fmla="*/ 1879600 h 2255520"/>
            <a:gd name="csX8" fmla="*/ 0 w 8280688"/>
            <a:gd name="csY8" fmla="*/ 375920 h 2255520"/>
            <a:gd name="csX0" fmla="*/ 220 w 8280908"/>
            <a:gd name="csY0" fmla="*/ 375920 h 2263140"/>
            <a:gd name="csX1" fmla="*/ 376140 w 8280908"/>
            <a:gd name="csY1" fmla="*/ 0 h 2263140"/>
            <a:gd name="csX2" fmla="*/ 7904300 w 8280908"/>
            <a:gd name="csY2" fmla="*/ 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37614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27708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688 w 8281376"/>
            <a:gd name="csY0" fmla="*/ 383540 h 2270760"/>
            <a:gd name="csX1" fmla="*/ 186108 w 8281376"/>
            <a:gd name="csY1" fmla="*/ 0 h 2270760"/>
            <a:gd name="csX2" fmla="*/ 8087648 w 8281376"/>
            <a:gd name="csY2" fmla="*/ 15240 h 2270760"/>
            <a:gd name="csX3" fmla="*/ 8280688 w 8281376"/>
            <a:gd name="csY3" fmla="*/ 383540 h 2270760"/>
            <a:gd name="csX4" fmla="*/ 8280688 w 8281376"/>
            <a:gd name="csY4" fmla="*/ 1887220 h 2270760"/>
            <a:gd name="csX5" fmla="*/ 8095268 w 8281376"/>
            <a:gd name="csY5" fmla="*/ 2263140 h 2270760"/>
            <a:gd name="csX6" fmla="*/ 193728 w 8281376"/>
            <a:gd name="csY6" fmla="*/ 2270760 h 2270760"/>
            <a:gd name="csX7" fmla="*/ 688 w 8281376"/>
            <a:gd name="csY7" fmla="*/ 1887220 h 2270760"/>
            <a:gd name="csX8" fmla="*/ 688 w 8281376"/>
            <a:gd name="csY8" fmla="*/ 383540 h 2270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281376" h="2270760">
              <a:moveTo>
                <a:pt x="688" y="383540"/>
              </a:moveTo>
              <a:cubicBezTo>
                <a:pt x="688" y="175925"/>
                <a:pt x="-21507" y="0"/>
                <a:pt x="186108" y="0"/>
              </a:cubicBezTo>
              <a:lnTo>
                <a:pt x="8087648" y="15240"/>
              </a:lnTo>
              <a:cubicBezTo>
                <a:pt x="8295263" y="15240"/>
                <a:pt x="8280688" y="175925"/>
                <a:pt x="8280688" y="383540"/>
              </a:cubicBezTo>
              <a:lnTo>
                <a:pt x="8280688" y="1887220"/>
              </a:lnTo>
              <a:cubicBezTo>
                <a:pt x="8280688" y="2094835"/>
                <a:pt x="8302883" y="2263140"/>
                <a:pt x="8095268" y="2263140"/>
              </a:cubicBezTo>
              <a:lnTo>
                <a:pt x="193728" y="2270760"/>
              </a:lnTo>
              <a:cubicBezTo>
                <a:pt x="-13887" y="2270760"/>
                <a:pt x="688" y="2094835"/>
                <a:pt x="688" y="1887220"/>
              </a:cubicBezTo>
              <a:lnTo>
                <a:pt x="688" y="38354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cs typeface="Arial" panose="020B0604020202020204" pitchFamily="34" charset="0"/>
          </a:endParaRPr>
        </a:p>
      </xdr:txBody>
    </xdr:sp>
    <xdr:clientData/>
  </xdr:twoCellAnchor>
  <xdr:twoCellAnchor>
    <xdr:from>
      <xdr:col>1</xdr:col>
      <xdr:colOff>209897</xdr:colOff>
      <xdr:row>24</xdr:row>
      <xdr:rowOff>129540</xdr:rowOff>
    </xdr:from>
    <xdr:to>
      <xdr:col>7</xdr:col>
      <xdr:colOff>91440</xdr:colOff>
      <xdr:row>36</xdr:row>
      <xdr:rowOff>91440</xdr:rowOff>
    </xdr:to>
    <xdr:graphicFrame macro="">
      <xdr:nvGraphicFramePr>
        <xdr:cNvPr id="22" name="Chart 21">
          <a:extLst>
            <a:ext uri="{FF2B5EF4-FFF2-40B4-BE49-F238E27FC236}">
              <a16:creationId xmlns:a16="http://schemas.microsoft.com/office/drawing/2014/main" id="{086A97A8-CFF1-4245-BD4D-BBB6BD460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241762</xdr:colOff>
      <xdr:row>23</xdr:row>
      <xdr:rowOff>91440</xdr:rowOff>
    </xdr:from>
    <xdr:to>
      <xdr:col>6</xdr:col>
      <xdr:colOff>556260</xdr:colOff>
      <xdr:row>25</xdr:row>
      <xdr:rowOff>160020</xdr:rowOff>
    </xdr:to>
    <xdr:sp macro="" textlink="">
      <xdr:nvSpPr>
        <xdr:cNvPr id="23" name="TextBox 22">
          <a:extLst>
            <a:ext uri="{FF2B5EF4-FFF2-40B4-BE49-F238E27FC236}">
              <a16:creationId xmlns:a16="http://schemas.microsoft.com/office/drawing/2014/main" id="{EFA1C37A-3DBF-AB91-A48A-85E75BFC325C}"/>
            </a:ext>
          </a:extLst>
        </xdr:cNvPr>
        <xdr:cNvSpPr txBox="1"/>
      </xdr:nvSpPr>
      <xdr:spPr>
        <a:xfrm>
          <a:off x="1239982" y="4297680"/>
          <a:ext cx="5838998"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Arial Black" panose="020B0A04020102020204" pitchFamily="34" charset="0"/>
              <a:ea typeface="+mn-ea"/>
              <a:cs typeface="+mn-cs"/>
            </a:rPr>
            <a:t>Offer Type Churned</a:t>
          </a:r>
          <a:r>
            <a:rPr lang="en-US" sz="1800" b="1" baseline="0">
              <a:solidFill>
                <a:schemeClr val="dk1"/>
              </a:solidFill>
              <a:effectLst/>
              <a:latin typeface="Arial Black" panose="020B0A04020102020204" pitchFamily="34" charset="0"/>
              <a:ea typeface="+mn-ea"/>
              <a:cs typeface="+mn-cs"/>
            </a:rPr>
            <a:t> Customers &amp; Churn Rate</a:t>
          </a:r>
          <a:endParaRPr lang="en-US" sz="1800">
            <a:effectLst/>
            <a:latin typeface="Arial Black" panose="020B0A04020102020204" pitchFamily="34" charset="0"/>
          </a:endParaRPr>
        </a:p>
        <a:p>
          <a:endParaRPr lang="en-US" sz="1800">
            <a:latin typeface="Arial Black" panose="020B0A04020102020204" pitchFamily="34" charset="0"/>
          </a:endParaRPr>
        </a:p>
      </xdr:txBody>
    </xdr:sp>
    <xdr:clientData/>
  </xdr:twoCellAnchor>
  <xdr:twoCellAnchor>
    <xdr:from>
      <xdr:col>1</xdr:col>
      <xdr:colOff>121920</xdr:colOff>
      <xdr:row>10</xdr:row>
      <xdr:rowOff>106680</xdr:rowOff>
    </xdr:from>
    <xdr:to>
      <xdr:col>4</xdr:col>
      <xdr:colOff>952500</xdr:colOff>
      <xdr:row>23</xdr:row>
      <xdr:rowOff>22860</xdr:rowOff>
    </xdr:to>
    <xdr:sp macro="" textlink="">
      <xdr:nvSpPr>
        <xdr:cNvPr id="14" name="Rectangle: Rounded Corners 13">
          <a:extLst>
            <a:ext uri="{FF2B5EF4-FFF2-40B4-BE49-F238E27FC236}">
              <a16:creationId xmlns:a16="http://schemas.microsoft.com/office/drawing/2014/main" id="{8E111D3D-3AAE-4A5E-BBBC-5EE8697E0E33}"/>
            </a:ext>
          </a:extLst>
        </xdr:cNvPr>
        <xdr:cNvSpPr/>
      </xdr:nvSpPr>
      <xdr:spPr>
        <a:xfrm>
          <a:off x="1120140" y="1935480"/>
          <a:ext cx="4145280" cy="2293620"/>
        </a:xfrm>
        <a:custGeom>
          <a:avLst/>
          <a:gdLst>
            <a:gd name="csX0" fmla="*/ 0 w 4145280"/>
            <a:gd name="csY0" fmla="*/ 382278 h 2293620"/>
            <a:gd name="csX1" fmla="*/ 382278 w 4145280"/>
            <a:gd name="csY1" fmla="*/ 0 h 2293620"/>
            <a:gd name="csX2" fmla="*/ 3763002 w 4145280"/>
            <a:gd name="csY2" fmla="*/ 0 h 2293620"/>
            <a:gd name="csX3" fmla="*/ 4145280 w 4145280"/>
            <a:gd name="csY3" fmla="*/ 382278 h 2293620"/>
            <a:gd name="csX4" fmla="*/ 4145280 w 4145280"/>
            <a:gd name="csY4" fmla="*/ 1911342 h 2293620"/>
            <a:gd name="csX5" fmla="*/ 3763002 w 4145280"/>
            <a:gd name="csY5" fmla="*/ 2293620 h 2293620"/>
            <a:gd name="csX6" fmla="*/ 382278 w 4145280"/>
            <a:gd name="csY6" fmla="*/ 2293620 h 2293620"/>
            <a:gd name="csX7" fmla="*/ 0 w 4145280"/>
            <a:gd name="csY7" fmla="*/ 1911342 h 2293620"/>
            <a:gd name="csX8" fmla="*/ 0 w 4145280"/>
            <a:gd name="csY8" fmla="*/ 382278 h 2293620"/>
            <a:gd name="csX0" fmla="*/ 0 w 4145280"/>
            <a:gd name="csY0" fmla="*/ 382278 h 2293620"/>
            <a:gd name="csX1" fmla="*/ 382278 w 4145280"/>
            <a:gd name="csY1" fmla="*/ 0 h 2293620"/>
            <a:gd name="csX2" fmla="*/ 3763002 w 4145280"/>
            <a:gd name="csY2" fmla="*/ 0 h 2293620"/>
            <a:gd name="csX3" fmla="*/ 4145280 w 4145280"/>
            <a:gd name="csY3" fmla="*/ 382278 h 2293620"/>
            <a:gd name="csX4" fmla="*/ 4145280 w 4145280"/>
            <a:gd name="csY4" fmla="*/ 1911342 h 2293620"/>
            <a:gd name="csX5" fmla="*/ 3930642 w 4145280"/>
            <a:gd name="csY5" fmla="*/ 2293620 h 2293620"/>
            <a:gd name="csX6" fmla="*/ 382278 w 4145280"/>
            <a:gd name="csY6" fmla="*/ 2293620 h 2293620"/>
            <a:gd name="csX7" fmla="*/ 0 w 4145280"/>
            <a:gd name="csY7" fmla="*/ 1911342 h 2293620"/>
            <a:gd name="csX8" fmla="*/ 0 w 4145280"/>
            <a:gd name="csY8" fmla="*/ 382278 h 2293620"/>
            <a:gd name="csX0" fmla="*/ 0 w 4145280"/>
            <a:gd name="csY0" fmla="*/ 382278 h 2293620"/>
            <a:gd name="csX1" fmla="*/ 382278 w 4145280"/>
            <a:gd name="csY1" fmla="*/ 0 h 2293620"/>
            <a:gd name="csX2" fmla="*/ 3923022 w 4145280"/>
            <a:gd name="csY2" fmla="*/ 0 h 2293620"/>
            <a:gd name="csX3" fmla="*/ 4145280 w 4145280"/>
            <a:gd name="csY3" fmla="*/ 382278 h 2293620"/>
            <a:gd name="csX4" fmla="*/ 4145280 w 4145280"/>
            <a:gd name="csY4" fmla="*/ 1911342 h 2293620"/>
            <a:gd name="csX5" fmla="*/ 3930642 w 4145280"/>
            <a:gd name="csY5" fmla="*/ 2293620 h 2293620"/>
            <a:gd name="csX6" fmla="*/ 382278 w 4145280"/>
            <a:gd name="csY6" fmla="*/ 2293620 h 2293620"/>
            <a:gd name="csX7" fmla="*/ 0 w 4145280"/>
            <a:gd name="csY7" fmla="*/ 1911342 h 2293620"/>
            <a:gd name="csX8" fmla="*/ 0 w 4145280"/>
            <a:gd name="csY8" fmla="*/ 382278 h 2293620"/>
            <a:gd name="csX0" fmla="*/ 0 w 4145280"/>
            <a:gd name="csY0" fmla="*/ 382278 h 2293620"/>
            <a:gd name="csX1" fmla="*/ 252738 w 4145280"/>
            <a:gd name="csY1" fmla="*/ 7620 h 2293620"/>
            <a:gd name="csX2" fmla="*/ 3923022 w 4145280"/>
            <a:gd name="csY2" fmla="*/ 0 h 2293620"/>
            <a:gd name="csX3" fmla="*/ 4145280 w 4145280"/>
            <a:gd name="csY3" fmla="*/ 382278 h 2293620"/>
            <a:gd name="csX4" fmla="*/ 4145280 w 4145280"/>
            <a:gd name="csY4" fmla="*/ 1911342 h 2293620"/>
            <a:gd name="csX5" fmla="*/ 3930642 w 4145280"/>
            <a:gd name="csY5" fmla="*/ 2293620 h 2293620"/>
            <a:gd name="csX6" fmla="*/ 382278 w 4145280"/>
            <a:gd name="csY6" fmla="*/ 2293620 h 2293620"/>
            <a:gd name="csX7" fmla="*/ 0 w 4145280"/>
            <a:gd name="csY7" fmla="*/ 1911342 h 2293620"/>
            <a:gd name="csX8" fmla="*/ 0 w 4145280"/>
            <a:gd name="csY8" fmla="*/ 382278 h 2293620"/>
            <a:gd name="csX0" fmla="*/ 0 w 4145280"/>
            <a:gd name="csY0" fmla="*/ 382278 h 2293620"/>
            <a:gd name="csX1" fmla="*/ 252738 w 4145280"/>
            <a:gd name="csY1" fmla="*/ 7620 h 2293620"/>
            <a:gd name="csX2" fmla="*/ 3923022 w 4145280"/>
            <a:gd name="csY2" fmla="*/ 0 h 2293620"/>
            <a:gd name="csX3" fmla="*/ 4145280 w 4145280"/>
            <a:gd name="csY3" fmla="*/ 382278 h 2293620"/>
            <a:gd name="csX4" fmla="*/ 4145280 w 4145280"/>
            <a:gd name="csY4" fmla="*/ 1911342 h 2293620"/>
            <a:gd name="csX5" fmla="*/ 3930642 w 4145280"/>
            <a:gd name="csY5" fmla="*/ 2293620 h 2293620"/>
            <a:gd name="csX6" fmla="*/ 260358 w 4145280"/>
            <a:gd name="csY6" fmla="*/ 2278380 h 2293620"/>
            <a:gd name="csX7" fmla="*/ 0 w 4145280"/>
            <a:gd name="csY7" fmla="*/ 1911342 h 2293620"/>
            <a:gd name="csX8" fmla="*/ 0 w 4145280"/>
            <a:gd name="csY8" fmla="*/ 382278 h 22936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145280" h="2293620">
              <a:moveTo>
                <a:pt x="0" y="382278"/>
              </a:moveTo>
              <a:cubicBezTo>
                <a:pt x="0" y="171152"/>
                <a:pt x="41612" y="7620"/>
                <a:pt x="252738" y="7620"/>
              </a:cubicBezTo>
              <a:lnTo>
                <a:pt x="3923022" y="0"/>
              </a:lnTo>
              <a:cubicBezTo>
                <a:pt x="4134148" y="0"/>
                <a:pt x="4145280" y="171152"/>
                <a:pt x="4145280" y="382278"/>
              </a:cubicBezTo>
              <a:lnTo>
                <a:pt x="4145280" y="1911342"/>
              </a:lnTo>
              <a:cubicBezTo>
                <a:pt x="4145280" y="2122468"/>
                <a:pt x="4141768" y="2293620"/>
                <a:pt x="3930642" y="2293620"/>
              </a:cubicBezTo>
              <a:lnTo>
                <a:pt x="260358" y="2278380"/>
              </a:lnTo>
              <a:cubicBezTo>
                <a:pt x="49232" y="2278380"/>
                <a:pt x="0" y="2122468"/>
                <a:pt x="0" y="1911342"/>
              </a:cubicBezTo>
              <a:lnTo>
                <a:pt x="0" y="382278"/>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endParaRPr>
        </a:p>
      </xdr:txBody>
    </xdr:sp>
    <xdr:clientData/>
  </xdr:twoCellAnchor>
  <xdr:twoCellAnchor>
    <xdr:from>
      <xdr:col>1</xdr:col>
      <xdr:colOff>175260</xdr:colOff>
      <xdr:row>11</xdr:row>
      <xdr:rowOff>160020</xdr:rowOff>
    </xdr:from>
    <xdr:to>
      <xdr:col>4</xdr:col>
      <xdr:colOff>1066800</xdr:colOff>
      <xdr:row>23</xdr:row>
      <xdr:rowOff>38100</xdr:rowOff>
    </xdr:to>
    <xdr:graphicFrame macro="">
      <xdr:nvGraphicFramePr>
        <xdr:cNvPr id="21" name="Chart 20">
          <a:extLst>
            <a:ext uri="{FF2B5EF4-FFF2-40B4-BE49-F238E27FC236}">
              <a16:creationId xmlns:a16="http://schemas.microsoft.com/office/drawing/2014/main" id="{DEE66B87-556E-4947-9022-58BF60B2F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137160</xdr:colOff>
      <xdr:row>10</xdr:row>
      <xdr:rowOff>106680</xdr:rowOff>
    </xdr:from>
    <xdr:to>
      <xdr:col>4</xdr:col>
      <xdr:colOff>990600</xdr:colOff>
      <xdr:row>12</xdr:row>
      <xdr:rowOff>175260</xdr:rowOff>
    </xdr:to>
    <xdr:sp macro="" textlink="">
      <xdr:nvSpPr>
        <xdr:cNvPr id="25" name="TextBox 24">
          <a:extLst>
            <a:ext uri="{FF2B5EF4-FFF2-40B4-BE49-F238E27FC236}">
              <a16:creationId xmlns:a16="http://schemas.microsoft.com/office/drawing/2014/main" id="{9D130D16-E52F-4EAF-81DF-1BD435821D2E}"/>
            </a:ext>
          </a:extLst>
        </xdr:cNvPr>
        <xdr:cNvSpPr txBox="1"/>
      </xdr:nvSpPr>
      <xdr:spPr>
        <a:xfrm>
          <a:off x="1135380" y="1935480"/>
          <a:ext cx="41681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dk1"/>
              </a:solidFill>
              <a:effectLst/>
              <a:latin typeface="Arial Black" panose="020B0A04020102020204" pitchFamily="34" charset="0"/>
              <a:ea typeface="+mn-ea"/>
              <a:cs typeface="+mn-cs"/>
            </a:rPr>
            <a:t>Contract Type by Monthly Revenue Lost</a:t>
          </a:r>
        </a:p>
      </xdr:txBody>
    </xdr:sp>
    <xdr:clientData/>
  </xdr:twoCellAnchor>
  <xdr:twoCellAnchor>
    <xdr:from>
      <xdr:col>1</xdr:col>
      <xdr:colOff>106680</xdr:colOff>
      <xdr:row>4</xdr:row>
      <xdr:rowOff>73988</xdr:rowOff>
    </xdr:from>
    <xdr:to>
      <xdr:col>2</xdr:col>
      <xdr:colOff>981780</xdr:colOff>
      <xdr:row>9</xdr:row>
      <xdr:rowOff>95588</xdr:rowOff>
    </xdr:to>
    <xdr:sp macro="" textlink="">
      <xdr:nvSpPr>
        <xdr:cNvPr id="32" name="Rectangle: Rounded Corners 31">
          <a:extLst>
            <a:ext uri="{FF2B5EF4-FFF2-40B4-BE49-F238E27FC236}">
              <a16:creationId xmlns:a16="http://schemas.microsoft.com/office/drawing/2014/main" id="{F0097D9B-4750-CE6B-FF92-49E4882BD4EB}"/>
            </a:ext>
          </a:extLst>
        </xdr:cNvPr>
        <xdr:cNvSpPr/>
      </xdr:nvSpPr>
      <xdr:spPr>
        <a:xfrm>
          <a:off x="1104900" y="805508"/>
          <a:ext cx="198000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1097280</xdr:colOff>
      <xdr:row>10</xdr:row>
      <xdr:rowOff>106260</xdr:rowOff>
    </xdr:from>
    <xdr:to>
      <xdr:col>8</xdr:col>
      <xdr:colOff>638668</xdr:colOff>
      <xdr:row>23</xdr:row>
      <xdr:rowOff>45300</xdr:rowOff>
    </xdr:to>
    <xdr:sp macro="" textlink="">
      <xdr:nvSpPr>
        <xdr:cNvPr id="15" name="Flowchart: Alternate Process 14">
          <a:extLst>
            <a:ext uri="{FF2B5EF4-FFF2-40B4-BE49-F238E27FC236}">
              <a16:creationId xmlns:a16="http://schemas.microsoft.com/office/drawing/2014/main" id="{B7E1BAE3-1BD6-4B95-BAAA-2F8AF92C8226}"/>
            </a:ext>
          </a:extLst>
        </xdr:cNvPr>
        <xdr:cNvSpPr/>
      </xdr:nvSpPr>
      <xdr:spPr>
        <a:xfrm>
          <a:off x="5410200" y="1935060"/>
          <a:ext cx="3960988" cy="231648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975360</xdr:colOff>
      <xdr:row>12</xdr:row>
      <xdr:rowOff>60960</xdr:rowOff>
    </xdr:from>
    <xdr:to>
      <xdr:col>8</xdr:col>
      <xdr:colOff>685800</xdr:colOff>
      <xdr:row>22</xdr:row>
      <xdr:rowOff>175260</xdr:rowOff>
    </xdr:to>
    <xdr:graphicFrame macro="">
      <xdr:nvGraphicFramePr>
        <xdr:cNvPr id="36" name="Chart 35">
          <a:extLst>
            <a:ext uri="{FF2B5EF4-FFF2-40B4-BE49-F238E27FC236}">
              <a16:creationId xmlns:a16="http://schemas.microsoft.com/office/drawing/2014/main" id="{4167D550-89E6-4A35-9A9E-9E0D692B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10</xdr:row>
      <xdr:rowOff>53340</xdr:rowOff>
    </xdr:from>
    <xdr:to>
      <xdr:col>8</xdr:col>
      <xdr:colOff>457200</xdr:colOff>
      <xdr:row>12</xdr:row>
      <xdr:rowOff>91440</xdr:rowOff>
    </xdr:to>
    <xdr:sp macro="" textlink="">
      <xdr:nvSpPr>
        <xdr:cNvPr id="11" name="TextBox 10">
          <a:extLst>
            <a:ext uri="{FF2B5EF4-FFF2-40B4-BE49-F238E27FC236}">
              <a16:creationId xmlns:a16="http://schemas.microsoft.com/office/drawing/2014/main" id="{A777698B-2B7F-4080-84CC-0A3AB82711E3}"/>
            </a:ext>
          </a:extLst>
        </xdr:cNvPr>
        <xdr:cNvSpPr txBox="1"/>
      </xdr:nvSpPr>
      <xdr:spPr>
        <a:xfrm>
          <a:off x="5455920" y="1882140"/>
          <a:ext cx="37338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effectLst/>
              <a:latin typeface="Arial Black" panose="020B0A04020102020204" pitchFamily="34" charset="0"/>
              <a:ea typeface="+mn-ea"/>
              <a:cs typeface="+mn-cs"/>
            </a:rPr>
            <a:t>Churn Rate by Internet Type</a:t>
          </a:r>
        </a:p>
      </xdr:txBody>
    </xdr:sp>
    <xdr:clientData/>
  </xdr:twoCellAnchor>
  <xdr:twoCellAnchor>
    <xdr:from>
      <xdr:col>8</xdr:col>
      <xdr:colOff>766151</xdr:colOff>
      <xdr:row>0</xdr:row>
      <xdr:rowOff>0</xdr:rowOff>
    </xdr:from>
    <xdr:to>
      <xdr:col>11</xdr:col>
      <xdr:colOff>373380</xdr:colOff>
      <xdr:row>23</xdr:row>
      <xdr:rowOff>60960</xdr:rowOff>
    </xdr:to>
    <xdr:sp macro="" textlink="">
      <xdr:nvSpPr>
        <xdr:cNvPr id="27" name="Flowchart: Alternate Process 26">
          <a:extLst>
            <a:ext uri="{FF2B5EF4-FFF2-40B4-BE49-F238E27FC236}">
              <a16:creationId xmlns:a16="http://schemas.microsoft.com/office/drawing/2014/main" id="{6120DC01-E12C-4221-84EC-DBAF3135FFC8}"/>
            </a:ext>
          </a:extLst>
        </xdr:cNvPr>
        <xdr:cNvSpPr/>
      </xdr:nvSpPr>
      <xdr:spPr>
        <a:xfrm>
          <a:off x="9498671" y="0"/>
          <a:ext cx="2921929" cy="4267200"/>
        </a:xfrm>
        <a:custGeom>
          <a:avLst/>
          <a:gdLst>
            <a:gd name="csX0" fmla="*/ 0 w 3009900"/>
            <a:gd name="csY0" fmla="*/ 501650 h 4351020"/>
            <a:gd name="csX1" fmla="*/ 501650 w 3009900"/>
            <a:gd name="csY1" fmla="*/ 0 h 4351020"/>
            <a:gd name="csX2" fmla="*/ 2508250 w 3009900"/>
            <a:gd name="csY2" fmla="*/ 0 h 4351020"/>
            <a:gd name="csX3" fmla="*/ 3009900 w 3009900"/>
            <a:gd name="csY3" fmla="*/ 501650 h 4351020"/>
            <a:gd name="csX4" fmla="*/ 3009900 w 3009900"/>
            <a:gd name="csY4" fmla="*/ 3849370 h 4351020"/>
            <a:gd name="csX5" fmla="*/ 2508250 w 3009900"/>
            <a:gd name="csY5" fmla="*/ 4351020 h 4351020"/>
            <a:gd name="csX6" fmla="*/ 501650 w 3009900"/>
            <a:gd name="csY6" fmla="*/ 4351020 h 4351020"/>
            <a:gd name="csX7" fmla="*/ 0 w 3009900"/>
            <a:gd name="csY7" fmla="*/ 3849370 h 4351020"/>
            <a:gd name="csX8" fmla="*/ 0 w 3009900"/>
            <a:gd name="csY8" fmla="*/ 501650 h 4351020"/>
            <a:gd name="csX0" fmla="*/ 0 w 3010347"/>
            <a:gd name="csY0" fmla="*/ 501650 h 4351020"/>
            <a:gd name="csX1" fmla="*/ 501650 w 3010347"/>
            <a:gd name="csY1" fmla="*/ 0 h 4351020"/>
            <a:gd name="csX2" fmla="*/ 2508250 w 3010347"/>
            <a:gd name="csY2" fmla="*/ 0 h 4351020"/>
            <a:gd name="csX3" fmla="*/ 3009900 w 3010347"/>
            <a:gd name="csY3" fmla="*/ 501650 h 4351020"/>
            <a:gd name="csX4" fmla="*/ 3009900 w 3010347"/>
            <a:gd name="csY4" fmla="*/ 3849370 h 4351020"/>
            <a:gd name="csX5" fmla="*/ 2508250 w 3010347"/>
            <a:gd name="csY5" fmla="*/ 4351020 h 4351020"/>
            <a:gd name="csX6" fmla="*/ 501650 w 3010347"/>
            <a:gd name="csY6" fmla="*/ 4351020 h 4351020"/>
            <a:gd name="csX7" fmla="*/ 0 w 3010347"/>
            <a:gd name="csY7" fmla="*/ 3849370 h 4351020"/>
            <a:gd name="csX8" fmla="*/ 0 w 3010347"/>
            <a:gd name="csY8" fmla="*/ 501650 h 4351020"/>
            <a:gd name="csX0" fmla="*/ 0 w 3010347"/>
            <a:gd name="csY0" fmla="*/ 501650 h 4351020"/>
            <a:gd name="csX1" fmla="*/ 501650 w 3010347"/>
            <a:gd name="csY1" fmla="*/ 0 h 4351020"/>
            <a:gd name="csX2" fmla="*/ 2508250 w 3010347"/>
            <a:gd name="csY2" fmla="*/ 0 h 4351020"/>
            <a:gd name="csX3" fmla="*/ 3009900 w 3010347"/>
            <a:gd name="csY3" fmla="*/ 501650 h 4351020"/>
            <a:gd name="csX4" fmla="*/ 3009900 w 3010347"/>
            <a:gd name="csY4" fmla="*/ 3849370 h 4351020"/>
            <a:gd name="csX5" fmla="*/ 2508250 w 3010347"/>
            <a:gd name="csY5" fmla="*/ 4351020 h 4351020"/>
            <a:gd name="csX6" fmla="*/ 349250 w 3010347"/>
            <a:gd name="csY6" fmla="*/ 4351020 h 4351020"/>
            <a:gd name="csX7" fmla="*/ 0 w 3010347"/>
            <a:gd name="csY7" fmla="*/ 3849370 h 4351020"/>
            <a:gd name="csX8" fmla="*/ 0 w 3010347"/>
            <a:gd name="csY8" fmla="*/ 501650 h 4351020"/>
            <a:gd name="csX0" fmla="*/ 0 w 3010347"/>
            <a:gd name="csY0" fmla="*/ 501650 h 4351020"/>
            <a:gd name="csX1" fmla="*/ 501650 w 3010347"/>
            <a:gd name="csY1" fmla="*/ 0 h 4351020"/>
            <a:gd name="csX2" fmla="*/ 2508250 w 3010347"/>
            <a:gd name="csY2" fmla="*/ 0 h 4351020"/>
            <a:gd name="csX3" fmla="*/ 3009900 w 3010347"/>
            <a:gd name="csY3" fmla="*/ 501650 h 4351020"/>
            <a:gd name="csX4" fmla="*/ 3009900 w 3010347"/>
            <a:gd name="csY4" fmla="*/ 3849370 h 4351020"/>
            <a:gd name="csX5" fmla="*/ 2508250 w 3010347"/>
            <a:gd name="csY5" fmla="*/ 4351020 h 4351020"/>
            <a:gd name="csX6" fmla="*/ 311150 w 3010347"/>
            <a:gd name="csY6" fmla="*/ 4351020 h 4351020"/>
            <a:gd name="csX7" fmla="*/ 0 w 3010347"/>
            <a:gd name="csY7" fmla="*/ 3849370 h 4351020"/>
            <a:gd name="csX8" fmla="*/ 0 w 3010347"/>
            <a:gd name="csY8" fmla="*/ 501650 h 4351020"/>
            <a:gd name="csX0" fmla="*/ 0 w 3010608"/>
            <a:gd name="csY0" fmla="*/ 532130 h 4381500"/>
            <a:gd name="csX1" fmla="*/ 501650 w 3010608"/>
            <a:gd name="csY1" fmla="*/ 30480 h 4381500"/>
            <a:gd name="csX2" fmla="*/ 2759710 w 3010608"/>
            <a:gd name="csY2" fmla="*/ 0 h 4381500"/>
            <a:gd name="csX3" fmla="*/ 3009900 w 3010608"/>
            <a:gd name="csY3" fmla="*/ 532130 h 4381500"/>
            <a:gd name="csX4" fmla="*/ 3009900 w 3010608"/>
            <a:gd name="csY4" fmla="*/ 3879850 h 4381500"/>
            <a:gd name="csX5" fmla="*/ 2508250 w 3010608"/>
            <a:gd name="csY5" fmla="*/ 4381500 h 4381500"/>
            <a:gd name="csX6" fmla="*/ 311150 w 3010608"/>
            <a:gd name="csY6" fmla="*/ 4381500 h 4381500"/>
            <a:gd name="csX7" fmla="*/ 0 w 3010608"/>
            <a:gd name="csY7" fmla="*/ 3879850 h 4381500"/>
            <a:gd name="csX8" fmla="*/ 0 w 3010608"/>
            <a:gd name="csY8" fmla="*/ 532130 h 4381500"/>
            <a:gd name="csX0" fmla="*/ 0 w 3010608"/>
            <a:gd name="csY0" fmla="*/ 532130 h 4381500"/>
            <a:gd name="csX1" fmla="*/ 326390 w 3010608"/>
            <a:gd name="csY1" fmla="*/ 22860 h 4381500"/>
            <a:gd name="csX2" fmla="*/ 2759710 w 3010608"/>
            <a:gd name="csY2" fmla="*/ 0 h 4381500"/>
            <a:gd name="csX3" fmla="*/ 3009900 w 3010608"/>
            <a:gd name="csY3" fmla="*/ 532130 h 4381500"/>
            <a:gd name="csX4" fmla="*/ 3009900 w 3010608"/>
            <a:gd name="csY4" fmla="*/ 3879850 h 4381500"/>
            <a:gd name="csX5" fmla="*/ 2508250 w 3010608"/>
            <a:gd name="csY5" fmla="*/ 4381500 h 4381500"/>
            <a:gd name="csX6" fmla="*/ 311150 w 3010608"/>
            <a:gd name="csY6" fmla="*/ 4381500 h 4381500"/>
            <a:gd name="csX7" fmla="*/ 0 w 3010608"/>
            <a:gd name="csY7" fmla="*/ 3879850 h 4381500"/>
            <a:gd name="csX8" fmla="*/ 0 w 3010608"/>
            <a:gd name="csY8" fmla="*/ 532130 h 4381500"/>
            <a:gd name="csX0" fmla="*/ 3469 w 3014077"/>
            <a:gd name="csY0" fmla="*/ 532130 h 4381500"/>
            <a:gd name="csX1" fmla="*/ 230799 w 3014077"/>
            <a:gd name="csY1" fmla="*/ 38100 h 4381500"/>
            <a:gd name="csX2" fmla="*/ 2763179 w 3014077"/>
            <a:gd name="csY2" fmla="*/ 0 h 4381500"/>
            <a:gd name="csX3" fmla="*/ 3013369 w 3014077"/>
            <a:gd name="csY3" fmla="*/ 532130 h 4381500"/>
            <a:gd name="csX4" fmla="*/ 3013369 w 3014077"/>
            <a:gd name="csY4" fmla="*/ 3879850 h 4381500"/>
            <a:gd name="csX5" fmla="*/ 2511719 w 3014077"/>
            <a:gd name="csY5" fmla="*/ 4381500 h 4381500"/>
            <a:gd name="csX6" fmla="*/ 314619 w 3014077"/>
            <a:gd name="csY6" fmla="*/ 4381500 h 4381500"/>
            <a:gd name="csX7" fmla="*/ 3469 w 3014077"/>
            <a:gd name="csY7" fmla="*/ 3879850 h 4381500"/>
            <a:gd name="csX8" fmla="*/ 3469 w 3014077"/>
            <a:gd name="csY8" fmla="*/ 532130 h 438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014077" h="4381500">
              <a:moveTo>
                <a:pt x="3469" y="532130"/>
              </a:moveTo>
              <a:cubicBezTo>
                <a:pt x="3469" y="255076"/>
                <a:pt x="-46255" y="38100"/>
                <a:pt x="230799" y="38100"/>
              </a:cubicBezTo>
              <a:lnTo>
                <a:pt x="2763179" y="0"/>
              </a:lnTo>
              <a:cubicBezTo>
                <a:pt x="3040233" y="0"/>
                <a:pt x="3013369" y="255076"/>
                <a:pt x="3013369" y="532130"/>
              </a:cubicBezTo>
              <a:lnTo>
                <a:pt x="3013369" y="3879850"/>
              </a:lnTo>
              <a:cubicBezTo>
                <a:pt x="3013369" y="4156904"/>
                <a:pt x="3047853" y="4373880"/>
                <a:pt x="2511719" y="4381500"/>
              </a:cubicBezTo>
              <a:lnTo>
                <a:pt x="314619" y="4381500"/>
              </a:lnTo>
              <a:cubicBezTo>
                <a:pt x="37565" y="4381500"/>
                <a:pt x="3469" y="4156904"/>
                <a:pt x="3469" y="3879850"/>
              </a:cubicBezTo>
              <a:lnTo>
                <a:pt x="3469" y="53213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cs typeface="Arial" panose="020B0604020202020204" pitchFamily="34" charset="0"/>
          </a:endParaRPr>
        </a:p>
      </xdr:txBody>
    </xdr:sp>
    <xdr:clientData/>
  </xdr:twoCellAnchor>
  <xdr:twoCellAnchor>
    <xdr:from>
      <xdr:col>8</xdr:col>
      <xdr:colOff>723900</xdr:colOff>
      <xdr:row>3</xdr:row>
      <xdr:rowOff>0</xdr:rowOff>
    </xdr:from>
    <xdr:to>
      <xdr:col>11</xdr:col>
      <xdr:colOff>350520</xdr:colOff>
      <xdr:row>23</xdr:row>
      <xdr:rowOff>83820</xdr:rowOff>
    </xdr:to>
    <xdr:graphicFrame macro="">
      <xdr:nvGraphicFramePr>
        <xdr:cNvPr id="49" name="Chart 48">
          <a:extLst>
            <a:ext uri="{FF2B5EF4-FFF2-40B4-BE49-F238E27FC236}">
              <a16:creationId xmlns:a16="http://schemas.microsoft.com/office/drawing/2014/main" id="{3F7E1695-7AE0-4E06-856F-833A94DF7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746760</xdr:colOff>
      <xdr:row>0</xdr:row>
      <xdr:rowOff>38100</xdr:rowOff>
    </xdr:from>
    <xdr:to>
      <xdr:col>11</xdr:col>
      <xdr:colOff>662940</xdr:colOff>
      <xdr:row>2</xdr:row>
      <xdr:rowOff>22860</xdr:rowOff>
    </xdr:to>
    <xdr:sp macro="" textlink="">
      <xdr:nvSpPr>
        <xdr:cNvPr id="50" name="TextBox 49">
          <a:extLst>
            <a:ext uri="{FF2B5EF4-FFF2-40B4-BE49-F238E27FC236}">
              <a16:creationId xmlns:a16="http://schemas.microsoft.com/office/drawing/2014/main" id="{64F3BF66-B23B-418B-B7C6-C7C7A1708D72}"/>
            </a:ext>
          </a:extLst>
        </xdr:cNvPr>
        <xdr:cNvSpPr txBox="1"/>
      </xdr:nvSpPr>
      <xdr:spPr>
        <a:xfrm>
          <a:off x="9479280" y="38100"/>
          <a:ext cx="32308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dk1"/>
              </a:solidFill>
              <a:effectLst/>
              <a:latin typeface="Arial Black" panose="020B0A04020102020204" pitchFamily="34" charset="0"/>
              <a:ea typeface="+mn-ea"/>
              <a:cs typeface="+mn-cs"/>
            </a:rPr>
            <a:t>Top Cities by Churned Customers</a:t>
          </a:r>
        </a:p>
        <a:p>
          <a:pPr marL="0" indent="0"/>
          <a:endParaRPr lang="en-US" sz="1200" b="1">
            <a:solidFill>
              <a:schemeClr val="dk1"/>
            </a:solidFill>
            <a:effectLst/>
            <a:latin typeface="Arial Black" panose="020B0A04020102020204" pitchFamily="34" charset="0"/>
            <a:ea typeface="+mn-ea"/>
            <a:cs typeface="+mn-cs"/>
          </a:endParaRPr>
        </a:p>
      </xdr:txBody>
    </xdr:sp>
    <xdr:clientData/>
  </xdr:twoCellAnchor>
  <xdr:twoCellAnchor>
    <xdr:from>
      <xdr:col>7</xdr:col>
      <xdr:colOff>167640</xdr:colOff>
      <xdr:row>23</xdr:row>
      <xdr:rowOff>144780</xdr:rowOff>
    </xdr:from>
    <xdr:to>
      <xdr:col>12</xdr:col>
      <xdr:colOff>943140</xdr:colOff>
      <xdr:row>36</xdr:row>
      <xdr:rowOff>35340</xdr:rowOff>
    </xdr:to>
    <xdr:sp macro="" textlink="">
      <xdr:nvSpPr>
        <xdr:cNvPr id="54" name="Flowchart: Alternate Process 15">
          <a:extLst>
            <a:ext uri="{FF2B5EF4-FFF2-40B4-BE49-F238E27FC236}">
              <a16:creationId xmlns:a16="http://schemas.microsoft.com/office/drawing/2014/main" id="{CC47519C-890D-4638-959B-289C8D811564}"/>
            </a:ext>
          </a:extLst>
        </xdr:cNvPr>
        <xdr:cNvSpPr/>
      </xdr:nvSpPr>
      <xdr:spPr>
        <a:xfrm>
          <a:off x="7795260" y="4351020"/>
          <a:ext cx="6300000" cy="2268000"/>
        </a:xfrm>
        <a:custGeom>
          <a:avLst/>
          <a:gdLst>
            <a:gd name="csX0" fmla="*/ 0 w 8280000"/>
            <a:gd name="csY0" fmla="*/ 375920 h 2255520"/>
            <a:gd name="csX1" fmla="*/ 375920 w 8280000"/>
            <a:gd name="csY1" fmla="*/ 0 h 2255520"/>
            <a:gd name="csX2" fmla="*/ 7904080 w 8280000"/>
            <a:gd name="csY2" fmla="*/ 0 h 2255520"/>
            <a:gd name="csX3" fmla="*/ 8280000 w 8280000"/>
            <a:gd name="csY3" fmla="*/ 375920 h 2255520"/>
            <a:gd name="csX4" fmla="*/ 8280000 w 8280000"/>
            <a:gd name="csY4" fmla="*/ 1879600 h 2255520"/>
            <a:gd name="csX5" fmla="*/ 7904080 w 8280000"/>
            <a:gd name="csY5" fmla="*/ 2255520 h 2255520"/>
            <a:gd name="csX6" fmla="*/ 375920 w 8280000"/>
            <a:gd name="csY6" fmla="*/ 2255520 h 2255520"/>
            <a:gd name="csX7" fmla="*/ 0 w 8280000"/>
            <a:gd name="csY7" fmla="*/ 1879600 h 2255520"/>
            <a:gd name="csX8" fmla="*/ 0 w 8280000"/>
            <a:gd name="csY8" fmla="*/ 375920 h 2255520"/>
            <a:gd name="csX0" fmla="*/ 0 w 8280688"/>
            <a:gd name="csY0" fmla="*/ 375920 h 2255520"/>
            <a:gd name="csX1" fmla="*/ 375920 w 8280688"/>
            <a:gd name="csY1" fmla="*/ 0 h 2255520"/>
            <a:gd name="csX2" fmla="*/ 7904080 w 8280688"/>
            <a:gd name="csY2" fmla="*/ 0 h 2255520"/>
            <a:gd name="csX3" fmla="*/ 8280000 w 8280688"/>
            <a:gd name="csY3" fmla="*/ 375920 h 2255520"/>
            <a:gd name="csX4" fmla="*/ 8280000 w 8280688"/>
            <a:gd name="csY4" fmla="*/ 1879600 h 2255520"/>
            <a:gd name="csX5" fmla="*/ 8094580 w 8280688"/>
            <a:gd name="csY5" fmla="*/ 2255520 h 2255520"/>
            <a:gd name="csX6" fmla="*/ 375920 w 8280688"/>
            <a:gd name="csY6" fmla="*/ 2255520 h 2255520"/>
            <a:gd name="csX7" fmla="*/ 0 w 8280688"/>
            <a:gd name="csY7" fmla="*/ 1879600 h 2255520"/>
            <a:gd name="csX8" fmla="*/ 0 w 8280688"/>
            <a:gd name="csY8" fmla="*/ 375920 h 2255520"/>
            <a:gd name="csX0" fmla="*/ 220 w 8280908"/>
            <a:gd name="csY0" fmla="*/ 375920 h 2263140"/>
            <a:gd name="csX1" fmla="*/ 376140 w 8280908"/>
            <a:gd name="csY1" fmla="*/ 0 h 2263140"/>
            <a:gd name="csX2" fmla="*/ 7904300 w 8280908"/>
            <a:gd name="csY2" fmla="*/ 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37614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27708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688 w 8281376"/>
            <a:gd name="csY0" fmla="*/ 383540 h 2270760"/>
            <a:gd name="csX1" fmla="*/ 186108 w 8281376"/>
            <a:gd name="csY1" fmla="*/ 0 h 2270760"/>
            <a:gd name="csX2" fmla="*/ 8087648 w 8281376"/>
            <a:gd name="csY2" fmla="*/ 15240 h 2270760"/>
            <a:gd name="csX3" fmla="*/ 8280688 w 8281376"/>
            <a:gd name="csY3" fmla="*/ 383540 h 2270760"/>
            <a:gd name="csX4" fmla="*/ 8280688 w 8281376"/>
            <a:gd name="csY4" fmla="*/ 1887220 h 2270760"/>
            <a:gd name="csX5" fmla="*/ 8095268 w 8281376"/>
            <a:gd name="csY5" fmla="*/ 2263140 h 2270760"/>
            <a:gd name="csX6" fmla="*/ 193728 w 8281376"/>
            <a:gd name="csY6" fmla="*/ 2270760 h 2270760"/>
            <a:gd name="csX7" fmla="*/ 688 w 8281376"/>
            <a:gd name="csY7" fmla="*/ 1887220 h 2270760"/>
            <a:gd name="csX8" fmla="*/ 688 w 8281376"/>
            <a:gd name="csY8" fmla="*/ 383540 h 2270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281376" h="2270760">
              <a:moveTo>
                <a:pt x="688" y="383540"/>
              </a:moveTo>
              <a:cubicBezTo>
                <a:pt x="688" y="175925"/>
                <a:pt x="-21507" y="0"/>
                <a:pt x="186108" y="0"/>
              </a:cubicBezTo>
              <a:lnTo>
                <a:pt x="8087648" y="15240"/>
              </a:lnTo>
              <a:cubicBezTo>
                <a:pt x="8295263" y="15240"/>
                <a:pt x="8280688" y="175925"/>
                <a:pt x="8280688" y="383540"/>
              </a:cubicBezTo>
              <a:lnTo>
                <a:pt x="8280688" y="1887220"/>
              </a:lnTo>
              <a:cubicBezTo>
                <a:pt x="8280688" y="2094835"/>
                <a:pt x="8302883" y="2263140"/>
                <a:pt x="8095268" y="2263140"/>
              </a:cubicBezTo>
              <a:lnTo>
                <a:pt x="193728" y="2270760"/>
              </a:lnTo>
              <a:cubicBezTo>
                <a:pt x="-13887" y="2270760"/>
                <a:pt x="688" y="2094835"/>
                <a:pt x="688" y="1887220"/>
              </a:cubicBezTo>
              <a:lnTo>
                <a:pt x="688" y="38354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cs typeface="Arial" panose="020B0604020202020204" pitchFamily="34" charset="0"/>
          </a:endParaRPr>
        </a:p>
      </xdr:txBody>
    </xdr:sp>
    <xdr:clientData/>
  </xdr:twoCellAnchor>
  <xdr:twoCellAnchor>
    <xdr:from>
      <xdr:col>7</xdr:col>
      <xdr:colOff>228600</xdr:colOff>
      <xdr:row>24</xdr:row>
      <xdr:rowOff>137159</xdr:rowOff>
    </xdr:from>
    <xdr:to>
      <xdr:col>12</xdr:col>
      <xdr:colOff>891541</xdr:colOff>
      <xdr:row>36</xdr:row>
      <xdr:rowOff>53340</xdr:rowOff>
    </xdr:to>
    <xdr:graphicFrame macro="">
      <xdr:nvGraphicFramePr>
        <xdr:cNvPr id="53" name="Chart 52">
          <a:extLst>
            <a:ext uri="{FF2B5EF4-FFF2-40B4-BE49-F238E27FC236}">
              <a16:creationId xmlns:a16="http://schemas.microsoft.com/office/drawing/2014/main" id="{3A0D8C4C-2DE5-4B55-BBBF-850EBC6AA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182880</xdr:colOff>
      <xdr:row>23</xdr:row>
      <xdr:rowOff>152400</xdr:rowOff>
    </xdr:from>
    <xdr:to>
      <xdr:col>12</xdr:col>
      <xdr:colOff>604058</xdr:colOff>
      <xdr:row>26</xdr:row>
      <xdr:rowOff>38100</xdr:rowOff>
    </xdr:to>
    <xdr:sp macro="" textlink="">
      <xdr:nvSpPr>
        <xdr:cNvPr id="55" name="TextBox 54">
          <a:extLst>
            <a:ext uri="{FF2B5EF4-FFF2-40B4-BE49-F238E27FC236}">
              <a16:creationId xmlns:a16="http://schemas.microsoft.com/office/drawing/2014/main" id="{54FED7ED-463D-4256-8001-9E470F9BA109}"/>
            </a:ext>
          </a:extLst>
        </xdr:cNvPr>
        <xdr:cNvSpPr txBox="1"/>
      </xdr:nvSpPr>
      <xdr:spPr>
        <a:xfrm>
          <a:off x="7810500" y="4358640"/>
          <a:ext cx="5945678"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Arial Black" panose="020B0A04020102020204" pitchFamily="34" charset="0"/>
              <a:ea typeface="+mn-ea"/>
              <a:cs typeface="+mn-cs"/>
            </a:rPr>
            <a:t>Tenure </a:t>
          </a:r>
          <a:r>
            <a:rPr lang="en-US" sz="1600" b="1" baseline="0">
              <a:solidFill>
                <a:schemeClr val="dk1"/>
              </a:solidFill>
              <a:effectLst/>
              <a:latin typeface="Arial Black" panose="020B0A04020102020204" pitchFamily="34" charset="0"/>
              <a:ea typeface="+mn-ea"/>
              <a:cs typeface="+mn-cs"/>
            </a:rPr>
            <a:t>by Churned Customer &amp; Churn Rate</a:t>
          </a:r>
          <a:endParaRPr lang="en-US" sz="1600">
            <a:latin typeface="Arial Black" panose="020B0A04020102020204" pitchFamily="34" charset="0"/>
          </a:endParaRPr>
        </a:p>
      </xdr:txBody>
    </xdr:sp>
    <xdr:clientData/>
  </xdr:twoCellAnchor>
  <xdr:twoCellAnchor editAs="oneCell">
    <xdr:from>
      <xdr:col>10</xdr:col>
      <xdr:colOff>487680</xdr:colOff>
      <xdr:row>18</xdr:row>
      <xdr:rowOff>7620</xdr:rowOff>
    </xdr:from>
    <xdr:to>
      <xdr:col>11</xdr:col>
      <xdr:colOff>396240</xdr:colOff>
      <xdr:row>23</xdr:row>
      <xdr:rowOff>106680</xdr:rowOff>
    </xdr:to>
    <xdr:pic>
      <xdr:nvPicPr>
        <xdr:cNvPr id="59" name="Graphic 58" descr="Earth globe: Americas with solid fill">
          <a:extLst>
            <a:ext uri="{FF2B5EF4-FFF2-40B4-BE49-F238E27FC236}">
              <a16:creationId xmlns:a16="http://schemas.microsoft.com/office/drawing/2014/main" id="{D5DF0EEB-4158-A74C-95E9-75EA6D0DC59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430000" y="3299460"/>
          <a:ext cx="1013460" cy="1013460"/>
        </a:xfrm>
        <a:prstGeom prst="rect">
          <a:avLst/>
        </a:prstGeom>
      </xdr:spPr>
    </xdr:pic>
    <xdr:clientData/>
  </xdr:twoCellAnchor>
  <xdr:twoCellAnchor editAs="oneCell">
    <xdr:from>
      <xdr:col>7</xdr:col>
      <xdr:colOff>655320</xdr:colOff>
      <xdr:row>0</xdr:row>
      <xdr:rowOff>15240</xdr:rowOff>
    </xdr:from>
    <xdr:to>
      <xdr:col>8</xdr:col>
      <xdr:colOff>662940</xdr:colOff>
      <xdr:row>4</xdr:row>
      <xdr:rowOff>15240</xdr:rowOff>
    </xdr:to>
    <xdr:pic>
      <xdr:nvPicPr>
        <xdr:cNvPr id="65" name="Graphic 64" descr="Wireless router with solid fill">
          <a:extLst>
            <a:ext uri="{FF2B5EF4-FFF2-40B4-BE49-F238E27FC236}">
              <a16:creationId xmlns:a16="http://schemas.microsoft.com/office/drawing/2014/main" id="{68745A90-A211-23E4-8AB5-F3AE2E33608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282940" y="15240"/>
          <a:ext cx="1112520" cy="731520"/>
        </a:xfrm>
        <a:prstGeom prst="rect">
          <a:avLst/>
        </a:prstGeom>
      </xdr:spPr>
    </xdr:pic>
    <xdr:clientData/>
  </xdr:twoCellAnchor>
  <xdr:twoCellAnchor editAs="oneCell">
    <xdr:from>
      <xdr:col>6</xdr:col>
      <xdr:colOff>1066800</xdr:colOff>
      <xdr:row>0</xdr:row>
      <xdr:rowOff>106680</xdr:rowOff>
    </xdr:from>
    <xdr:to>
      <xdr:col>7</xdr:col>
      <xdr:colOff>769620</xdr:colOff>
      <xdr:row>4</xdr:row>
      <xdr:rowOff>45720</xdr:rowOff>
    </xdr:to>
    <xdr:pic>
      <xdr:nvPicPr>
        <xdr:cNvPr id="67" name="Graphic 66" descr="Telephone with solid fill">
          <a:extLst>
            <a:ext uri="{FF2B5EF4-FFF2-40B4-BE49-F238E27FC236}">
              <a16:creationId xmlns:a16="http://schemas.microsoft.com/office/drawing/2014/main" id="{36CFE6C9-599F-E7E5-1FCA-20D239AC3EC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89520" y="106680"/>
          <a:ext cx="807720" cy="670560"/>
        </a:xfrm>
        <a:prstGeom prst="rect">
          <a:avLst/>
        </a:prstGeom>
      </xdr:spPr>
    </xdr:pic>
    <xdr:clientData/>
  </xdr:twoCellAnchor>
  <xdr:twoCellAnchor>
    <xdr:from>
      <xdr:col>11</xdr:col>
      <xdr:colOff>441960</xdr:colOff>
      <xdr:row>0</xdr:row>
      <xdr:rowOff>68580</xdr:rowOff>
    </xdr:from>
    <xdr:to>
      <xdr:col>12</xdr:col>
      <xdr:colOff>975360</xdr:colOff>
      <xdr:row>8</xdr:row>
      <xdr:rowOff>144780</xdr:rowOff>
    </xdr:to>
    <xdr:grpSp>
      <xdr:nvGrpSpPr>
        <xdr:cNvPr id="95" name="Group 94">
          <a:extLst>
            <a:ext uri="{FF2B5EF4-FFF2-40B4-BE49-F238E27FC236}">
              <a16:creationId xmlns:a16="http://schemas.microsoft.com/office/drawing/2014/main" id="{56E42146-0783-B6D8-95CD-DC66AC141811}"/>
            </a:ext>
          </a:extLst>
        </xdr:cNvPr>
        <xdr:cNvGrpSpPr/>
      </xdr:nvGrpSpPr>
      <xdr:grpSpPr>
        <a:xfrm>
          <a:off x="12489180" y="68580"/>
          <a:ext cx="1638300" cy="1539240"/>
          <a:chOff x="12565380" y="91440"/>
          <a:chExt cx="1638300" cy="1539240"/>
        </a:xfrm>
      </xdr:grpSpPr>
      <xdr:sp macro="" textlink="">
        <xdr:nvSpPr>
          <xdr:cNvPr id="89" name="Flowchart: Alternate Process 14">
            <a:extLst>
              <a:ext uri="{FF2B5EF4-FFF2-40B4-BE49-F238E27FC236}">
                <a16:creationId xmlns:a16="http://schemas.microsoft.com/office/drawing/2014/main" id="{495DE416-025A-4139-86CB-C35F359F9AA9}"/>
              </a:ext>
            </a:extLst>
          </xdr:cNvPr>
          <xdr:cNvSpPr/>
        </xdr:nvSpPr>
        <xdr:spPr>
          <a:xfrm>
            <a:off x="12565380" y="91440"/>
            <a:ext cx="1638300" cy="153924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1" name="Age Group">
                <a:extLst>
                  <a:ext uri="{FF2B5EF4-FFF2-40B4-BE49-F238E27FC236}">
                    <a16:creationId xmlns:a16="http://schemas.microsoft.com/office/drawing/2014/main" id="{4DCC9719-532A-4016-93A3-D34C5A6D3D7A}"/>
                  </a:ext>
                </a:extLst>
              </xdr:cNvPr>
              <xdr:cNvGraphicFramePr/>
            </xdr:nvGraphicFramePr>
            <xdr:xfrm>
              <a:off x="12611100" y="137161"/>
              <a:ext cx="1546860" cy="144780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534900" y="114301"/>
                <a:ext cx="154686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106680</xdr:colOff>
      <xdr:row>4</xdr:row>
      <xdr:rowOff>62675</xdr:rowOff>
    </xdr:from>
    <xdr:to>
      <xdr:col>3</xdr:col>
      <xdr:colOff>76200</xdr:colOff>
      <xdr:row>9</xdr:row>
      <xdr:rowOff>91440</xdr:rowOff>
    </xdr:to>
    <xdr:grpSp>
      <xdr:nvGrpSpPr>
        <xdr:cNvPr id="83" name="Group 82">
          <a:extLst>
            <a:ext uri="{FF2B5EF4-FFF2-40B4-BE49-F238E27FC236}">
              <a16:creationId xmlns:a16="http://schemas.microsoft.com/office/drawing/2014/main" id="{5B25450E-9C54-D8BB-B26D-B19302FBB47E}"/>
            </a:ext>
          </a:extLst>
        </xdr:cNvPr>
        <xdr:cNvGrpSpPr/>
      </xdr:nvGrpSpPr>
      <xdr:grpSpPr>
        <a:xfrm>
          <a:off x="1104900" y="794195"/>
          <a:ext cx="2179320" cy="943165"/>
          <a:chOff x="1104900" y="794195"/>
          <a:chExt cx="2179320" cy="943165"/>
        </a:xfrm>
      </xdr:grpSpPr>
      <xdr:sp macro="" textlink="PivotTables!C2">
        <xdr:nvSpPr>
          <xdr:cNvPr id="33" name="TextBox 32">
            <a:extLst>
              <a:ext uri="{FF2B5EF4-FFF2-40B4-BE49-F238E27FC236}">
                <a16:creationId xmlns:a16="http://schemas.microsoft.com/office/drawing/2014/main" id="{C9CAD37C-99BE-57A3-4CAA-652A9AEA6EBC}"/>
              </a:ext>
            </a:extLst>
          </xdr:cNvPr>
          <xdr:cNvSpPr txBox="1"/>
        </xdr:nvSpPr>
        <xdr:spPr>
          <a:xfrm>
            <a:off x="1104900" y="794195"/>
            <a:ext cx="1821180" cy="425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714FB0-9DF4-44A3-81CC-5169D34ED4AD}" type="TxLink">
              <a:rPr lang="en-US" sz="1600" b="1">
                <a:solidFill>
                  <a:sysClr val="windowText" lastClr="000000"/>
                </a:solidFill>
                <a:latin typeface="Aptos Black" panose="020B0004020202020204" pitchFamily="34" charset="0"/>
                <a:ea typeface="+mn-ea"/>
                <a:cs typeface="Times New Roman" panose="02020603050405020304" pitchFamily="18" charset="0"/>
              </a:rPr>
              <a:pPr marL="0" indent="0"/>
              <a:t>Total Customers</a:t>
            </a:fld>
            <a:endParaRPr lang="en-US" sz="1600" b="1">
              <a:solidFill>
                <a:sysClr val="windowText" lastClr="000000"/>
              </a:solidFill>
              <a:latin typeface="Aptos Black" panose="020B0004020202020204" pitchFamily="34" charset="0"/>
              <a:ea typeface="+mn-ea"/>
              <a:cs typeface="Times New Roman" panose="02020603050405020304" pitchFamily="18" charset="0"/>
            </a:endParaRPr>
          </a:p>
        </xdr:txBody>
      </xdr:sp>
      <xdr:sp macro="" textlink="PivotTables!C3">
        <xdr:nvSpPr>
          <xdr:cNvPr id="34" name="Rectangle: Rounded Corners 33">
            <a:extLst>
              <a:ext uri="{FF2B5EF4-FFF2-40B4-BE49-F238E27FC236}">
                <a16:creationId xmlns:a16="http://schemas.microsoft.com/office/drawing/2014/main" id="{6BEC5132-C2BB-5745-1713-04A50AAEC0EF}"/>
              </a:ext>
            </a:extLst>
          </xdr:cNvPr>
          <xdr:cNvSpPr/>
        </xdr:nvSpPr>
        <xdr:spPr>
          <a:xfrm>
            <a:off x="2072640" y="1220915"/>
            <a:ext cx="1211580" cy="480060"/>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DCD8E8E7-83B7-46A7-937C-D32500611299}" type="TxLink">
              <a:rPr lang="en-US" sz="2800" b="1" i="0" u="none" strike="noStrike">
                <a:solidFill>
                  <a:sysClr val="windowText" lastClr="000000"/>
                </a:solidFill>
                <a:latin typeface="Arial" panose="020B0604020202020204" pitchFamily="34" charset="0"/>
                <a:ea typeface="Calibri"/>
                <a:cs typeface="Arial" panose="020B0604020202020204" pitchFamily="34" charset="0"/>
              </a:rPr>
              <a:pPr marL="0" indent="0" algn="l"/>
              <a:t>385</a:t>
            </a:fld>
            <a:endParaRPr lang="en-US" sz="28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pic>
        <xdr:nvPicPr>
          <xdr:cNvPr id="76" name="Graphic 75" descr="Customer review with solid fill">
            <a:extLst>
              <a:ext uri="{FF2B5EF4-FFF2-40B4-BE49-F238E27FC236}">
                <a16:creationId xmlns:a16="http://schemas.microsoft.com/office/drawing/2014/main" id="{53783FC2-2DD0-F4E2-1F62-A234B661604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70848" y="1120140"/>
            <a:ext cx="605028" cy="617220"/>
          </a:xfrm>
          <a:prstGeom prst="rect">
            <a:avLst/>
          </a:prstGeom>
        </xdr:spPr>
      </xdr:pic>
    </xdr:grpSp>
    <xdr:clientData/>
  </xdr:twoCellAnchor>
  <xdr:twoCellAnchor>
    <xdr:from>
      <xdr:col>4</xdr:col>
      <xdr:colOff>952499</xdr:colOff>
      <xdr:row>4</xdr:row>
      <xdr:rowOff>58235</xdr:rowOff>
    </xdr:from>
    <xdr:to>
      <xdr:col>6</xdr:col>
      <xdr:colOff>806631</xdr:colOff>
      <xdr:row>9</xdr:row>
      <xdr:rowOff>129540</xdr:rowOff>
    </xdr:to>
    <xdr:grpSp>
      <xdr:nvGrpSpPr>
        <xdr:cNvPr id="85" name="Group 84">
          <a:extLst>
            <a:ext uri="{FF2B5EF4-FFF2-40B4-BE49-F238E27FC236}">
              <a16:creationId xmlns:a16="http://schemas.microsoft.com/office/drawing/2014/main" id="{42ED0E08-7FAE-7EE3-9623-947442853C62}"/>
            </a:ext>
          </a:extLst>
        </xdr:cNvPr>
        <xdr:cNvGrpSpPr/>
      </xdr:nvGrpSpPr>
      <xdr:grpSpPr>
        <a:xfrm>
          <a:off x="5265419" y="789755"/>
          <a:ext cx="2063932" cy="985705"/>
          <a:chOff x="5265419" y="789755"/>
          <a:chExt cx="2063932" cy="985705"/>
        </a:xfrm>
      </xdr:grpSpPr>
      <xdr:sp macro="" textlink="PivotTables!C5">
        <xdr:nvSpPr>
          <xdr:cNvPr id="17" name="TextBox 16">
            <a:extLst>
              <a:ext uri="{FF2B5EF4-FFF2-40B4-BE49-F238E27FC236}">
                <a16:creationId xmlns:a16="http://schemas.microsoft.com/office/drawing/2014/main" id="{69EABA2B-8C19-4B7E-8DD4-6335F8301BBA}"/>
              </a:ext>
            </a:extLst>
          </xdr:cNvPr>
          <xdr:cNvSpPr txBox="1"/>
        </xdr:nvSpPr>
        <xdr:spPr>
          <a:xfrm>
            <a:off x="5265419" y="789755"/>
            <a:ext cx="2026921" cy="361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BC5E24-EFF4-4E9A-AAB0-4837224D6BD5}" type="TxLink">
              <a:rPr lang="en-US" sz="1500" b="1">
                <a:solidFill>
                  <a:sysClr val="windowText" lastClr="000000"/>
                </a:solidFill>
                <a:latin typeface="Aptos Black" panose="020B0004020202020204" pitchFamily="34" charset="0"/>
                <a:ea typeface="+mn-ea"/>
                <a:cs typeface="Times New Roman" panose="02020603050405020304" pitchFamily="18" charset="0"/>
              </a:rPr>
              <a:pPr marL="0" indent="0"/>
              <a:t>Churned Customers</a:t>
            </a:fld>
            <a:endParaRPr lang="en-US" sz="1500" b="1">
              <a:solidFill>
                <a:sysClr val="windowText" lastClr="000000"/>
              </a:solidFill>
              <a:latin typeface="Aptos Black" panose="020B0004020202020204" pitchFamily="34" charset="0"/>
              <a:ea typeface="+mn-ea"/>
              <a:cs typeface="Times New Roman" panose="02020603050405020304" pitchFamily="18" charset="0"/>
            </a:endParaRPr>
          </a:p>
        </xdr:txBody>
      </xdr:sp>
      <xdr:sp macro="" textlink="PivotTables!C6">
        <xdr:nvSpPr>
          <xdr:cNvPr id="18" name="Rectangle: Rounded Corners 17">
            <a:extLst>
              <a:ext uri="{FF2B5EF4-FFF2-40B4-BE49-F238E27FC236}">
                <a16:creationId xmlns:a16="http://schemas.microsoft.com/office/drawing/2014/main" id="{B191EEE2-12DA-4D40-B25A-8EC50E96F6B2}"/>
              </a:ext>
            </a:extLst>
          </xdr:cNvPr>
          <xdr:cNvSpPr/>
        </xdr:nvSpPr>
        <xdr:spPr>
          <a:xfrm>
            <a:off x="6181997" y="1227626"/>
            <a:ext cx="1147354" cy="514691"/>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012F5C6A-9CD7-48AF-9457-64C38A2F792C}" type="TxLink">
              <a:rPr lang="en-US" sz="2800" b="1" i="0" u="none" strike="noStrike">
                <a:solidFill>
                  <a:sysClr val="windowText" lastClr="000000"/>
                </a:solidFill>
                <a:latin typeface="Arial" panose="020B0604020202020204" pitchFamily="34" charset="0"/>
                <a:ea typeface="Calibri"/>
                <a:cs typeface="Arial" panose="020B0604020202020204" pitchFamily="34" charset="0"/>
              </a:rPr>
              <a:pPr marL="0" indent="0" algn="l"/>
              <a:t>142</a:t>
            </a:fld>
            <a:endParaRPr lang="en-US" sz="28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pic>
        <xdr:nvPicPr>
          <xdr:cNvPr id="78" name="Graphic 77" descr="Unfollow with solid fill">
            <a:extLst>
              <a:ext uri="{FF2B5EF4-FFF2-40B4-BE49-F238E27FC236}">
                <a16:creationId xmlns:a16="http://schemas.microsoft.com/office/drawing/2014/main" id="{93BC1C06-A5CC-1B26-6FAF-9422B032ACF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461140" y="1132980"/>
            <a:ext cx="642480" cy="642480"/>
          </a:xfrm>
          <a:prstGeom prst="rect">
            <a:avLst/>
          </a:prstGeom>
        </xdr:spPr>
      </xdr:pic>
    </xdr:grpSp>
    <xdr:clientData/>
  </xdr:twoCellAnchor>
  <xdr:twoCellAnchor>
    <xdr:from>
      <xdr:col>2</xdr:col>
      <xdr:colOff>1084888</xdr:colOff>
      <xdr:row>4</xdr:row>
      <xdr:rowOff>27820</xdr:rowOff>
    </xdr:from>
    <xdr:to>
      <xdr:col>4</xdr:col>
      <xdr:colOff>411480</xdr:colOff>
      <xdr:row>6</xdr:row>
      <xdr:rowOff>82064</xdr:rowOff>
    </xdr:to>
    <xdr:sp macro="" textlink="PivotTables!E2">
      <xdr:nvSpPr>
        <xdr:cNvPr id="10" name="TextBox 9">
          <a:extLst>
            <a:ext uri="{FF2B5EF4-FFF2-40B4-BE49-F238E27FC236}">
              <a16:creationId xmlns:a16="http://schemas.microsoft.com/office/drawing/2014/main" id="{650D1A62-015D-FBA5-8E0B-93BC823BFA74}"/>
            </a:ext>
          </a:extLst>
        </xdr:cNvPr>
        <xdr:cNvSpPr txBox="1"/>
      </xdr:nvSpPr>
      <xdr:spPr>
        <a:xfrm>
          <a:off x="3188008" y="759340"/>
          <a:ext cx="1536392" cy="420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E3F442-0D52-445C-B7BC-A633976FE2DD}" type="TxLink">
            <a:rPr lang="en-US" sz="1800" b="1">
              <a:solidFill>
                <a:sysClr val="windowText" lastClr="000000"/>
              </a:solidFill>
              <a:latin typeface="Aptos Black" panose="020B0004020202020204" pitchFamily="34" charset="0"/>
              <a:ea typeface="+mn-ea"/>
              <a:cs typeface="Times New Roman" panose="02020603050405020304" pitchFamily="18" charset="0"/>
            </a:rPr>
            <a:pPr marL="0" indent="0"/>
            <a:t>Churn Rate</a:t>
          </a:fld>
          <a:endParaRPr lang="en-US" sz="1800" b="1">
            <a:solidFill>
              <a:sysClr val="windowText" lastClr="000000"/>
            </a:solidFill>
            <a:latin typeface="Aptos Black" panose="020B0004020202020204" pitchFamily="34" charset="0"/>
            <a:ea typeface="+mn-ea"/>
            <a:cs typeface="Times New Roman" panose="02020603050405020304" pitchFamily="18" charset="0"/>
          </a:endParaRPr>
        </a:p>
      </xdr:txBody>
    </xdr:sp>
    <xdr:clientData/>
  </xdr:twoCellAnchor>
  <xdr:twoCellAnchor>
    <xdr:from>
      <xdr:col>3</xdr:col>
      <xdr:colOff>581323</xdr:colOff>
      <xdr:row>6</xdr:row>
      <xdr:rowOff>104375</xdr:rowOff>
    </xdr:from>
    <xdr:to>
      <xdr:col>4</xdr:col>
      <xdr:colOff>1089660</xdr:colOff>
      <xdr:row>9</xdr:row>
      <xdr:rowOff>141990</xdr:rowOff>
    </xdr:to>
    <xdr:sp macro="" textlink="PivotTables!E3">
      <xdr:nvSpPr>
        <xdr:cNvPr id="13" name="Rectangle: Rounded Corners 12">
          <a:extLst>
            <a:ext uri="{FF2B5EF4-FFF2-40B4-BE49-F238E27FC236}">
              <a16:creationId xmlns:a16="http://schemas.microsoft.com/office/drawing/2014/main" id="{B2F9DBA6-DF35-4D48-99F3-E90B31BFBA36}"/>
            </a:ext>
          </a:extLst>
        </xdr:cNvPr>
        <xdr:cNvSpPr/>
      </xdr:nvSpPr>
      <xdr:spPr>
        <a:xfrm>
          <a:off x="3789343" y="1201655"/>
          <a:ext cx="1613237" cy="586255"/>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fld id="{16CDC522-64B2-4590-9228-73DF03A2D87E}" type="TxLink">
            <a:rPr lang="en-US" sz="2800" b="1" i="0" u="none" strike="noStrike">
              <a:solidFill>
                <a:sysClr val="windowText" lastClr="000000"/>
              </a:solidFill>
              <a:latin typeface="Arial" panose="020B0604020202020204" pitchFamily="34" charset="0"/>
              <a:ea typeface="Calibri"/>
              <a:cs typeface="Arial" panose="020B0604020202020204" pitchFamily="34" charset="0"/>
            </a:rPr>
            <a:pPr algn="l"/>
            <a:t>36.88%</a:t>
          </a:fld>
          <a:endParaRPr lang="en-US" sz="2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91440</xdr:colOff>
      <xdr:row>6</xdr:row>
      <xdr:rowOff>83820</xdr:rowOff>
    </xdr:from>
    <xdr:to>
      <xdr:col>3</xdr:col>
      <xdr:colOff>601980</xdr:colOff>
      <xdr:row>9</xdr:row>
      <xdr:rowOff>45720</xdr:rowOff>
    </xdr:to>
    <xdr:pic>
      <xdr:nvPicPr>
        <xdr:cNvPr id="82" name="Graphic 81" descr="Siren with solid fill">
          <a:extLst>
            <a:ext uri="{FF2B5EF4-FFF2-40B4-BE49-F238E27FC236}">
              <a16:creationId xmlns:a16="http://schemas.microsoft.com/office/drawing/2014/main" id="{9059DB80-6B87-1E35-9408-304AEE05968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99460" y="1181100"/>
          <a:ext cx="510540" cy="510540"/>
        </a:xfrm>
        <a:prstGeom prst="rect">
          <a:avLst/>
        </a:prstGeom>
        <a:effectLst>
          <a:glow rad="101600">
            <a:srgbClr val="FF0000">
              <a:alpha val="60000"/>
            </a:srgbClr>
          </a:glow>
        </a:effectLst>
      </xdr:spPr>
    </xdr:pic>
    <xdr:clientData/>
  </xdr:twoCellAnchor>
  <xdr:twoCellAnchor>
    <xdr:from>
      <xdr:col>11</xdr:col>
      <xdr:colOff>441960</xdr:colOff>
      <xdr:row>9</xdr:row>
      <xdr:rowOff>129540</xdr:rowOff>
    </xdr:from>
    <xdr:to>
      <xdr:col>12</xdr:col>
      <xdr:colOff>975360</xdr:colOff>
      <xdr:row>15</xdr:row>
      <xdr:rowOff>60960</xdr:rowOff>
    </xdr:to>
    <xdr:grpSp>
      <xdr:nvGrpSpPr>
        <xdr:cNvPr id="93" name="Group 92">
          <a:extLst>
            <a:ext uri="{FF2B5EF4-FFF2-40B4-BE49-F238E27FC236}">
              <a16:creationId xmlns:a16="http://schemas.microsoft.com/office/drawing/2014/main" id="{819B4439-9B0E-7A3A-01C9-AAEAE1F8EA77}"/>
            </a:ext>
          </a:extLst>
        </xdr:cNvPr>
        <xdr:cNvGrpSpPr/>
      </xdr:nvGrpSpPr>
      <xdr:grpSpPr>
        <a:xfrm>
          <a:off x="12489180" y="1775460"/>
          <a:ext cx="1638300" cy="1028700"/>
          <a:chOff x="14904720" y="1920240"/>
          <a:chExt cx="1638300" cy="1028700"/>
        </a:xfrm>
      </xdr:grpSpPr>
      <xdr:sp macro="" textlink="">
        <xdr:nvSpPr>
          <xdr:cNvPr id="92" name="Flowchart: Alternate Process 14">
            <a:extLst>
              <a:ext uri="{FF2B5EF4-FFF2-40B4-BE49-F238E27FC236}">
                <a16:creationId xmlns:a16="http://schemas.microsoft.com/office/drawing/2014/main" id="{33F2CC79-76E9-7A6A-FE2E-E3F35B8C9B3D}"/>
              </a:ext>
            </a:extLst>
          </xdr:cNvPr>
          <xdr:cNvSpPr/>
        </xdr:nvSpPr>
        <xdr:spPr>
          <a:xfrm>
            <a:off x="14904720" y="1920240"/>
            <a:ext cx="1638300" cy="101346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0" name="Dependents Group">
                <a:extLst>
                  <a:ext uri="{FF2B5EF4-FFF2-40B4-BE49-F238E27FC236}">
                    <a16:creationId xmlns:a16="http://schemas.microsoft.com/office/drawing/2014/main" id="{A0E2765A-8633-403D-AB77-F672DC923E3C}"/>
                  </a:ext>
                </a:extLst>
              </xdr:cNvPr>
              <xdr:cNvGraphicFramePr/>
            </xdr:nvGraphicFramePr>
            <xdr:xfrm>
              <a:off x="14919960" y="2007869"/>
              <a:ext cx="1584000" cy="941071"/>
            </xdr:xfrm>
            <a:graphic>
              <a:graphicData uri="http://schemas.microsoft.com/office/drawing/2010/slicer">
                <sle:slicer xmlns:sle="http://schemas.microsoft.com/office/drawing/2010/slicer" name="Dependents Group"/>
              </a:graphicData>
            </a:graphic>
          </xdr:graphicFrame>
        </mc:Choice>
        <mc:Fallback xmlns="">
          <xdr:sp macro="" textlink="">
            <xdr:nvSpPr>
              <xdr:cNvPr id="0" name=""/>
              <xdr:cNvSpPr>
                <a:spLocks noTextEdit="1"/>
              </xdr:cNvSpPr>
            </xdr:nvSpPr>
            <xdr:spPr>
              <a:xfrm>
                <a:off x="12504420" y="1863089"/>
                <a:ext cx="1584000" cy="941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441960</xdr:colOff>
      <xdr:row>16</xdr:row>
      <xdr:rowOff>45719</xdr:rowOff>
    </xdr:from>
    <xdr:to>
      <xdr:col>12</xdr:col>
      <xdr:colOff>975360</xdr:colOff>
      <xdr:row>23</xdr:row>
      <xdr:rowOff>7620</xdr:rowOff>
    </xdr:to>
    <xdr:grpSp>
      <xdr:nvGrpSpPr>
        <xdr:cNvPr id="94" name="Group 93">
          <a:extLst>
            <a:ext uri="{FF2B5EF4-FFF2-40B4-BE49-F238E27FC236}">
              <a16:creationId xmlns:a16="http://schemas.microsoft.com/office/drawing/2014/main" id="{A43740B5-C1A7-9186-0743-34EFDDCDAB33}"/>
            </a:ext>
          </a:extLst>
        </xdr:cNvPr>
        <xdr:cNvGrpSpPr/>
      </xdr:nvGrpSpPr>
      <xdr:grpSpPr>
        <a:xfrm>
          <a:off x="12489180" y="2971799"/>
          <a:ext cx="1638300" cy="1242061"/>
          <a:chOff x="15316200" y="1920239"/>
          <a:chExt cx="1638300" cy="1242061"/>
        </a:xfrm>
      </xdr:grpSpPr>
      <xdr:sp macro="" textlink="">
        <xdr:nvSpPr>
          <xdr:cNvPr id="91" name="Flowchart: Alternate Process 14">
            <a:extLst>
              <a:ext uri="{FF2B5EF4-FFF2-40B4-BE49-F238E27FC236}">
                <a16:creationId xmlns:a16="http://schemas.microsoft.com/office/drawing/2014/main" id="{ECB6057F-97DB-0E6D-0981-0E12CE201CEB}"/>
              </a:ext>
            </a:extLst>
          </xdr:cNvPr>
          <xdr:cNvSpPr/>
        </xdr:nvSpPr>
        <xdr:spPr>
          <a:xfrm>
            <a:off x="15316200" y="1927860"/>
            <a:ext cx="1638300" cy="123444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2" name="Payment Method">
                <a:extLst>
                  <a:ext uri="{FF2B5EF4-FFF2-40B4-BE49-F238E27FC236}">
                    <a16:creationId xmlns:a16="http://schemas.microsoft.com/office/drawing/2014/main" id="{3F730A5F-117B-461B-8E56-FC1B35087FBD}"/>
                  </a:ext>
                </a:extLst>
              </xdr:cNvPr>
              <xdr:cNvGraphicFramePr/>
            </xdr:nvGraphicFramePr>
            <xdr:xfrm>
              <a:off x="15354300" y="1920239"/>
              <a:ext cx="1584000" cy="1203961"/>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527280" y="2971799"/>
                <a:ext cx="1584000" cy="1203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30480</xdr:colOff>
      <xdr:row>19</xdr:row>
      <xdr:rowOff>60960</xdr:rowOff>
    </xdr:from>
    <xdr:to>
      <xdr:col>0</xdr:col>
      <xdr:colOff>990600</xdr:colOff>
      <xdr:row>26</xdr:row>
      <xdr:rowOff>152400</xdr:rowOff>
    </xdr:to>
    <xdr:grpSp>
      <xdr:nvGrpSpPr>
        <xdr:cNvPr id="8" name="Group 7">
          <a:hlinkClick xmlns:r="http://schemas.openxmlformats.org/officeDocument/2006/relationships" r:id="rId18"/>
          <a:extLst>
            <a:ext uri="{FF2B5EF4-FFF2-40B4-BE49-F238E27FC236}">
              <a16:creationId xmlns:a16="http://schemas.microsoft.com/office/drawing/2014/main" id="{A7C0221B-6573-4B91-96E5-71A8F3DEB286}"/>
            </a:ext>
          </a:extLst>
        </xdr:cNvPr>
        <xdr:cNvGrpSpPr/>
      </xdr:nvGrpSpPr>
      <xdr:grpSpPr>
        <a:xfrm>
          <a:off x="30480" y="3535680"/>
          <a:ext cx="960120" cy="1371600"/>
          <a:chOff x="30480" y="3436620"/>
          <a:chExt cx="960120" cy="1371600"/>
        </a:xfrm>
      </xdr:grpSpPr>
      <xdr:sp macro="" textlink="">
        <xdr:nvSpPr>
          <xdr:cNvPr id="12" name="Rectangle: Rounded Corners 11">
            <a:extLst>
              <a:ext uri="{FF2B5EF4-FFF2-40B4-BE49-F238E27FC236}">
                <a16:creationId xmlns:a16="http://schemas.microsoft.com/office/drawing/2014/main" id="{6439482F-7A92-108D-BE9B-4E698DAFCFFD}"/>
              </a:ext>
            </a:extLst>
          </xdr:cNvPr>
          <xdr:cNvSpPr/>
        </xdr:nvSpPr>
        <xdr:spPr>
          <a:xfrm>
            <a:off x="30480" y="442722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rPr>
              <a:t>Analysis</a:t>
            </a:r>
          </a:p>
        </xdr:txBody>
      </xdr:sp>
      <xdr:pic>
        <xdr:nvPicPr>
          <xdr:cNvPr id="24" name="Graphic 23" descr="Database with solid fill">
            <a:extLst>
              <a:ext uri="{FF2B5EF4-FFF2-40B4-BE49-F238E27FC236}">
                <a16:creationId xmlns:a16="http://schemas.microsoft.com/office/drawing/2014/main" id="{6ECEB037-A489-9E16-628F-4CDF8ECEC74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8100" y="3436620"/>
            <a:ext cx="914400" cy="914400"/>
          </a:xfrm>
          <a:prstGeom prst="rect">
            <a:avLst/>
          </a:prstGeom>
        </xdr:spPr>
      </xdr:pic>
    </xdr:grpSp>
    <xdr:clientData/>
  </xdr:twoCellAnchor>
  <xdr:twoCellAnchor>
    <xdr:from>
      <xdr:col>0</xdr:col>
      <xdr:colOff>22860</xdr:colOff>
      <xdr:row>1</xdr:row>
      <xdr:rowOff>0</xdr:rowOff>
    </xdr:from>
    <xdr:to>
      <xdr:col>0</xdr:col>
      <xdr:colOff>982980</xdr:colOff>
      <xdr:row>8</xdr:row>
      <xdr:rowOff>121920</xdr:rowOff>
    </xdr:to>
    <xdr:grpSp>
      <xdr:nvGrpSpPr>
        <xdr:cNvPr id="26" name="Group 25">
          <a:hlinkClick xmlns:r="http://schemas.openxmlformats.org/officeDocument/2006/relationships" r:id="rId21"/>
          <a:extLst>
            <a:ext uri="{FF2B5EF4-FFF2-40B4-BE49-F238E27FC236}">
              <a16:creationId xmlns:a16="http://schemas.microsoft.com/office/drawing/2014/main" id="{F535F805-B411-41DF-94F7-5EC11C79DC1A}"/>
            </a:ext>
          </a:extLst>
        </xdr:cNvPr>
        <xdr:cNvGrpSpPr/>
      </xdr:nvGrpSpPr>
      <xdr:grpSpPr>
        <a:xfrm>
          <a:off x="22860" y="182880"/>
          <a:ext cx="960120" cy="1402080"/>
          <a:chOff x="22860" y="83820"/>
          <a:chExt cx="960120" cy="1402080"/>
        </a:xfrm>
        <a:effectLst>
          <a:glow rad="228600">
            <a:schemeClr val="accent2">
              <a:satMod val="175000"/>
              <a:alpha val="40000"/>
            </a:schemeClr>
          </a:glow>
        </a:effectLst>
      </xdr:grpSpPr>
      <xdr:sp macro="" textlink="">
        <xdr:nvSpPr>
          <xdr:cNvPr id="28" name="Rectangle: Rounded Corners 27">
            <a:extLst>
              <a:ext uri="{FF2B5EF4-FFF2-40B4-BE49-F238E27FC236}">
                <a16:creationId xmlns:a16="http://schemas.microsoft.com/office/drawing/2014/main" id="{1C24E141-1AAD-46C8-AEDA-1991C02F0CAF}"/>
              </a:ext>
            </a:extLst>
          </xdr:cNvPr>
          <xdr:cNvSpPr/>
        </xdr:nvSpPr>
        <xdr:spPr>
          <a:xfrm>
            <a:off x="22860" y="110490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ea typeface="+mn-ea"/>
                <a:cs typeface="+mn-cs"/>
              </a:rPr>
              <a:t>Executive</a:t>
            </a:r>
          </a:p>
        </xdr:txBody>
      </xdr:sp>
      <xdr:pic>
        <xdr:nvPicPr>
          <xdr:cNvPr id="29" name="Graphic 28" descr="Clipboard with solid fill">
            <a:extLst>
              <a:ext uri="{FF2B5EF4-FFF2-40B4-BE49-F238E27FC236}">
                <a16:creationId xmlns:a16="http://schemas.microsoft.com/office/drawing/2014/main" id="{1A9E3FF4-B929-7E00-2F4D-26D29DC762C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8100" y="83820"/>
            <a:ext cx="914400" cy="914400"/>
          </a:xfrm>
          <a:prstGeom prst="rect">
            <a:avLst/>
          </a:prstGeom>
        </xdr:spPr>
      </xdr:pic>
    </xdr:grpSp>
    <xdr:clientData/>
  </xdr:twoCellAnchor>
  <xdr:twoCellAnchor>
    <xdr:from>
      <xdr:col>0</xdr:col>
      <xdr:colOff>30480</xdr:colOff>
      <xdr:row>10</xdr:row>
      <xdr:rowOff>66180</xdr:rowOff>
    </xdr:from>
    <xdr:to>
      <xdr:col>0</xdr:col>
      <xdr:colOff>990600</xdr:colOff>
      <xdr:row>17</xdr:row>
      <xdr:rowOff>99060</xdr:rowOff>
    </xdr:to>
    <xdr:grpSp>
      <xdr:nvGrpSpPr>
        <xdr:cNvPr id="30" name="Group 29">
          <a:hlinkClick xmlns:r="http://schemas.openxmlformats.org/officeDocument/2006/relationships" r:id="rId24"/>
          <a:extLst>
            <a:ext uri="{FF2B5EF4-FFF2-40B4-BE49-F238E27FC236}">
              <a16:creationId xmlns:a16="http://schemas.microsoft.com/office/drawing/2014/main" id="{605D1847-1D76-4F79-8CA7-16F4B137BA59}"/>
            </a:ext>
          </a:extLst>
        </xdr:cNvPr>
        <xdr:cNvGrpSpPr/>
      </xdr:nvGrpSpPr>
      <xdr:grpSpPr>
        <a:xfrm>
          <a:off x="30480" y="1894980"/>
          <a:ext cx="960120" cy="1313040"/>
          <a:chOff x="30480" y="1795920"/>
          <a:chExt cx="960120" cy="1313040"/>
        </a:xfrm>
      </xdr:grpSpPr>
      <xdr:sp macro="" textlink="">
        <xdr:nvSpPr>
          <xdr:cNvPr id="31" name="Rectangle: Rounded Corners 30">
            <a:extLst>
              <a:ext uri="{FF2B5EF4-FFF2-40B4-BE49-F238E27FC236}">
                <a16:creationId xmlns:a16="http://schemas.microsoft.com/office/drawing/2014/main" id="{C2A451F2-73A3-5E2D-426F-93FB9FD16A91}"/>
              </a:ext>
            </a:extLst>
          </xdr:cNvPr>
          <xdr:cNvSpPr/>
        </xdr:nvSpPr>
        <xdr:spPr>
          <a:xfrm>
            <a:off x="30480" y="272796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rPr>
              <a:t>Operation</a:t>
            </a:r>
          </a:p>
        </xdr:txBody>
      </xdr:sp>
      <xdr:pic>
        <xdr:nvPicPr>
          <xdr:cNvPr id="35" name="Graphic 34" descr="Hierarchy with solid fill">
            <a:extLst>
              <a:ext uri="{FF2B5EF4-FFF2-40B4-BE49-F238E27FC236}">
                <a16:creationId xmlns:a16="http://schemas.microsoft.com/office/drawing/2014/main" id="{90A676DA-131C-9D01-018B-D7E63CBCC54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6180" y="1795920"/>
            <a:ext cx="914400" cy="914400"/>
          </a:xfrm>
          <a:prstGeom prst="rect">
            <a:avLst/>
          </a:prstGeom>
        </xdr:spPr>
      </xdr:pic>
    </xdr:grpSp>
    <xdr:clientData/>
  </xdr:twoCellAnchor>
  <xdr:twoCellAnchor>
    <xdr:from>
      <xdr:col>0</xdr:col>
      <xdr:colOff>0</xdr:colOff>
      <xdr:row>28</xdr:row>
      <xdr:rowOff>30480</xdr:rowOff>
    </xdr:from>
    <xdr:to>
      <xdr:col>0</xdr:col>
      <xdr:colOff>990600</xdr:colOff>
      <xdr:row>34</xdr:row>
      <xdr:rowOff>121920</xdr:rowOff>
    </xdr:to>
    <xdr:grpSp>
      <xdr:nvGrpSpPr>
        <xdr:cNvPr id="37" name="Group 36">
          <a:extLst>
            <a:ext uri="{FF2B5EF4-FFF2-40B4-BE49-F238E27FC236}">
              <a16:creationId xmlns:a16="http://schemas.microsoft.com/office/drawing/2014/main" id="{B07982CA-2288-4B35-AB6F-8917B3D15BC7}"/>
            </a:ext>
          </a:extLst>
        </xdr:cNvPr>
        <xdr:cNvGrpSpPr/>
      </xdr:nvGrpSpPr>
      <xdr:grpSpPr>
        <a:xfrm>
          <a:off x="0" y="5151120"/>
          <a:ext cx="990600" cy="1188720"/>
          <a:chOff x="0" y="5052060"/>
          <a:chExt cx="990600" cy="1188720"/>
        </a:xfrm>
      </xdr:grpSpPr>
      <xdr:pic>
        <xdr:nvPicPr>
          <xdr:cNvPr id="38" name="Graphic 37" descr="Teacher with solid fill">
            <a:extLst>
              <a:ext uri="{FF2B5EF4-FFF2-40B4-BE49-F238E27FC236}">
                <a16:creationId xmlns:a16="http://schemas.microsoft.com/office/drawing/2014/main" id="{34D32D38-98B2-C126-3D67-F98C98D959BB}"/>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0" y="5052060"/>
            <a:ext cx="937260" cy="784860"/>
          </a:xfrm>
          <a:prstGeom prst="rect">
            <a:avLst/>
          </a:prstGeom>
        </xdr:spPr>
      </xdr:pic>
      <xdr:sp macro="" textlink="">
        <xdr:nvSpPr>
          <xdr:cNvPr id="39" name="Rectangle: Rounded Corners 38">
            <a:extLst>
              <a:ext uri="{FF2B5EF4-FFF2-40B4-BE49-F238E27FC236}">
                <a16:creationId xmlns:a16="http://schemas.microsoft.com/office/drawing/2014/main" id="{6AA75B3F-DB4F-8514-467F-51B6B0F7B00C}"/>
              </a:ext>
            </a:extLst>
          </xdr:cNvPr>
          <xdr:cNvSpPr/>
        </xdr:nvSpPr>
        <xdr:spPr>
          <a:xfrm>
            <a:off x="30480" y="585978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rPr>
              <a:t>Present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0</xdr:row>
      <xdr:rowOff>30480</xdr:rowOff>
    </xdr:from>
    <xdr:to>
      <xdr:col>9</xdr:col>
      <xdr:colOff>1402080</xdr:colOff>
      <xdr:row>4</xdr:row>
      <xdr:rowOff>0</xdr:rowOff>
    </xdr:to>
    <xdr:sp macro="" textlink="">
      <xdr:nvSpPr>
        <xdr:cNvPr id="2" name="Rectangle: Rounded Corners 1">
          <a:extLst>
            <a:ext uri="{FF2B5EF4-FFF2-40B4-BE49-F238E27FC236}">
              <a16:creationId xmlns:a16="http://schemas.microsoft.com/office/drawing/2014/main" id="{581A7EF2-0D4B-4D60-A175-3D662572B2A5}"/>
            </a:ext>
          </a:extLst>
        </xdr:cNvPr>
        <xdr:cNvSpPr/>
      </xdr:nvSpPr>
      <xdr:spPr>
        <a:xfrm>
          <a:off x="1135380" y="30480"/>
          <a:ext cx="9265920" cy="62484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182880</xdr:colOff>
      <xdr:row>0</xdr:row>
      <xdr:rowOff>15240</xdr:rowOff>
    </xdr:from>
    <xdr:to>
      <xdr:col>8</xdr:col>
      <xdr:colOff>525780</xdr:colOff>
      <xdr:row>3</xdr:row>
      <xdr:rowOff>114300</xdr:rowOff>
    </xdr:to>
    <xdr:sp macro="" textlink="">
      <xdr:nvSpPr>
        <xdr:cNvPr id="5" name="TextBox 4">
          <a:extLst>
            <a:ext uri="{FF2B5EF4-FFF2-40B4-BE49-F238E27FC236}">
              <a16:creationId xmlns:a16="http://schemas.microsoft.com/office/drawing/2014/main" id="{27879133-B751-4A21-91C4-0C1638E9A5FA}"/>
            </a:ext>
          </a:extLst>
        </xdr:cNvPr>
        <xdr:cNvSpPr txBox="1"/>
      </xdr:nvSpPr>
      <xdr:spPr>
        <a:xfrm>
          <a:off x="1386840" y="15240"/>
          <a:ext cx="703326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rial Black" panose="020B0A04020102020204" pitchFamily="34" charset="0"/>
              <a:ea typeface="Calibri" panose="020F0502020204030204" pitchFamily="34" charset="0"/>
              <a:cs typeface="Calibri" panose="020F0502020204030204" pitchFamily="34" charset="0"/>
            </a:rPr>
            <a:t>Telecom</a:t>
          </a:r>
          <a:r>
            <a:rPr lang="en-US" sz="3600" b="1" baseline="0">
              <a:solidFill>
                <a:schemeClr val="bg1"/>
              </a:solidFill>
              <a:latin typeface="Arial Black" panose="020B0A04020102020204" pitchFamily="34" charset="0"/>
              <a:ea typeface="Calibri" panose="020F0502020204030204" pitchFamily="34" charset="0"/>
              <a:cs typeface="Calibri" panose="020F0502020204030204" pitchFamily="34" charset="0"/>
            </a:rPr>
            <a:t> Churn Analysis</a:t>
          </a:r>
          <a:endParaRPr lang="en-US" sz="3600" b="1">
            <a:solidFill>
              <a:schemeClr val="bg1"/>
            </a:solidFill>
            <a:latin typeface="Arial Black" panose="020B0A04020102020204" pitchFamily="34" charset="0"/>
            <a:ea typeface="Calibri" panose="020F0502020204030204" pitchFamily="34" charset="0"/>
            <a:cs typeface="Calibri" panose="020F0502020204030204" pitchFamily="34" charset="0"/>
          </a:endParaRPr>
        </a:p>
      </xdr:txBody>
    </xdr:sp>
    <xdr:clientData/>
  </xdr:twoCellAnchor>
  <xdr:twoCellAnchor editAs="oneCell">
    <xdr:from>
      <xdr:col>9</xdr:col>
      <xdr:colOff>350520</xdr:colOff>
      <xdr:row>0</xdr:row>
      <xdr:rowOff>0</xdr:rowOff>
    </xdr:from>
    <xdr:to>
      <xdr:col>10</xdr:col>
      <xdr:colOff>15240</xdr:colOff>
      <xdr:row>4</xdr:row>
      <xdr:rowOff>76200</xdr:rowOff>
    </xdr:to>
    <xdr:pic>
      <xdr:nvPicPr>
        <xdr:cNvPr id="29" name="Graphic 28" descr="Wireless router with solid fill">
          <a:extLst>
            <a:ext uri="{FF2B5EF4-FFF2-40B4-BE49-F238E27FC236}">
              <a16:creationId xmlns:a16="http://schemas.microsoft.com/office/drawing/2014/main" id="{C4324713-3165-4730-A1F9-0D9C8BA347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49740" y="0"/>
          <a:ext cx="1112520" cy="731520"/>
        </a:xfrm>
        <a:prstGeom prst="rect">
          <a:avLst/>
        </a:prstGeom>
      </xdr:spPr>
    </xdr:pic>
    <xdr:clientData/>
  </xdr:twoCellAnchor>
  <xdr:twoCellAnchor editAs="oneCell">
    <xdr:from>
      <xdr:col>8</xdr:col>
      <xdr:colOff>662940</xdr:colOff>
      <xdr:row>0</xdr:row>
      <xdr:rowOff>7620</xdr:rowOff>
    </xdr:from>
    <xdr:to>
      <xdr:col>9</xdr:col>
      <xdr:colOff>365760</xdr:colOff>
      <xdr:row>4</xdr:row>
      <xdr:rowOff>22860</xdr:rowOff>
    </xdr:to>
    <xdr:pic>
      <xdr:nvPicPr>
        <xdr:cNvPr id="30" name="Graphic 29" descr="Telephone with solid fill">
          <a:extLst>
            <a:ext uri="{FF2B5EF4-FFF2-40B4-BE49-F238E27FC236}">
              <a16:creationId xmlns:a16="http://schemas.microsoft.com/office/drawing/2014/main" id="{D426E5B8-33EF-4F3B-8FA6-B029246B01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57260" y="7620"/>
          <a:ext cx="807720" cy="670560"/>
        </a:xfrm>
        <a:prstGeom prst="rect">
          <a:avLst/>
        </a:prstGeom>
      </xdr:spPr>
    </xdr:pic>
    <xdr:clientData/>
  </xdr:twoCellAnchor>
  <xdr:twoCellAnchor>
    <xdr:from>
      <xdr:col>11</xdr:col>
      <xdr:colOff>205740</xdr:colOff>
      <xdr:row>10</xdr:row>
      <xdr:rowOff>156972</xdr:rowOff>
    </xdr:from>
    <xdr:to>
      <xdr:col>12</xdr:col>
      <xdr:colOff>739140</xdr:colOff>
      <xdr:row>18</xdr:row>
      <xdr:rowOff>27432</xdr:rowOff>
    </xdr:to>
    <xdr:grpSp>
      <xdr:nvGrpSpPr>
        <xdr:cNvPr id="32" name="Group 31">
          <a:extLst>
            <a:ext uri="{FF2B5EF4-FFF2-40B4-BE49-F238E27FC236}">
              <a16:creationId xmlns:a16="http://schemas.microsoft.com/office/drawing/2014/main" id="{DE77FA81-DB11-475F-B410-6DB168C93BF4}"/>
            </a:ext>
          </a:extLst>
        </xdr:cNvPr>
        <xdr:cNvGrpSpPr/>
      </xdr:nvGrpSpPr>
      <xdr:grpSpPr>
        <a:xfrm>
          <a:off x="12420600" y="1520952"/>
          <a:ext cx="1638300" cy="1600200"/>
          <a:chOff x="12565380" y="91440"/>
          <a:chExt cx="1638300" cy="1539240"/>
        </a:xfrm>
      </xdr:grpSpPr>
      <xdr:sp macro="" textlink="">
        <xdr:nvSpPr>
          <xdr:cNvPr id="33" name="Flowchart: Alternate Process 14">
            <a:extLst>
              <a:ext uri="{FF2B5EF4-FFF2-40B4-BE49-F238E27FC236}">
                <a16:creationId xmlns:a16="http://schemas.microsoft.com/office/drawing/2014/main" id="{2E7D2B3A-3305-3CA3-8753-3E001AA61B9A}"/>
              </a:ext>
            </a:extLst>
          </xdr:cNvPr>
          <xdr:cNvSpPr/>
        </xdr:nvSpPr>
        <xdr:spPr>
          <a:xfrm>
            <a:off x="12565380" y="91440"/>
            <a:ext cx="1638300" cy="153924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4" name="Age Group 1">
                <a:extLst>
                  <a:ext uri="{FF2B5EF4-FFF2-40B4-BE49-F238E27FC236}">
                    <a16:creationId xmlns:a16="http://schemas.microsoft.com/office/drawing/2014/main" id="{1BFD86C3-3C17-4A28-1EFA-C887D04ADA5A}"/>
                  </a:ext>
                </a:extLst>
              </xdr:cNvPr>
              <xdr:cNvGraphicFramePr/>
            </xdr:nvGraphicFramePr>
            <xdr:xfrm>
              <a:off x="12611100" y="137161"/>
              <a:ext cx="1546860" cy="144780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2466320" y="1568484"/>
                <a:ext cx="1546860" cy="1505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205740</xdr:colOff>
      <xdr:row>0</xdr:row>
      <xdr:rowOff>0</xdr:rowOff>
    </xdr:from>
    <xdr:to>
      <xdr:col>12</xdr:col>
      <xdr:colOff>739140</xdr:colOff>
      <xdr:row>10</xdr:row>
      <xdr:rowOff>54864</xdr:rowOff>
    </xdr:to>
    <xdr:grpSp>
      <xdr:nvGrpSpPr>
        <xdr:cNvPr id="47" name="Group 46">
          <a:extLst>
            <a:ext uri="{FF2B5EF4-FFF2-40B4-BE49-F238E27FC236}">
              <a16:creationId xmlns:a16="http://schemas.microsoft.com/office/drawing/2014/main" id="{D0B2510C-C7AB-4E6D-9A2E-F03364E55425}"/>
            </a:ext>
          </a:extLst>
        </xdr:cNvPr>
        <xdr:cNvGrpSpPr/>
      </xdr:nvGrpSpPr>
      <xdr:grpSpPr>
        <a:xfrm>
          <a:off x="12420600" y="0"/>
          <a:ext cx="1638300" cy="1418844"/>
          <a:chOff x="14904720" y="1920240"/>
          <a:chExt cx="1638300" cy="1013460"/>
        </a:xfrm>
      </xdr:grpSpPr>
      <xdr:sp macro="" textlink="">
        <xdr:nvSpPr>
          <xdr:cNvPr id="48" name="Flowchart: Alternate Process 14">
            <a:extLst>
              <a:ext uri="{FF2B5EF4-FFF2-40B4-BE49-F238E27FC236}">
                <a16:creationId xmlns:a16="http://schemas.microsoft.com/office/drawing/2014/main" id="{6BED9E3B-BE2F-E303-E98D-2393936DAA08}"/>
              </a:ext>
            </a:extLst>
          </xdr:cNvPr>
          <xdr:cNvSpPr/>
        </xdr:nvSpPr>
        <xdr:spPr>
          <a:xfrm>
            <a:off x="14904720" y="1920240"/>
            <a:ext cx="1638300" cy="101346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9" name="Dependents Group 1">
                <a:extLst>
                  <a:ext uri="{FF2B5EF4-FFF2-40B4-BE49-F238E27FC236}">
                    <a16:creationId xmlns:a16="http://schemas.microsoft.com/office/drawing/2014/main" id="{0DAAAEB4-0485-B02C-C4EA-FCEEDA586952}"/>
                  </a:ext>
                </a:extLst>
              </xdr:cNvPr>
              <xdr:cNvGraphicFramePr/>
            </xdr:nvGraphicFramePr>
            <xdr:xfrm>
              <a:off x="14919960" y="2007869"/>
              <a:ext cx="1584000" cy="886642"/>
            </xdr:xfrm>
            <a:graphic>
              <a:graphicData uri="http://schemas.microsoft.com/office/drawing/2010/slicer">
                <sle:slicer xmlns:sle="http://schemas.microsoft.com/office/drawing/2010/slicer" name="Dependents Group 1"/>
              </a:graphicData>
            </a:graphic>
          </xdr:graphicFrame>
        </mc:Choice>
        <mc:Fallback xmlns="">
          <xdr:sp macro="" textlink="">
            <xdr:nvSpPr>
              <xdr:cNvPr id="0" name=""/>
              <xdr:cNvSpPr>
                <a:spLocks noTextEdit="1"/>
              </xdr:cNvSpPr>
            </xdr:nvSpPr>
            <xdr:spPr>
              <a:xfrm>
                <a:off x="12435840" y="122681"/>
                <a:ext cx="1584000" cy="1241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91440</xdr:colOff>
      <xdr:row>0</xdr:row>
      <xdr:rowOff>0</xdr:rowOff>
    </xdr:from>
    <xdr:to>
      <xdr:col>11</xdr:col>
      <xdr:colOff>60960</xdr:colOff>
      <xdr:row>10</xdr:row>
      <xdr:rowOff>68580</xdr:rowOff>
    </xdr:to>
    <xdr:grpSp>
      <xdr:nvGrpSpPr>
        <xdr:cNvPr id="50" name="Group 49">
          <a:extLst>
            <a:ext uri="{FF2B5EF4-FFF2-40B4-BE49-F238E27FC236}">
              <a16:creationId xmlns:a16="http://schemas.microsoft.com/office/drawing/2014/main" id="{4A76541C-F4B6-48CF-B9C2-08E482932FEB}"/>
            </a:ext>
          </a:extLst>
        </xdr:cNvPr>
        <xdr:cNvGrpSpPr/>
      </xdr:nvGrpSpPr>
      <xdr:grpSpPr>
        <a:xfrm>
          <a:off x="10538460" y="0"/>
          <a:ext cx="1737360" cy="1432560"/>
          <a:chOff x="15316200" y="1920239"/>
          <a:chExt cx="1638300" cy="1242061"/>
        </a:xfrm>
      </xdr:grpSpPr>
      <xdr:sp macro="" textlink="">
        <xdr:nvSpPr>
          <xdr:cNvPr id="51" name="Flowchart: Alternate Process 14">
            <a:extLst>
              <a:ext uri="{FF2B5EF4-FFF2-40B4-BE49-F238E27FC236}">
                <a16:creationId xmlns:a16="http://schemas.microsoft.com/office/drawing/2014/main" id="{ABD97052-39D5-AF70-7F0E-E11024B1A801}"/>
              </a:ext>
            </a:extLst>
          </xdr:cNvPr>
          <xdr:cNvSpPr/>
        </xdr:nvSpPr>
        <xdr:spPr>
          <a:xfrm>
            <a:off x="15316200" y="1927860"/>
            <a:ext cx="1638300" cy="123444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52" name="Payment Method 1">
                <a:extLst>
                  <a:ext uri="{FF2B5EF4-FFF2-40B4-BE49-F238E27FC236}">
                    <a16:creationId xmlns:a16="http://schemas.microsoft.com/office/drawing/2014/main" id="{530E589F-A485-2EE4-2ED3-E53787E71308}"/>
                  </a:ext>
                </a:extLst>
              </xdr:cNvPr>
              <xdr:cNvGraphicFramePr/>
            </xdr:nvGraphicFramePr>
            <xdr:xfrm>
              <a:off x="15354300" y="1920239"/>
              <a:ext cx="1584000" cy="1203961"/>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0578864" y="0"/>
                <a:ext cx="1679777" cy="1388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259080</xdr:colOff>
      <xdr:row>10</xdr:row>
      <xdr:rowOff>160020</xdr:rowOff>
    </xdr:from>
    <xdr:to>
      <xdr:col>11</xdr:col>
      <xdr:colOff>30480</xdr:colOff>
      <xdr:row>18</xdr:row>
      <xdr:rowOff>99060</xdr:rowOff>
    </xdr:to>
    <xdr:sp macro="" textlink="">
      <xdr:nvSpPr>
        <xdr:cNvPr id="55" name="Flowchart: Alternate Process 15">
          <a:extLst>
            <a:ext uri="{FF2B5EF4-FFF2-40B4-BE49-F238E27FC236}">
              <a16:creationId xmlns:a16="http://schemas.microsoft.com/office/drawing/2014/main" id="{2225B246-AF23-47C6-AE81-5EC16B9966A1}"/>
            </a:ext>
          </a:extLst>
        </xdr:cNvPr>
        <xdr:cNvSpPr/>
      </xdr:nvSpPr>
      <xdr:spPr>
        <a:xfrm>
          <a:off x="6515100" y="1988820"/>
          <a:ext cx="5631180" cy="1859280"/>
        </a:xfrm>
        <a:custGeom>
          <a:avLst/>
          <a:gdLst>
            <a:gd name="csX0" fmla="*/ 0 w 8280000"/>
            <a:gd name="csY0" fmla="*/ 375920 h 2255520"/>
            <a:gd name="csX1" fmla="*/ 375920 w 8280000"/>
            <a:gd name="csY1" fmla="*/ 0 h 2255520"/>
            <a:gd name="csX2" fmla="*/ 7904080 w 8280000"/>
            <a:gd name="csY2" fmla="*/ 0 h 2255520"/>
            <a:gd name="csX3" fmla="*/ 8280000 w 8280000"/>
            <a:gd name="csY3" fmla="*/ 375920 h 2255520"/>
            <a:gd name="csX4" fmla="*/ 8280000 w 8280000"/>
            <a:gd name="csY4" fmla="*/ 1879600 h 2255520"/>
            <a:gd name="csX5" fmla="*/ 7904080 w 8280000"/>
            <a:gd name="csY5" fmla="*/ 2255520 h 2255520"/>
            <a:gd name="csX6" fmla="*/ 375920 w 8280000"/>
            <a:gd name="csY6" fmla="*/ 2255520 h 2255520"/>
            <a:gd name="csX7" fmla="*/ 0 w 8280000"/>
            <a:gd name="csY7" fmla="*/ 1879600 h 2255520"/>
            <a:gd name="csX8" fmla="*/ 0 w 8280000"/>
            <a:gd name="csY8" fmla="*/ 375920 h 2255520"/>
            <a:gd name="csX0" fmla="*/ 0 w 8280688"/>
            <a:gd name="csY0" fmla="*/ 375920 h 2255520"/>
            <a:gd name="csX1" fmla="*/ 375920 w 8280688"/>
            <a:gd name="csY1" fmla="*/ 0 h 2255520"/>
            <a:gd name="csX2" fmla="*/ 7904080 w 8280688"/>
            <a:gd name="csY2" fmla="*/ 0 h 2255520"/>
            <a:gd name="csX3" fmla="*/ 8280000 w 8280688"/>
            <a:gd name="csY3" fmla="*/ 375920 h 2255520"/>
            <a:gd name="csX4" fmla="*/ 8280000 w 8280688"/>
            <a:gd name="csY4" fmla="*/ 1879600 h 2255520"/>
            <a:gd name="csX5" fmla="*/ 8094580 w 8280688"/>
            <a:gd name="csY5" fmla="*/ 2255520 h 2255520"/>
            <a:gd name="csX6" fmla="*/ 375920 w 8280688"/>
            <a:gd name="csY6" fmla="*/ 2255520 h 2255520"/>
            <a:gd name="csX7" fmla="*/ 0 w 8280688"/>
            <a:gd name="csY7" fmla="*/ 1879600 h 2255520"/>
            <a:gd name="csX8" fmla="*/ 0 w 8280688"/>
            <a:gd name="csY8" fmla="*/ 375920 h 2255520"/>
            <a:gd name="csX0" fmla="*/ 220 w 8280908"/>
            <a:gd name="csY0" fmla="*/ 375920 h 2263140"/>
            <a:gd name="csX1" fmla="*/ 376140 w 8280908"/>
            <a:gd name="csY1" fmla="*/ 0 h 2263140"/>
            <a:gd name="csX2" fmla="*/ 7904300 w 8280908"/>
            <a:gd name="csY2" fmla="*/ 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37614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27708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688 w 8281376"/>
            <a:gd name="csY0" fmla="*/ 383540 h 2270760"/>
            <a:gd name="csX1" fmla="*/ 186108 w 8281376"/>
            <a:gd name="csY1" fmla="*/ 0 h 2270760"/>
            <a:gd name="csX2" fmla="*/ 8087648 w 8281376"/>
            <a:gd name="csY2" fmla="*/ 15240 h 2270760"/>
            <a:gd name="csX3" fmla="*/ 8280688 w 8281376"/>
            <a:gd name="csY3" fmla="*/ 383540 h 2270760"/>
            <a:gd name="csX4" fmla="*/ 8280688 w 8281376"/>
            <a:gd name="csY4" fmla="*/ 1887220 h 2270760"/>
            <a:gd name="csX5" fmla="*/ 8095268 w 8281376"/>
            <a:gd name="csY5" fmla="*/ 2263140 h 2270760"/>
            <a:gd name="csX6" fmla="*/ 193728 w 8281376"/>
            <a:gd name="csY6" fmla="*/ 2270760 h 2270760"/>
            <a:gd name="csX7" fmla="*/ 688 w 8281376"/>
            <a:gd name="csY7" fmla="*/ 1887220 h 2270760"/>
            <a:gd name="csX8" fmla="*/ 688 w 8281376"/>
            <a:gd name="csY8" fmla="*/ 383540 h 2270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281376" h="2270760">
              <a:moveTo>
                <a:pt x="688" y="383540"/>
              </a:moveTo>
              <a:cubicBezTo>
                <a:pt x="688" y="175925"/>
                <a:pt x="-21507" y="0"/>
                <a:pt x="186108" y="0"/>
              </a:cubicBezTo>
              <a:lnTo>
                <a:pt x="8087648" y="15240"/>
              </a:lnTo>
              <a:cubicBezTo>
                <a:pt x="8295263" y="15240"/>
                <a:pt x="8280688" y="175925"/>
                <a:pt x="8280688" y="383540"/>
              </a:cubicBezTo>
              <a:lnTo>
                <a:pt x="8280688" y="1887220"/>
              </a:lnTo>
              <a:cubicBezTo>
                <a:pt x="8280688" y="2094835"/>
                <a:pt x="8302883" y="2263140"/>
                <a:pt x="8095268" y="2263140"/>
              </a:cubicBezTo>
              <a:lnTo>
                <a:pt x="193728" y="2270760"/>
              </a:lnTo>
              <a:cubicBezTo>
                <a:pt x="-13887" y="2270760"/>
                <a:pt x="688" y="2094835"/>
                <a:pt x="688" y="1887220"/>
              </a:cubicBezTo>
              <a:lnTo>
                <a:pt x="688" y="38354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endParaRPr lang="en-US" sz="1800">
            <a:solidFill>
              <a:sysClr val="windowText" lastClr="000000"/>
            </a:solidFill>
          </a:endParaRPr>
        </a:p>
      </xdr:txBody>
    </xdr:sp>
    <xdr:clientData/>
  </xdr:twoCellAnchor>
  <xdr:twoCellAnchor>
    <xdr:from>
      <xdr:col>1</xdr:col>
      <xdr:colOff>167640</xdr:colOff>
      <xdr:row>25</xdr:row>
      <xdr:rowOff>91440</xdr:rowOff>
    </xdr:from>
    <xdr:to>
      <xdr:col>7</xdr:col>
      <xdr:colOff>152400</xdr:colOff>
      <xdr:row>35</xdr:row>
      <xdr:rowOff>167640</xdr:rowOff>
    </xdr:to>
    <xdr:sp macro="" textlink="">
      <xdr:nvSpPr>
        <xdr:cNvPr id="56" name="Flowchart: Alternate Process 15">
          <a:extLst>
            <a:ext uri="{FF2B5EF4-FFF2-40B4-BE49-F238E27FC236}">
              <a16:creationId xmlns:a16="http://schemas.microsoft.com/office/drawing/2014/main" id="{D7E395F5-CA93-4759-ABC9-F7AC6BDB4E9B}"/>
            </a:ext>
          </a:extLst>
        </xdr:cNvPr>
        <xdr:cNvSpPr/>
      </xdr:nvSpPr>
      <xdr:spPr>
        <a:xfrm>
          <a:off x="1165860" y="4716780"/>
          <a:ext cx="5547360" cy="1905000"/>
        </a:xfrm>
        <a:custGeom>
          <a:avLst/>
          <a:gdLst>
            <a:gd name="csX0" fmla="*/ 0 w 8280000"/>
            <a:gd name="csY0" fmla="*/ 375920 h 2255520"/>
            <a:gd name="csX1" fmla="*/ 375920 w 8280000"/>
            <a:gd name="csY1" fmla="*/ 0 h 2255520"/>
            <a:gd name="csX2" fmla="*/ 7904080 w 8280000"/>
            <a:gd name="csY2" fmla="*/ 0 h 2255520"/>
            <a:gd name="csX3" fmla="*/ 8280000 w 8280000"/>
            <a:gd name="csY3" fmla="*/ 375920 h 2255520"/>
            <a:gd name="csX4" fmla="*/ 8280000 w 8280000"/>
            <a:gd name="csY4" fmla="*/ 1879600 h 2255520"/>
            <a:gd name="csX5" fmla="*/ 7904080 w 8280000"/>
            <a:gd name="csY5" fmla="*/ 2255520 h 2255520"/>
            <a:gd name="csX6" fmla="*/ 375920 w 8280000"/>
            <a:gd name="csY6" fmla="*/ 2255520 h 2255520"/>
            <a:gd name="csX7" fmla="*/ 0 w 8280000"/>
            <a:gd name="csY7" fmla="*/ 1879600 h 2255520"/>
            <a:gd name="csX8" fmla="*/ 0 w 8280000"/>
            <a:gd name="csY8" fmla="*/ 375920 h 2255520"/>
            <a:gd name="csX0" fmla="*/ 0 w 8280688"/>
            <a:gd name="csY0" fmla="*/ 375920 h 2255520"/>
            <a:gd name="csX1" fmla="*/ 375920 w 8280688"/>
            <a:gd name="csY1" fmla="*/ 0 h 2255520"/>
            <a:gd name="csX2" fmla="*/ 7904080 w 8280688"/>
            <a:gd name="csY2" fmla="*/ 0 h 2255520"/>
            <a:gd name="csX3" fmla="*/ 8280000 w 8280688"/>
            <a:gd name="csY3" fmla="*/ 375920 h 2255520"/>
            <a:gd name="csX4" fmla="*/ 8280000 w 8280688"/>
            <a:gd name="csY4" fmla="*/ 1879600 h 2255520"/>
            <a:gd name="csX5" fmla="*/ 8094580 w 8280688"/>
            <a:gd name="csY5" fmla="*/ 2255520 h 2255520"/>
            <a:gd name="csX6" fmla="*/ 375920 w 8280688"/>
            <a:gd name="csY6" fmla="*/ 2255520 h 2255520"/>
            <a:gd name="csX7" fmla="*/ 0 w 8280688"/>
            <a:gd name="csY7" fmla="*/ 1879600 h 2255520"/>
            <a:gd name="csX8" fmla="*/ 0 w 8280688"/>
            <a:gd name="csY8" fmla="*/ 375920 h 2255520"/>
            <a:gd name="csX0" fmla="*/ 220 w 8280908"/>
            <a:gd name="csY0" fmla="*/ 375920 h 2263140"/>
            <a:gd name="csX1" fmla="*/ 376140 w 8280908"/>
            <a:gd name="csY1" fmla="*/ 0 h 2263140"/>
            <a:gd name="csX2" fmla="*/ 7904300 w 8280908"/>
            <a:gd name="csY2" fmla="*/ 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37614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27708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688 w 8281376"/>
            <a:gd name="csY0" fmla="*/ 383540 h 2270760"/>
            <a:gd name="csX1" fmla="*/ 186108 w 8281376"/>
            <a:gd name="csY1" fmla="*/ 0 h 2270760"/>
            <a:gd name="csX2" fmla="*/ 8087648 w 8281376"/>
            <a:gd name="csY2" fmla="*/ 15240 h 2270760"/>
            <a:gd name="csX3" fmla="*/ 8280688 w 8281376"/>
            <a:gd name="csY3" fmla="*/ 383540 h 2270760"/>
            <a:gd name="csX4" fmla="*/ 8280688 w 8281376"/>
            <a:gd name="csY4" fmla="*/ 1887220 h 2270760"/>
            <a:gd name="csX5" fmla="*/ 8095268 w 8281376"/>
            <a:gd name="csY5" fmla="*/ 2263140 h 2270760"/>
            <a:gd name="csX6" fmla="*/ 193728 w 8281376"/>
            <a:gd name="csY6" fmla="*/ 2270760 h 2270760"/>
            <a:gd name="csX7" fmla="*/ 688 w 8281376"/>
            <a:gd name="csY7" fmla="*/ 1887220 h 2270760"/>
            <a:gd name="csX8" fmla="*/ 688 w 8281376"/>
            <a:gd name="csY8" fmla="*/ 383540 h 2270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281376" h="2270760">
              <a:moveTo>
                <a:pt x="688" y="383540"/>
              </a:moveTo>
              <a:cubicBezTo>
                <a:pt x="688" y="175925"/>
                <a:pt x="-21507" y="0"/>
                <a:pt x="186108" y="0"/>
              </a:cubicBezTo>
              <a:lnTo>
                <a:pt x="8087648" y="15240"/>
              </a:lnTo>
              <a:cubicBezTo>
                <a:pt x="8295263" y="15240"/>
                <a:pt x="8280688" y="175925"/>
                <a:pt x="8280688" y="383540"/>
              </a:cubicBezTo>
              <a:lnTo>
                <a:pt x="8280688" y="1887220"/>
              </a:lnTo>
              <a:cubicBezTo>
                <a:pt x="8280688" y="2094835"/>
                <a:pt x="8302883" y="2263140"/>
                <a:pt x="8095268" y="2263140"/>
              </a:cubicBezTo>
              <a:lnTo>
                <a:pt x="193728" y="2270760"/>
              </a:lnTo>
              <a:cubicBezTo>
                <a:pt x="-13887" y="2270760"/>
                <a:pt x="688" y="2094835"/>
                <a:pt x="688" y="1887220"/>
              </a:cubicBezTo>
              <a:lnTo>
                <a:pt x="688" y="38354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cs typeface="Arial" panose="020B0604020202020204" pitchFamily="34" charset="0"/>
          </a:endParaRPr>
        </a:p>
      </xdr:txBody>
    </xdr:sp>
    <xdr:clientData/>
  </xdr:twoCellAnchor>
  <xdr:twoCellAnchor>
    <xdr:from>
      <xdr:col>7</xdr:col>
      <xdr:colOff>45720</xdr:colOff>
      <xdr:row>11</xdr:row>
      <xdr:rowOff>243840</xdr:rowOff>
    </xdr:from>
    <xdr:to>
      <xdr:col>10</xdr:col>
      <xdr:colOff>1600200</xdr:colOff>
      <xdr:row>18</xdr:row>
      <xdr:rowOff>175260</xdr:rowOff>
    </xdr:to>
    <xdr:graphicFrame macro="">
      <xdr:nvGraphicFramePr>
        <xdr:cNvPr id="57" name="Chart 56">
          <a:extLst>
            <a:ext uri="{FF2B5EF4-FFF2-40B4-BE49-F238E27FC236}">
              <a16:creationId xmlns:a16="http://schemas.microsoft.com/office/drawing/2014/main" id="{077CFB79-71F2-4B93-ADD8-F5B1188A7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601980</xdr:colOff>
      <xdr:row>4</xdr:row>
      <xdr:rowOff>60960</xdr:rowOff>
    </xdr:from>
    <xdr:to>
      <xdr:col>5</xdr:col>
      <xdr:colOff>243840</xdr:colOff>
      <xdr:row>10</xdr:row>
      <xdr:rowOff>72300</xdr:rowOff>
    </xdr:to>
    <xdr:grpSp>
      <xdr:nvGrpSpPr>
        <xdr:cNvPr id="68" name="Group 67">
          <a:extLst>
            <a:ext uri="{FF2B5EF4-FFF2-40B4-BE49-F238E27FC236}">
              <a16:creationId xmlns:a16="http://schemas.microsoft.com/office/drawing/2014/main" id="{51200607-4E37-4C4E-1E7C-C14421F20060}"/>
            </a:ext>
          </a:extLst>
        </xdr:cNvPr>
        <xdr:cNvGrpSpPr/>
      </xdr:nvGrpSpPr>
      <xdr:grpSpPr>
        <a:xfrm>
          <a:off x="3535680" y="716280"/>
          <a:ext cx="2080260" cy="720000"/>
          <a:chOff x="1127760" y="784860"/>
          <a:chExt cx="2429580" cy="936000"/>
        </a:xfrm>
      </xdr:grpSpPr>
      <xdr:sp macro="" textlink="">
        <xdr:nvSpPr>
          <xdr:cNvPr id="53" name="Rectangle: Rounded Corners 52">
            <a:extLst>
              <a:ext uri="{FF2B5EF4-FFF2-40B4-BE49-F238E27FC236}">
                <a16:creationId xmlns:a16="http://schemas.microsoft.com/office/drawing/2014/main" id="{D79ADC05-C9AC-4CC2-AB77-DA7AE202178F}"/>
              </a:ext>
            </a:extLst>
          </xdr:cNvPr>
          <xdr:cNvSpPr/>
        </xdr:nvSpPr>
        <xdr:spPr>
          <a:xfrm>
            <a:off x="1127760" y="784860"/>
            <a:ext cx="242958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000"/>
          </a:p>
        </xdr:txBody>
      </xdr:sp>
      <xdr:grpSp>
        <xdr:nvGrpSpPr>
          <xdr:cNvPr id="67" name="Group 66">
            <a:extLst>
              <a:ext uri="{FF2B5EF4-FFF2-40B4-BE49-F238E27FC236}">
                <a16:creationId xmlns:a16="http://schemas.microsoft.com/office/drawing/2014/main" id="{3369333B-9A79-C699-D419-8D618E958C3E}"/>
              </a:ext>
            </a:extLst>
          </xdr:cNvPr>
          <xdr:cNvGrpSpPr/>
        </xdr:nvGrpSpPr>
        <xdr:grpSpPr>
          <a:xfrm>
            <a:off x="1165860" y="800100"/>
            <a:ext cx="2374342" cy="868680"/>
            <a:chOff x="1165860" y="800100"/>
            <a:chExt cx="2374342" cy="868680"/>
          </a:xfrm>
        </xdr:grpSpPr>
        <xdr:sp macro="" textlink="PivotTables!E82">
          <xdr:nvSpPr>
            <xdr:cNvPr id="59" name="Rectangle: Rounded Corners 58">
              <a:extLst>
                <a:ext uri="{FF2B5EF4-FFF2-40B4-BE49-F238E27FC236}">
                  <a16:creationId xmlns:a16="http://schemas.microsoft.com/office/drawing/2014/main" id="{31C6F37F-98FC-4676-B43B-9DAA0C98973A}"/>
                </a:ext>
              </a:extLst>
            </xdr:cNvPr>
            <xdr:cNvSpPr/>
          </xdr:nvSpPr>
          <xdr:spPr>
            <a:xfrm>
              <a:off x="1912621" y="1188720"/>
              <a:ext cx="1627581" cy="480060"/>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511730D4-DCF7-4D37-90A3-797EDAD278C1}" type="TxLink">
                <a:rPr lang="en-US" sz="2000" b="1" i="0" u="none" strike="noStrike">
                  <a:solidFill>
                    <a:sysClr val="windowText" lastClr="000000"/>
                  </a:solidFill>
                  <a:latin typeface="Arial" panose="020B0604020202020204" pitchFamily="34" charset="0"/>
                  <a:ea typeface="Calibri"/>
                  <a:cs typeface="Arial" panose="020B0604020202020204" pitchFamily="34" charset="0"/>
                </a:rPr>
                <a:pPr marL="0" indent="0" algn="l"/>
                <a:t>$3,855</a:t>
              </a:fld>
              <a:endParaRPr lang="en-US" sz="20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sp macro="" textlink="">
          <xdr:nvSpPr>
            <xdr:cNvPr id="60" name="TextBox 59">
              <a:extLst>
                <a:ext uri="{FF2B5EF4-FFF2-40B4-BE49-F238E27FC236}">
                  <a16:creationId xmlns:a16="http://schemas.microsoft.com/office/drawing/2014/main" id="{88D87810-DDDE-4DD6-B0AF-8E200875B8EA}"/>
                </a:ext>
              </a:extLst>
            </xdr:cNvPr>
            <xdr:cNvSpPr txBox="1"/>
          </xdr:nvSpPr>
          <xdr:spPr>
            <a:xfrm>
              <a:off x="1165860" y="800100"/>
              <a:ext cx="2042160" cy="34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ysClr val="windowText" lastClr="000000"/>
                  </a:solidFill>
                  <a:latin typeface="Aptos Black" panose="020B0004020202020204" pitchFamily="34" charset="0"/>
                  <a:ea typeface="+mn-ea"/>
                  <a:cs typeface="Times New Roman" panose="02020603050405020304" pitchFamily="18" charset="0"/>
                </a:rPr>
                <a:t>Fiber Optic Loss</a:t>
              </a:r>
            </a:p>
          </xdr:txBody>
        </xdr:sp>
      </xdr:grpSp>
    </xdr:grpSp>
    <xdr:clientData/>
  </xdr:twoCellAnchor>
  <xdr:twoCellAnchor>
    <xdr:from>
      <xdr:col>1</xdr:col>
      <xdr:colOff>129539</xdr:colOff>
      <xdr:row>4</xdr:row>
      <xdr:rowOff>38100</xdr:rowOff>
    </xdr:from>
    <xdr:to>
      <xdr:col>3</xdr:col>
      <xdr:colOff>616859</xdr:colOff>
      <xdr:row>10</xdr:row>
      <xdr:rowOff>49440</xdr:rowOff>
    </xdr:to>
    <xdr:grpSp>
      <xdr:nvGrpSpPr>
        <xdr:cNvPr id="61" name="Group 60">
          <a:extLst>
            <a:ext uri="{FF2B5EF4-FFF2-40B4-BE49-F238E27FC236}">
              <a16:creationId xmlns:a16="http://schemas.microsoft.com/office/drawing/2014/main" id="{88295675-B199-471A-9A97-D45764205B99}"/>
            </a:ext>
          </a:extLst>
        </xdr:cNvPr>
        <xdr:cNvGrpSpPr/>
      </xdr:nvGrpSpPr>
      <xdr:grpSpPr>
        <a:xfrm>
          <a:off x="1127759" y="693420"/>
          <a:ext cx="2422800" cy="720000"/>
          <a:chOff x="7408295" y="748261"/>
          <a:chExt cx="2331720" cy="993247"/>
        </a:xfrm>
      </xdr:grpSpPr>
      <xdr:sp macro="" textlink="">
        <xdr:nvSpPr>
          <xdr:cNvPr id="62" name="Rectangle: Rounded Corners 61">
            <a:extLst>
              <a:ext uri="{FF2B5EF4-FFF2-40B4-BE49-F238E27FC236}">
                <a16:creationId xmlns:a16="http://schemas.microsoft.com/office/drawing/2014/main" id="{6E80A8F5-2E5A-BFB3-DD09-0C11C645FF58}"/>
              </a:ext>
            </a:extLst>
          </xdr:cNvPr>
          <xdr:cNvSpPr/>
        </xdr:nvSpPr>
        <xdr:spPr>
          <a:xfrm>
            <a:off x="7421880" y="805508"/>
            <a:ext cx="198000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000"/>
          </a:p>
        </xdr:txBody>
      </xdr:sp>
      <xdr:sp macro="" textlink="PivotTables!E5">
        <xdr:nvSpPr>
          <xdr:cNvPr id="63" name="TextBox 62">
            <a:extLst>
              <a:ext uri="{FF2B5EF4-FFF2-40B4-BE49-F238E27FC236}">
                <a16:creationId xmlns:a16="http://schemas.microsoft.com/office/drawing/2014/main" id="{D4551827-1658-EF1D-D22D-5B6D59B9120D}"/>
              </a:ext>
            </a:extLst>
          </xdr:cNvPr>
          <xdr:cNvSpPr txBox="1"/>
        </xdr:nvSpPr>
        <xdr:spPr>
          <a:xfrm>
            <a:off x="7408295" y="748261"/>
            <a:ext cx="2331720" cy="754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48D59F-89CE-4ACA-9E34-6B26AD5A54D9}" type="TxLink">
              <a:rPr lang="en-US" sz="1400" b="1">
                <a:solidFill>
                  <a:sysClr val="windowText" lastClr="000000"/>
                </a:solidFill>
                <a:latin typeface="Aptos Black" panose="020B0004020202020204" pitchFamily="34" charset="0"/>
                <a:ea typeface="+mn-ea"/>
                <a:cs typeface="Times New Roman" panose="02020603050405020304" pitchFamily="18" charset="0"/>
              </a:rPr>
              <a:pPr marL="0" indent="0"/>
              <a:t>Monthly Revenue Lost</a:t>
            </a:fld>
            <a:endParaRPr lang="en-US" sz="1400" b="1">
              <a:solidFill>
                <a:sysClr val="windowText" lastClr="000000"/>
              </a:solidFill>
              <a:latin typeface="Aptos Black" panose="020B0004020202020204" pitchFamily="34" charset="0"/>
              <a:ea typeface="+mn-ea"/>
              <a:cs typeface="Times New Roman" panose="02020603050405020304" pitchFamily="18" charset="0"/>
            </a:endParaRPr>
          </a:p>
        </xdr:txBody>
      </xdr:sp>
      <xdr:sp macro="" textlink="PivotTables!E6">
        <xdr:nvSpPr>
          <xdr:cNvPr id="64" name="Rectangle: Rounded Corners 63">
            <a:extLst>
              <a:ext uri="{FF2B5EF4-FFF2-40B4-BE49-F238E27FC236}">
                <a16:creationId xmlns:a16="http://schemas.microsoft.com/office/drawing/2014/main" id="{DAE03F2A-D90C-2C59-CD9A-6EE39FC63AE8}"/>
              </a:ext>
            </a:extLst>
          </xdr:cNvPr>
          <xdr:cNvSpPr/>
        </xdr:nvSpPr>
        <xdr:spPr>
          <a:xfrm>
            <a:off x="8120933" y="1220916"/>
            <a:ext cx="1230464" cy="480060"/>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05C68C17-9F7E-451A-9204-F76249FC9B0C}" type="TxLink">
              <a:rPr lang="en-US" sz="2000" b="1" i="0" u="none" strike="noStrike">
                <a:solidFill>
                  <a:sysClr val="windowText" lastClr="000000"/>
                </a:solidFill>
                <a:latin typeface="Arial" panose="020B0604020202020204" pitchFamily="34" charset="0"/>
                <a:ea typeface="Calibri"/>
                <a:cs typeface="Arial" panose="020B0604020202020204" pitchFamily="34" charset="0"/>
              </a:rPr>
              <a:pPr marL="0" indent="0" algn="l"/>
              <a:t>$7,506</a:t>
            </a:fld>
            <a:endParaRPr lang="en-US" sz="20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grpSp>
    <xdr:clientData/>
  </xdr:twoCellAnchor>
  <xdr:twoCellAnchor>
    <xdr:from>
      <xdr:col>5</xdr:col>
      <xdr:colOff>487680</xdr:colOff>
      <xdr:row>4</xdr:row>
      <xdr:rowOff>53340</xdr:rowOff>
    </xdr:from>
    <xdr:to>
      <xdr:col>8</xdr:col>
      <xdr:colOff>220980</xdr:colOff>
      <xdr:row>10</xdr:row>
      <xdr:rowOff>64680</xdr:rowOff>
    </xdr:to>
    <xdr:grpSp>
      <xdr:nvGrpSpPr>
        <xdr:cNvPr id="75" name="Group 74">
          <a:extLst>
            <a:ext uri="{FF2B5EF4-FFF2-40B4-BE49-F238E27FC236}">
              <a16:creationId xmlns:a16="http://schemas.microsoft.com/office/drawing/2014/main" id="{2D126016-C603-9698-FA02-6BDD2A6C7529}"/>
            </a:ext>
          </a:extLst>
        </xdr:cNvPr>
        <xdr:cNvGrpSpPr/>
      </xdr:nvGrpSpPr>
      <xdr:grpSpPr>
        <a:xfrm>
          <a:off x="5859780" y="708660"/>
          <a:ext cx="2255520" cy="720000"/>
          <a:chOff x="6804660" y="777240"/>
          <a:chExt cx="2674620" cy="936000"/>
        </a:xfrm>
      </xdr:grpSpPr>
      <xdr:sp macro="" textlink="">
        <xdr:nvSpPr>
          <xdr:cNvPr id="70" name="Rectangle: Rounded Corners 69">
            <a:extLst>
              <a:ext uri="{FF2B5EF4-FFF2-40B4-BE49-F238E27FC236}">
                <a16:creationId xmlns:a16="http://schemas.microsoft.com/office/drawing/2014/main" id="{BAC95A95-5499-E7AE-795D-AC9EEC8C5FC3}"/>
              </a:ext>
            </a:extLst>
          </xdr:cNvPr>
          <xdr:cNvSpPr/>
        </xdr:nvSpPr>
        <xdr:spPr>
          <a:xfrm>
            <a:off x="6804660" y="777240"/>
            <a:ext cx="254562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000"/>
          </a:p>
        </xdr:txBody>
      </xdr:sp>
      <xdr:grpSp>
        <xdr:nvGrpSpPr>
          <xdr:cNvPr id="74" name="Group 73">
            <a:extLst>
              <a:ext uri="{FF2B5EF4-FFF2-40B4-BE49-F238E27FC236}">
                <a16:creationId xmlns:a16="http://schemas.microsoft.com/office/drawing/2014/main" id="{A02E22F4-19AF-3CD2-7F3E-A4EB76BB425D}"/>
              </a:ext>
            </a:extLst>
          </xdr:cNvPr>
          <xdr:cNvGrpSpPr/>
        </xdr:nvGrpSpPr>
        <xdr:grpSpPr>
          <a:xfrm>
            <a:off x="6844580" y="792480"/>
            <a:ext cx="2634700" cy="868680"/>
            <a:chOff x="6844580" y="792480"/>
            <a:chExt cx="2634700" cy="868680"/>
          </a:xfrm>
        </xdr:grpSpPr>
        <xdr:sp macro="" textlink="PivotTables!D86">
          <xdr:nvSpPr>
            <xdr:cNvPr id="72" name="Rectangle: Rounded Corners 71">
              <a:extLst>
                <a:ext uri="{FF2B5EF4-FFF2-40B4-BE49-F238E27FC236}">
                  <a16:creationId xmlns:a16="http://schemas.microsoft.com/office/drawing/2014/main" id="{790BD168-6977-BF15-39D9-2CA5B94D44ED}"/>
                </a:ext>
              </a:extLst>
            </xdr:cNvPr>
            <xdr:cNvSpPr/>
          </xdr:nvSpPr>
          <xdr:spPr>
            <a:xfrm>
              <a:off x="7627006" y="1181100"/>
              <a:ext cx="1852274" cy="480060"/>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6FB56F7E-9785-4E3D-8E75-35744251BA40}" type="TxLink">
                <a:rPr lang="en-US" sz="2000" b="1" i="0" u="none" strike="noStrike">
                  <a:solidFill>
                    <a:sysClr val="windowText" lastClr="000000"/>
                  </a:solidFill>
                  <a:latin typeface="Arial" panose="020B0604020202020204" pitchFamily="34" charset="0"/>
                  <a:ea typeface="Calibri"/>
                  <a:cs typeface="Arial" panose="020B0604020202020204" pitchFamily="34" charset="0"/>
                </a:rPr>
                <a:pPr marL="0" indent="0" algn="l"/>
                <a:t>$6,686</a:t>
              </a:fld>
              <a:endParaRPr lang="en-US" sz="20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sp macro="" textlink="">
          <xdr:nvSpPr>
            <xdr:cNvPr id="73" name="TextBox 72">
              <a:extLst>
                <a:ext uri="{FF2B5EF4-FFF2-40B4-BE49-F238E27FC236}">
                  <a16:creationId xmlns:a16="http://schemas.microsoft.com/office/drawing/2014/main" id="{182D01B0-C600-611C-E99E-3D6B4D5B281B}"/>
                </a:ext>
              </a:extLst>
            </xdr:cNvPr>
            <xdr:cNvSpPr txBox="1"/>
          </xdr:nvSpPr>
          <xdr:spPr>
            <a:xfrm>
              <a:off x="6844580" y="792480"/>
              <a:ext cx="2512780" cy="34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ysClr val="windowText" lastClr="000000"/>
                  </a:solidFill>
                  <a:latin typeface="Aptos Black" panose="020B0004020202020204" pitchFamily="34" charset="0"/>
                  <a:ea typeface="+mn-ea"/>
                  <a:cs typeface="Times New Roman" panose="02020603050405020304" pitchFamily="18" charset="0"/>
                </a:rPr>
                <a:t>Month</a:t>
              </a:r>
              <a:r>
                <a:rPr lang="en-US" sz="1400" b="1" baseline="0">
                  <a:solidFill>
                    <a:sysClr val="windowText" lastClr="000000"/>
                  </a:solidFill>
                  <a:latin typeface="Aptos Black" panose="020B0004020202020204" pitchFamily="34" charset="0"/>
                  <a:ea typeface="+mn-ea"/>
                  <a:cs typeface="Times New Roman" panose="02020603050405020304" pitchFamily="18" charset="0"/>
                </a:rPr>
                <a:t> to Month Loss</a:t>
              </a:r>
            </a:p>
            <a:p>
              <a:pPr marL="0" indent="0"/>
              <a:endParaRPr lang="en-US" sz="1400" b="1">
                <a:solidFill>
                  <a:sysClr val="windowText" lastClr="000000"/>
                </a:solidFill>
                <a:latin typeface="Aptos Black" panose="020B0004020202020204" pitchFamily="34" charset="0"/>
                <a:ea typeface="+mn-ea"/>
                <a:cs typeface="Times New Roman" panose="02020603050405020304" pitchFamily="18" charset="0"/>
              </a:endParaRPr>
            </a:p>
          </xdr:txBody>
        </xdr:sp>
      </xdr:grpSp>
    </xdr:grpSp>
    <xdr:clientData/>
  </xdr:twoCellAnchor>
  <xdr:twoCellAnchor>
    <xdr:from>
      <xdr:col>8</xdr:col>
      <xdr:colOff>291380</xdr:colOff>
      <xdr:row>4</xdr:row>
      <xdr:rowOff>38100</xdr:rowOff>
    </xdr:from>
    <xdr:to>
      <xdr:col>9</xdr:col>
      <xdr:colOff>1440180</xdr:colOff>
      <xdr:row>10</xdr:row>
      <xdr:rowOff>49440</xdr:rowOff>
    </xdr:to>
    <xdr:grpSp>
      <xdr:nvGrpSpPr>
        <xdr:cNvPr id="76" name="Group 75">
          <a:extLst>
            <a:ext uri="{FF2B5EF4-FFF2-40B4-BE49-F238E27FC236}">
              <a16:creationId xmlns:a16="http://schemas.microsoft.com/office/drawing/2014/main" id="{5A0FD815-D6CC-49EF-842A-F0FC3AF417D7}"/>
            </a:ext>
          </a:extLst>
        </xdr:cNvPr>
        <xdr:cNvGrpSpPr/>
      </xdr:nvGrpSpPr>
      <xdr:grpSpPr>
        <a:xfrm>
          <a:off x="8185700" y="693420"/>
          <a:ext cx="2253700" cy="720000"/>
          <a:chOff x="6745520" y="731520"/>
          <a:chExt cx="2794720" cy="981720"/>
        </a:xfrm>
      </xdr:grpSpPr>
      <xdr:sp macro="" textlink="">
        <xdr:nvSpPr>
          <xdr:cNvPr id="77" name="Rectangle: Rounded Corners 76">
            <a:extLst>
              <a:ext uri="{FF2B5EF4-FFF2-40B4-BE49-F238E27FC236}">
                <a16:creationId xmlns:a16="http://schemas.microsoft.com/office/drawing/2014/main" id="{65B465E4-C6FF-98CC-2A7B-21C5BDD86049}"/>
              </a:ext>
            </a:extLst>
          </xdr:cNvPr>
          <xdr:cNvSpPr/>
        </xdr:nvSpPr>
        <xdr:spPr>
          <a:xfrm>
            <a:off x="6804660" y="777240"/>
            <a:ext cx="2545620" cy="936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000"/>
          </a:p>
        </xdr:txBody>
      </xdr:sp>
      <xdr:grpSp>
        <xdr:nvGrpSpPr>
          <xdr:cNvPr id="78" name="Group 77">
            <a:extLst>
              <a:ext uri="{FF2B5EF4-FFF2-40B4-BE49-F238E27FC236}">
                <a16:creationId xmlns:a16="http://schemas.microsoft.com/office/drawing/2014/main" id="{9D32494C-D30D-4BBE-610F-261B0CED69D5}"/>
              </a:ext>
            </a:extLst>
          </xdr:cNvPr>
          <xdr:cNvGrpSpPr/>
        </xdr:nvGrpSpPr>
        <xdr:grpSpPr>
          <a:xfrm>
            <a:off x="6745520" y="731520"/>
            <a:ext cx="2794720" cy="937260"/>
            <a:chOff x="6745520" y="731520"/>
            <a:chExt cx="2794720" cy="937260"/>
          </a:xfrm>
        </xdr:grpSpPr>
        <xdr:sp macro="" textlink="PivotTables!D93">
          <xdr:nvSpPr>
            <xdr:cNvPr id="79" name="Rectangle: Rounded Corners 78">
              <a:extLst>
                <a:ext uri="{FF2B5EF4-FFF2-40B4-BE49-F238E27FC236}">
                  <a16:creationId xmlns:a16="http://schemas.microsoft.com/office/drawing/2014/main" id="{2FE10DC4-4FDA-5C5B-7696-585A73CC2CB6}"/>
                </a:ext>
              </a:extLst>
            </xdr:cNvPr>
            <xdr:cNvSpPr/>
          </xdr:nvSpPr>
          <xdr:spPr>
            <a:xfrm>
              <a:off x="8145780" y="1188720"/>
              <a:ext cx="1394460" cy="480060"/>
            </a:xfrm>
            <a:prstGeom prst="roundRect">
              <a:avLst/>
            </a:prstGeom>
            <a:noFill/>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fld id="{206080C5-0925-49DD-A983-FAC296B6F0A3}" type="TxLink">
                <a:rPr lang="en-US" sz="2000" b="1" i="0" u="none" strike="noStrike">
                  <a:solidFill>
                    <a:srgbClr val="000000"/>
                  </a:solidFill>
                  <a:latin typeface="Calibri"/>
                  <a:ea typeface="Calibri"/>
                  <a:cs typeface="Calibri"/>
                </a:rPr>
                <a:pPr marL="0" indent="0" algn="l"/>
                <a:t>67.4%</a:t>
              </a:fld>
              <a:endParaRPr lang="en-US" sz="4000" b="1" i="0" u="none" strike="noStrike">
                <a:solidFill>
                  <a:sysClr val="windowText" lastClr="000000"/>
                </a:solidFill>
                <a:latin typeface="Arial" panose="020B0604020202020204" pitchFamily="34" charset="0"/>
                <a:ea typeface="Calibri"/>
                <a:cs typeface="Arial" panose="020B0604020202020204" pitchFamily="34" charset="0"/>
              </a:endParaRPr>
            </a:p>
          </xdr:txBody>
        </xdr:sp>
        <xdr:sp macro="" textlink="">
          <xdr:nvSpPr>
            <xdr:cNvPr id="80" name="TextBox 79">
              <a:extLst>
                <a:ext uri="{FF2B5EF4-FFF2-40B4-BE49-F238E27FC236}">
                  <a16:creationId xmlns:a16="http://schemas.microsoft.com/office/drawing/2014/main" id="{41F93F2B-E279-83FD-34DC-22A04547E020}"/>
                </a:ext>
              </a:extLst>
            </xdr:cNvPr>
            <xdr:cNvSpPr txBox="1"/>
          </xdr:nvSpPr>
          <xdr:spPr>
            <a:xfrm>
              <a:off x="6745520" y="731520"/>
              <a:ext cx="2512780" cy="34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ysClr val="windowText" lastClr="000000"/>
                  </a:solidFill>
                  <a:latin typeface="Aptos Black" panose="020B0004020202020204" pitchFamily="34" charset="0"/>
                  <a:ea typeface="+mn-ea"/>
                  <a:cs typeface="Times New Roman" panose="02020603050405020304" pitchFamily="18" charset="0"/>
                </a:rPr>
                <a:t>Offer E Churn Rate</a:t>
              </a:r>
            </a:p>
          </xdr:txBody>
        </xdr:sp>
      </xdr:grpSp>
    </xdr:grpSp>
    <xdr:clientData/>
  </xdr:twoCellAnchor>
  <xdr:twoCellAnchor>
    <xdr:from>
      <xdr:col>7</xdr:col>
      <xdr:colOff>251460</xdr:colOff>
      <xdr:row>25</xdr:row>
      <xdr:rowOff>114300</xdr:rowOff>
    </xdr:from>
    <xdr:to>
      <xdr:col>9</xdr:col>
      <xdr:colOff>1257300</xdr:colOff>
      <xdr:row>35</xdr:row>
      <xdr:rowOff>175260</xdr:rowOff>
    </xdr:to>
    <xdr:sp macro="" textlink="">
      <xdr:nvSpPr>
        <xdr:cNvPr id="86" name="Flowchart: Alternate Process 15">
          <a:extLst>
            <a:ext uri="{FF2B5EF4-FFF2-40B4-BE49-F238E27FC236}">
              <a16:creationId xmlns:a16="http://schemas.microsoft.com/office/drawing/2014/main" id="{7F1C1317-3C17-43A3-9F8C-6F2BCBF50578}"/>
            </a:ext>
          </a:extLst>
        </xdr:cNvPr>
        <xdr:cNvSpPr/>
      </xdr:nvSpPr>
      <xdr:spPr>
        <a:xfrm>
          <a:off x="6812280" y="4739640"/>
          <a:ext cx="3444240" cy="1889760"/>
        </a:xfrm>
        <a:custGeom>
          <a:avLst/>
          <a:gdLst>
            <a:gd name="csX0" fmla="*/ 0 w 8280000"/>
            <a:gd name="csY0" fmla="*/ 375920 h 2255520"/>
            <a:gd name="csX1" fmla="*/ 375920 w 8280000"/>
            <a:gd name="csY1" fmla="*/ 0 h 2255520"/>
            <a:gd name="csX2" fmla="*/ 7904080 w 8280000"/>
            <a:gd name="csY2" fmla="*/ 0 h 2255520"/>
            <a:gd name="csX3" fmla="*/ 8280000 w 8280000"/>
            <a:gd name="csY3" fmla="*/ 375920 h 2255520"/>
            <a:gd name="csX4" fmla="*/ 8280000 w 8280000"/>
            <a:gd name="csY4" fmla="*/ 1879600 h 2255520"/>
            <a:gd name="csX5" fmla="*/ 7904080 w 8280000"/>
            <a:gd name="csY5" fmla="*/ 2255520 h 2255520"/>
            <a:gd name="csX6" fmla="*/ 375920 w 8280000"/>
            <a:gd name="csY6" fmla="*/ 2255520 h 2255520"/>
            <a:gd name="csX7" fmla="*/ 0 w 8280000"/>
            <a:gd name="csY7" fmla="*/ 1879600 h 2255520"/>
            <a:gd name="csX8" fmla="*/ 0 w 8280000"/>
            <a:gd name="csY8" fmla="*/ 375920 h 2255520"/>
            <a:gd name="csX0" fmla="*/ 0 w 8280688"/>
            <a:gd name="csY0" fmla="*/ 375920 h 2255520"/>
            <a:gd name="csX1" fmla="*/ 375920 w 8280688"/>
            <a:gd name="csY1" fmla="*/ 0 h 2255520"/>
            <a:gd name="csX2" fmla="*/ 7904080 w 8280688"/>
            <a:gd name="csY2" fmla="*/ 0 h 2255520"/>
            <a:gd name="csX3" fmla="*/ 8280000 w 8280688"/>
            <a:gd name="csY3" fmla="*/ 375920 h 2255520"/>
            <a:gd name="csX4" fmla="*/ 8280000 w 8280688"/>
            <a:gd name="csY4" fmla="*/ 1879600 h 2255520"/>
            <a:gd name="csX5" fmla="*/ 8094580 w 8280688"/>
            <a:gd name="csY5" fmla="*/ 2255520 h 2255520"/>
            <a:gd name="csX6" fmla="*/ 375920 w 8280688"/>
            <a:gd name="csY6" fmla="*/ 2255520 h 2255520"/>
            <a:gd name="csX7" fmla="*/ 0 w 8280688"/>
            <a:gd name="csY7" fmla="*/ 1879600 h 2255520"/>
            <a:gd name="csX8" fmla="*/ 0 w 8280688"/>
            <a:gd name="csY8" fmla="*/ 375920 h 2255520"/>
            <a:gd name="csX0" fmla="*/ 220 w 8280908"/>
            <a:gd name="csY0" fmla="*/ 375920 h 2263140"/>
            <a:gd name="csX1" fmla="*/ 376140 w 8280908"/>
            <a:gd name="csY1" fmla="*/ 0 h 2263140"/>
            <a:gd name="csX2" fmla="*/ 7904300 w 8280908"/>
            <a:gd name="csY2" fmla="*/ 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37614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27708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688 w 8281376"/>
            <a:gd name="csY0" fmla="*/ 383540 h 2270760"/>
            <a:gd name="csX1" fmla="*/ 186108 w 8281376"/>
            <a:gd name="csY1" fmla="*/ 0 h 2270760"/>
            <a:gd name="csX2" fmla="*/ 8087648 w 8281376"/>
            <a:gd name="csY2" fmla="*/ 15240 h 2270760"/>
            <a:gd name="csX3" fmla="*/ 8280688 w 8281376"/>
            <a:gd name="csY3" fmla="*/ 383540 h 2270760"/>
            <a:gd name="csX4" fmla="*/ 8280688 w 8281376"/>
            <a:gd name="csY4" fmla="*/ 1887220 h 2270760"/>
            <a:gd name="csX5" fmla="*/ 8095268 w 8281376"/>
            <a:gd name="csY5" fmla="*/ 2263140 h 2270760"/>
            <a:gd name="csX6" fmla="*/ 193728 w 8281376"/>
            <a:gd name="csY6" fmla="*/ 2270760 h 2270760"/>
            <a:gd name="csX7" fmla="*/ 688 w 8281376"/>
            <a:gd name="csY7" fmla="*/ 1887220 h 2270760"/>
            <a:gd name="csX8" fmla="*/ 688 w 8281376"/>
            <a:gd name="csY8" fmla="*/ 383540 h 2270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281376" h="2270760">
              <a:moveTo>
                <a:pt x="688" y="383540"/>
              </a:moveTo>
              <a:cubicBezTo>
                <a:pt x="688" y="175925"/>
                <a:pt x="-21507" y="0"/>
                <a:pt x="186108" y="0"/>
              </a:cubicBezTo>
              <a:lnTo>
                <a:pt x="8087648" y="15240"/>
              </a:lnTo>
              <a:cubicBezTo>
                <a:pt x="8295263" y="15240"/>
                <a:pt x="8280688" y="175925"/>
                <a:pt x="8280688" y="383540"/>
              </a:cubicBezTo>
              <a:lnTo>
                <a:pt x="8280688" y="1887220"/>
              </a:lnTo>
              <a:cubicBezTo>
                <a:pt x="8280688" y="2094835"/>
                <a:pt x="8302883" y="2263140"/>
                <a:pt x="8095268" y="2263140"/>
              </a:cubicBezTo>
              <a:lnTo>
                <a:pt x="193728" y="2270760"/>
              </a:lnTo>
              <a:cubicBezTo>
                <a:pt x="-13887" y="2270760"/>
                <a:pt x="688" y="2094835"/>
                <a:pt x="688" y="1887220"/>
              </a:cubicBezTo>
              <a:lnTo>
                <a:pt x="688" y="38354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cs typeface="Arial" panose="020B0604020202020204" pitchFamily="34" charset="0"/>
          </a:endParaRPr>
        </a:p>
      </xdr:txBody>
    </xdr:sp>
    <xdr:clientData/>
  </xdr:twoCellAnchor>
  <xdr:twoCellAnchor>
    <xdr:from>
      <xdr:col>9</xdr:col>
      <xdr:colOff>1379220</xdr:colOff>
      <xdr:row>25</xdr:row>
      <xdr:rowOff>129540</xdr:rowOff>
    </xdr:from>
    <xdr:to>
      <xdr:col>12</xdr:col>
      <xdr:colOff>822960</xdr:colOff>
      <xdr:row>35</xdr:row>
      <xdr:rowOff>167640</xdr:rowOff>
    </xdr:to>
    <xdr:sp macro="" textlink="">
      <xdr:nvSpPr>
        <xdr:cNvPr id="91" name="Flowchart: Alternate Process 15">
          <a:extLst>
            <a:ext uri="{FF2B5EF4-FFF2-40B4-BE49-F238E27FC236}">
              <a16:creationId xmlns:a16="http://schemas.microsoft.com/office/drawing/2014/main" id="{B2992DC5-71D0-40B3-B8B9-C4FA88C7BC75}"/>
            </a:ext>
          </a:extLst>
        </xdr:cNvPr>
        <xdr:cNvSpPr/>
      </xdr:nvSpPr>
      <xdr:spPr>
        <a:xfrm>
          <a:off x="10378440" y="4754880"/>
          <a:ext cx="3665220" cy="1866900"/>
        </a:xfrm>
        <a:custGeom>
          <a:avLst/>
          <a:gdLst>
            <a:gd name="csX0" fmla="*/ 0 w 8280000"/>
            <a:gd name="csY0" fmla="*/ 375920 h 2255520"/>
            <a:gd name="csX1" fmla="*/ 375920 w 8280000"/>
            <a:gd name="csY1" fmla="*/ 0 h 2255520"/>
            <a:gd name="csX2" fmla="*/ 7904080 w 8280000"/>
            <a:gd name="csY2" fmla="*/ 0 h 2255520"/>
            <a:gd name="csX3" fmla="*/ 8280000 w 8280000"/>
            <a:gd name="csY3" fmla="*/ 375920 h 2255520"/>
            <a:gd name="csX4" fmla="*/ 8280000 w 8280000"/>
            <a:gd name="csY4" fmla="*/ 1879600 h 2255520"/>
            <a:gd name="csX5" fmla="*/ 7904080 w 8280000"/>
            <a:gd name="csY5" fmla="*/ 2255520 h 2255520"/>
            <a:gd name="csX6" fmla="*/ 375920 w 8280000"/>
            <a:gd name="csY6" fmla="*/ 2255520 h 2255520"/>
            <a:gd name="csX7" fmla="*/ 0 w 8280000"/>
            <a:gd name="csY7" fmla="*/ 1879600 h 2255520"/>
            <a:gd name="csX8" fmla="*/ 0 w 8280000"/>
            <a:gd name="csY8" fmla="*/ 375920 h 2255520"/>
            <a:gd name="csX0" fmla="*/ 0 w 8280688"/>
            <a:gd name="csY0" fmla="*/ 375920 h 2255520"/>
            <a:gd name="csX1" fmla="*/ 375920 w 8280688"/>
            <a:gd name="csY1" fmla="*/ 0 h 2255520"/>
            <a:gd name="csX2" fmla="*/ 7904080 w 8280688"/>
            <a:gd name="csY2" fmla="*/ 0 h 2255520"/>
            <a:gd name="csX3" fmla="*/ 8280000 w 8280688"/>
            <a:gd name="csY3" fmla="*/ 375920 h 2255520"/>
            <a:gd name="csX4" fmla="*/ 8280000 w 8280688"/>
            <a:gd name="csY4" fmla="*/ 1879600 h 2255520"/>
            <a:gd name="csX5" fmla="*/ 8094580 w 8280688"/>
            <a:gd name="csY5" fmla="*/ 2255520 h 2255520"/>
            <a:gd name="csX6" fmla="*/ 375920 w 8280688"/>
            <a:gd name="csY6" fmla="*/ 2255520 h 2255520"/>
            <a:gd name="csX7" fmla="*/ 0 w 8280688"/>
            <a:gd name="csY7" fmla="*/ 1879600 h 2255520"/>
            <a:gd name="csX8" fmla="*/ 0 w 8280688"/>
            <a:gd name="csY8" fmla="*/ 375920 h 2255520"/>
            <a:gd name="csX0" fmla="*/ 220 w 8280908"/>
            <a:gd name="csY0" fmla="*/ 375920 h 2263140"/>
            <a:gd name="csX1" fmla="*/ 376140 w 8280908"/>
            <a:gd name="csY1" fmla="*/ 0 h 2263140"/>
            <a:gd name="csX2" fmla="*/ 7904300 w 8280908"/>
            <a:gd name="csY2" fmla="*/ 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37614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220 w 8280908"/>
            <a:gd name="csY0" fmla="*/ 375920 h 2263140"/>
            <a:gd name="csX1" fmla="*/ 277080 w 8280908"/>
            <a:gd name="csY1" fmla="*/ 0 h 2263140"/>
            <a:gd name="csX2" fmla="*/ 8087180 w 8280908"/>
            <a:gd name="csY2" fmla="*/ 7620 h 2263140"/>
            <a:gd name="csX3" fmla="*/ 8280220 w 8280908"/>
            <a:gd name="csY3" fmla="*/ 375920 h 2263140"/>
            <a:gd name="csX4" fmla="*/ 8280220 w 8280908"/>
            <a:gd name="csY4" fmla="*/ 1879600 h 2263140"/>
            <a:gd name="csX5" fmla="*/ 8094800 w 8280908"/>
            <a:gd name="csY5" fmla="*/ 2255520 h 2263140"/>
            <a:gd name="csX6" fmla="*/ 193260 w 8280908"/>
            <a:gd name="csY6" fmla="*/ 2263140 h 2263140"/>
            <a:gd name="csX7" fmla="*/ 220 w 8280908"/>
            <a:gd name="csY7" fmla="*/ 1879600 h 2263140"/>
            <a:gd name="csX8" fmla="*/ 220 w 8280908"/>
            <a:gd name="csY8" fmla="*/ 375920 h 2263140"/>
            <a:gd name="csX0" fmla="*/ 688 w 8281376"/>
            <a:gd name="csY0" fmla="*/ 383540 h 2270760"/>
            <a:gd name="csX1" fmla="*/ 186108 w 8281376"/>
            <a:gd name="csY1" fmla="*/ 0 h 2270760"/>
            <a:gd name="csX2" fmla="*/ 8087648 w 8281376"/>
            <a:gd name="csY2" fmla="*/ 15240 h 2270760"/>
            <a:gd name="csX3" fmla="*/ 8280688 w 8281376"/>
            <a:gd name="csY3" fmla="*/ 383540 h 2270760"/>
            <a:gd name="csX4" fmla="*/ 8280688 w 8281376"/>
            <a:gd name="csY4" fmla="*/ 1887220 h 2270760"/>
            <a:gd name="csX5" fmla="*/ 8095268 w 8281376"/>
            <a:gd name="csY5" fmla="*/ 2263140 h 2270760"/>
            <a:gd name="csX6" fmla="*/ 193728 w 8281376"/>
            <a:gd name="csY6" fmla="*/ 2270760 h 2270760"/>
            <a:gd name="csX7" fmla="*/ 688 w 8281376"/>
            <a:gd name="csY7" fmla="*/ 1887220 h 2270760"/>
            <a:gd name="csX8" fmla="*/ 688 w 8281376"/>
            <a:gd name="csY8" fmla="*/ 383540 h 2270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281376" h="2270760">
              <a:moveTo>
                <a:pt x="688" y="383540"/>
              </a:moveTo>
              <a:cubicBezTo>
                <a:pt x="688" y="175925"/>
                <a:pt x="-21507" y="0"/>
                <a:pt x="186108" y="0"/>
              </a:cubicBezTo>
              <a:lnTo>
                <a:pt x="8087648" y="15240"/>
              </a:lnTo>
              <a:cubicBezTo>
                <a:pt x="8295263" y="15240"/>
                <a:pt x="8280688" y="175925"/>
                <a:pt x="8280688" y="383540"/>
              </a:cubicBezTo>
              <a:lnTo>
                <a:pt x="8280688" y="1887220"/>
              </a:lnTo>
              <a:cubicBezTo>
                <a:pt x="8280688" y="2094835"/>
                <a:pt x="8302883" y="2263140"/>
                <a:pt x="8095268" y="2263140"/>
              </a:cubicBezTo>
              <a:lnTo>
                <a:pt x="193728" y="2270760"/>
              </a:lnTo>
              <a:cubicBezTo>
                <a:pt x="-13887" y="2270760"/>
                <a:pt x="688" y="2094835"/>
                <a:pt x="688" y="1887220"/>
              </a:cubicBezTo>
              <a:lnTo>
                <a:pt x="688" y="38354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800" b="1">
            <a:solidFill>
              <a:sysClr val="windowText" lastClr="000000"/>
            </a:solidFill>
            <a:latin typeface="Arial Black" panose="020B0A04020102020204" pitchFamily="34" charset="0"/>
            <a:cs typeface="Arial" panose="020B0604020202020204" pitchFamily="34" charset="0"/>
          </a:endParaRPr>
        </a:p>
      </xdr:txBody>
    </xdr:sp>
    <xdr:clientData/>
  </xdr:twoCellAnchor>
  <xdr:twoCellAnchor>
    <xdr:from>
      <xdr:col>10</xdr:col>
      <xdr:colOff>45720</xdr:colOff>
      <xdr:row>27</xdr:row>
      <xdr:rowOff>45720</xdr:rowOff>
    </xdr:from>
    <xdr:to>
      <xdr:col>12</xdr:col>
      <xdr:colOff>784860</xdr:colOff>
      <xdr:row>35</xdr:row>
      <xdr:rowOff>152400</xdr:rowOff>
    </xdr:to>
    <xdr:graphicFrame macro="">
      <xdr:nvGraphicFramePr>
        <xdr:cNvPr id="90" name="Chart 89">
          <a:extLst>
            <a:ext uri="{FF2B5EF4-FFF2-40B4-BE49-F238E27FC236}">
              <a16:creationId xmlns:a16="http://schemas.microsoft.com/office/drawing/2014/main" id="{0164246D-7A3B-46EC-8F90-E9A9E13C0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259080</xdr:colOff>
      <xdr:row>10</xdr:row>
      <xdr:rowOff>160020</xdr:rowOff>
    </xdr:from>
    <xdr:to>
      <xdr:col>10</xdr:col>
      <xdr:colOff>1607820</xdr:colOff>
      <xdr:row>11</xdr:row>
      <xdr:rowOff>281940</xdr:rowOff>
    </xdr:to>
    <xdr:sp macro="" textlink="">
      <xdr:nvSpPr>
        <xdr:cNvPr id="7" name="TextBox 6">
          <a:extLst>
            <a:ext uri="{FF2B5EF4-FFF2-40B4-BE49-F238E27FC236}">
              <a16:creationId xmlns:a16="http://schemas.microsoft.com/office/drawing/2014/main" id="{BC9EC9E8-6201-48EF-869B-BECA563AF35C}"/>
            </a:ext>
          </a:extLst>
        </xdr:cNvPr>
        <xdr:cNvSpPr txBox="1"/>
      </xdr:nvSpPr>
      <xdr:spPr>
        <a:xfrm>
          <a:off x="6515100" y="1988820"/>
          <a:ext cx="55397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Arial Black" panose="020B0A04020102020204" pitchFamily="34" charset="0"/>
              <a:ea typeface="+mn-ea"/>
              <a:cs typeface="+mn-cs"/>
            </a:rPr>
            <a:t>Dependents</a:t>
          </a:r>
          <a:r>
            <a:rPr lang="en-US" sz="1400" b="1" baseline="0">
              <a:solidFill>
                <a:schemeClr val="dk1"/>
              </a:solidFill>
              <a:effectLst/>
              <a:latin typeface="Arial Black" panose="020B0A04020102020204" pitchFamily="34" charset="0"/>
              <a:ea typeface="+mn-ea"/>
              <a:cs typeface="+mn-cs"/>
            </a:rPr>
            <a:t> By Churn Rate Vs Churned Customers</a:t>
          </a:r>
        </a:p>
      </xdr:txBody>
    </xdr:sp>
    <xdr:clientData/>
  </xdr:twoCellAnchor>
  <xdr:twoCellAnchor>
    <xdr:from>
      <xdr:col>1</xdr:col>
      <xdr:colOff>175260</xdr:colOff>
      <xdr:row>26</xdr:row>
      <xdr:rowOff>68580</xdr:rowOff>
    </xdr:from>
    <xdr:to>
      <xdr:col>7</xdr:col>
      <xdr:colOff>198120</xdr:colOff>
      <xdr:row>36</xdr:row>
      <xdr:rowOff>15240</xdr:rowOff>
    </xdr:to>
    <xdr:graphicFrame macro="">
      <xdr:nvGraphicFramePr>
        <xdr:cNvPr id="8" name="Chart 7">
          <a:extLst>
            <a:ext uri="{FF2B5EF4-FFF2-40B4-BE49-F238E27FC236}">
              <a16:creationId xmlns:a16="http://schemas.microsoft.com/office/drawing/2014/main" id="{2735384C-9C8C-42AC-9C0E-DD3BF12FA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167640</xdr:colOff>
      <xdr:row>25</xdr:row>
      <xdr:rowOff>30480</xdr:rowOff>
    </xdr:from>
    <xdr:to>
      <xdr:col>7</xdr:col>
      <xdr:colOff>144780</xdr:colOff>
      <xdr:row>26</xdr:row>
      <xdr:rowOff>152400</xdr:rowOff>
    </xdr:to>
    <xdr:sp macro="" textlink="">
      <xdr:nvSpPr>
        <xdr:cNvPr id="9" name="TextBox 8">
          <a:extLst>
            <a:ext uri="{FF2B5EF4-FFF2-40B4-BE49-F238E27FC236}">
              <a16:creationId xmlns:a16="http://schemas.microsoft.com/office/drawing/2014/main" id="{44241C45-89A2-412A-A161-CF4E636088DA}"/>
            </a:ext>
          </a:extLst>
        </xdr:cNvPr>
        <xdr:cNvSpPr txBox="1"/>
      </xdr:nvSpPr>
      <xdr:spPr>
        <a:xfrm>
          <a:off x="1165860" y="5471160"/>
          <a:ext cx="55397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Arial Black" panose="020B0A04020102020204" pitchFamily="34" charset="0"/>
              <a:ea typeface="+mn-ea"/>
              <a:cs typeface="+mn-cs"/>
            </a:rPr>
            <a:t>Churn</a:t>
          </a:r>
          <a:r>
            <a:rPr lang="en-US" sz="1400" b="1" baseline="0">
              <a:solidFill>
                <a:schemeClr val="dk1"/>
              </a:solidFill>
              <a:effectLst/>
              <a:latin typeface="Arial Black" panose="020B0A04020102020204" pitchFamily="34" charset="0"/>
              <a:ea typeface="+mn-ea"/>
              <a:cs typeface="+mn-cs"/>
            </a:rPr>
            <a:t> Category by Churn Rate &amp; Monthly Revenue lost</a:t>
          </a:r>
          <a:endParaRPr lang="en-US" sz="1400">
            <a:latin typeface="Arial Black" panose="020B0A04020102020204" pitchFamily="34" charset="0"/>
          </a:endParaRPr>
        </a:p>
      </xdr:txBody>
    </xdr:sp>
    <xdr:clientData/>
  </xdr:twoCellAnchor>
  <xdr:twoCellAnchor>
    <xdr:from>
      <xdr:col>7</xdr:col>
      <xdr:colOff>228600</xdr:colOff>
      <xdr:row>25</xdr:row>
      <xdr:rowOff>99060</xdr:rowOff>
    </xdr:from>
    <xdr:to>
      <xdr:col>9</xdr:col>
      <xdr:colOff>1310640</xdr:colOff>
      <xdr:row>36</xdr:row>
      <xdr:rowOff>114300</xdr:rowOff>
    </xdr:to>
    <xdr:grpSp>
      <xdr:nvGrpSpPr>
        <xdr:cNvPr id="16" name="Group 15">
          <a:extLst>
            <a:ext uri="{FF2B5EF4-FFF2-40B4-BE49-F238E27FC236}">
              <a16:creationId xmlns:a16="http://schemas.microsoft.com/office/drawing/2014/main" id="{72C139BB-28B1-EF0F-98ED-82097154AB11}"/>
            </a:ext>
          </a:extLst>
        </xdr:cNvPr>
        <xdr:cNvGrpSpPr/>
      </xdr:nvGrpSpPr>
      <xdr:grpSpPr>
        <a:xfrm>
          <a:off x="6789420" y="4724400"/>
          <a:ext cx="3520440" cy="2026920"/>
          <a:chOff x="6789420" y="4724400"/>
          <a:chExt cx="3520440" cy="2026920"/>
        </a:xfrm>
      </xdr:grpSpPr>
      <xdr:graphicFrame macro="">
        <xdr:nvGraphicFramePr>
          <xdr:cNvPr id="89" name="Chart 88">
            <a:extLst>
              <a:ext uri="{FF2B5EF4-FFF2-40B4-BE49-F238E27FC236}">
                <a16:creationId xmlns:a16="http://schemas.microsoft.com/office/drawing/2014/main" id="{A689AB8C-AABB-4CA3-8050-9E55E1A56A80}"/>
              </a:ext>
            </a:extLst>
          </xdr:cNvPr>
          <xdr:cNvGraphicFramePr>
            <a:graphicFrameLocks/>
          </xdr:cNvGraphicFramePr>
        </xdr:nvGraphicFramePr>
        <xdr:xfrm>
          <a:off x="6911340" y="4968240"/>
          <a:ext cx="3284220" cy="178308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0" name="TextBox 9">
            <a:extLst>
              <a:ext uri="{FF2B5EF4-FFF2-40B4-BE49-F238E27FC236}">
                <a16:creationId xmlns:a16="http://schemas.microsoft.com/office/drawing/2014/main" id="{D18A12E0-35D7-4BC9-B943-E3665709207D}"/>
              </a:ext>
            </a:extLst>
          </xdr:cNvPr>
          <xdr:cNvSpPr txBox="1"/>
        </xdr:nvSpPr>
        <xdr:spPr>
          <a:xfrm>
            <a:off x="6789420" y="4724400"/>
            <a:ext cx="3520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Arial Black" panose="020B0A04020102020204" pitchFamily="34" charset="0"/>
                <a:ea typeface="+mn-ea"/>
                <a:cs typeface="+mn-cs"/>
              </a:rPr>
              <a:t>Onlin</a:t>
            </a:r>
            <a:r>
              <a:rPr lang="en-US" sz="1400" b="1" baseline="0">
                <a:solidFill>
                  <a:schemeClr val="dk1"/>
                </a:solidFill>
                <a:effectLst/>
                <a:latin typeface="Arial Black" panose="020B0A04020102020204" pitchFamily="34" charset="0"/>
                <a:ea typeface="+mn-ea"/>
                <a:cs typeface="+mn-cs"/>
              </a:rPr>
              <a:t>e Security X Churn Rate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latin typeface="Arial Black" panose="020B0A04020102020204" pitchFamily="34" charset="0"/>
            </a:endParaRPr>
          </a:p>
        </xdr:txBody>
      </xdr:sp>
    </xdr:grpSp>
    <xdr:clientData/>
  </xdr:twoCellAnchor>
  <xdr:twoCellAnchor>
    <xdr:from>
      <xdr:col>9</xdr:col>
      <xdr:colOff>1417320</xdr:colOff>
      <xdr:row>25</xdr:row>
      <xdr:rowOff>137160</xdr:rowOff>
    </xdr:from>
    <xdr:to>
      <xdr:col>12</xdr:col>
      <xdr:colOff>716280</xdr:colOff>
      <xdr:row>27</xdr:row>
      <xdr:rowOff>76200</xdr:rowOff>
    </xdr:to>
    <xdr:sp macro="" textlink="">
      <xdr:nvSpPr>
        <xdr:cNvPr id="11" name="TextBox 10">
          <a:extLst>
            <a:ext uri="{FF2B5EF4-FFF2-40B4-BE49-F238E27FC236}">
              <a16:creationId xmlns:a16="http://schemas.microsoft.com/office/drawing/2014/main" id="{AB8A0157-C23C-455B-ADEB-12ECEAED3A6B}"/>
            </a:ext>
          </a:extLst>
        </xdr:cNvPr>
        <xdr:cNvSpPr txBox="1"/>
      </xdr:nvSpPr>
      <xdr:spPr>
        <a:xfrm>
          <a:off x="10416540" y="5577840"/>
          <a:ext cx="3520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Arial Black" panose="020B0A04020102020204" pitchFamily="34" charset="0"/>
              <a:ea typeface="+mn-ea"/>
              <a:cs typeface="+mn-cs"/>
            </a:rPr>
            <a:t>Device</a:t>
          </a:r>
          <a:r>
            <a:rPr lang="en-US" sz="1400" b="1" baseline="0">
              <a:solidFill>
                <a:schemeClr val="dk1"/>
              </a:solidFill>
              <a:effectLst/>
              <a:latin typeface="Arial Black" panose="020B0A04020102020204" pitchFamily="34" charset="0"/>
              <a:ea typeface="+mn-ea"/>
              <a:cs typeface="+mn-cs"/>
            </a:rPr>
            <a:t> Protection X Churn Rate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latin typeface="Arial Black" panose="020B0A04020102020204" pitchFamily="34" charset="0"/>
          </a:endParaRPr>
        </a:p>
      </xdr:txBody>
    </xdr:sp>
    <xdr:clientData/>
  </xdr:twoCellAnchor>
  <xdr:twoCellAnchor>
    <xdr:from>
      <xdr:col>11</xdr:col>
      <xdr:colOff>205740</xdr:colOff>
      <xdr:row>18</xdr:row>
      <xdr:rowOff>129540</xdr:rowOff>
    </xdr:from>
    <xdr:to>
      <xdr:col>12</xdr:col>
      <xdr:colOff>800100</xdr:colOff>
      <xdr:row>25</xdr:row>
      <xdr:rowOff>68580</xdr:rowOff>
    </xdr:to>
    <xdr:sp macro="" textlink="">
      <xdr:nvSpPr>
        <xdr:cNvPr id="13" name="Flowchart: Alternate Process 14">
          <a:extLst>
            <a:ext uri="{FF2B5EF4-FFF2-40B4-BE49-F238E27FC236}">
              <a16:creationId xmlns:a16="http://schemas.microsoft.com/office/drawing/2014/main" id="{72D1C608-C234-EF6D-C296-3FD6D5F84453}"/>
            </a:ext>
          </a:extLst>
        </xdr:cNvPr>
        <xdr:cNvSpPr/>
      </xdr:nvSpPr>
      <xdr:spPr>
        <a:xfrm>
          <a:off x="12420600" y="3223260"/>
          <a:ext cx="1699260" cy="1470660"/>
        </a:xfrm>
        <a:custGeom>
          <a:avLst/>
          <a:gdLst>
            <a:gd name="csX0" fmla="*/ 0 w 3960000"/>
            <a:gd name="csY0" fmla="*/ 384810 h 2308860"/>
            <a:gd name="csX1" fmla="*/ 384810 w 3960000"/>
            <a:gd name="csY1" fmla="*/ 0 h 2308860"/>
            <a:gd name="csX2" fmla="*/ 3575190 w 3960000"/>
            <a:gd name="csY2" fmla="*/ 0 h 2308860"/>
            <a:gd name="csX3" fmla="*/ 3960000 w 3960000"/>
            <a:gd name="csY3" fmla="*/ 384810 h 2308860"/>
            <a:gd name="csX4" fmla="*/ 3960000 w 3960000"/>
            <a:gd name="csY4" fmla="*/ 1924050 h 2308860"/>
            <a:gd name="csX5" fmla="*/ 3575190 w 3960000"/>
            <a:gd name="csY5" fmla="*/ 2308860 h 2308860"/>
            <a:gd name="csX6" fmla="*/ 384810 w 3960000"/>
            <a:gd name="csY6" fmla="*/ 2308860 h 2308860"/>
            <a:gd name="csX7" fmla="*/ 0 w 3960000"/>
            <a:gd name="csY7" fmla="*/ 1924050 h 2308860"/>
            <a:gd name="csX8" fmla="*/ 0 w 3960000"/>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575190 w 3960988"/>
            <a:gd name="csY5" fmla="*/ 2308860 h 2308860"/>
            <a:gd name="csX6" fmla="*/ 384810 w 3960988"/>
            <a:gd name="csY6" fmla="*/ 2308860 h 2308860"/>
            <a:gd name="csX7" fmla="*/ 0 w 3960988"/>
            <a:gd name="csY7" fmla="*/ 1924050 h 2308860"/>
            <a:gd name="csX8" fmla="*/ 0 w 3960988"/>
            <a:gd name="csY8" fmla="*/ 384810 h 2308860"/>
            <a:gd name="csX0" fmla="*/ 0 w 3960988"/>
            <a:gd name="csY0" fmla="*/ 384810 h 2308860"/>
            <a:gd name="csX1" fmla="*/ 384810 w 3960988"/>
            <a:gd name="csY1" fmla="*/ 0 h 2308860"/>
            <a:gd name="csX2" fmla="*/ 3773310 w 3960988"/>
            <a:gd name="csY2" fmla="*/ 0 h 2308860"/>
            <a:gd name="csX3" fmla="*/ 3960000 w 3960988"/>
            <a:gd name="csY3" fmla="*/ 384810 h 2308860"/>
            <a:gd name="csX4" fmla="*/ 3960000 w 3960988"/>
            <a:gd name="csY4" fmla="*/ 1924050 h 2308860"/>
            <a:gd name="csX5" fmla="*/ 3765690 w 3960988"/>
            <a:gd name="csY5" fmla="*/ 2301240 h 2308860"/>
            <a:gd name="csX6" fmla="*/ 384810 w 3960988"/>
            <a:gd name="csY6" fmla="*/ 2308860 h 2308860"/>
            <a:gd name="csX7" fmla="*/ 0 w 3960988"/>
            <a:gd name="csY7" fmla="*/ 1924050 h 2308860"/>
            <a:gd name="csX8" fmla="*/ 0 w 3960988"/>
            <a:gd name="csY8" fmla="*/ 384810 h 2308860"/>
            <a:gd name="csX0" fmla="*/ 0 w 3960988"/>
            <a:gd name="csY0" fmla="*/ 384810 h 2316480"/>
            <a:gd name="csX1" fmla="*/ 384810 w 3960988"/>
            <a:gd name="csY1" fmla="*/ 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 name="csX0" fmla="*/ 0 w 3960988"/>
            <a:gd name="csY0" fmla="*/ 384810 h 2316480"/>
            <a:gd name="csX1" fmla="*/ 224790 w 3960988"/>
            <a:gd name="csY1" fmla="*/ 15240 h 2316480"/>
            <a:gd name="csX2" fmla="*/ 3773310 w 3960988"/>
            <a:gd name="csY2" fmla="*/ 0 h 2316480"/>
            <a:gd name="csX3" fmla="*/ 3960000 w 3960988"/>
            <a:gd name="csY3" fmla="*/ 384810 h 2316480"/>
            <a:gd name="csX4" fmla="*/ 3960000 w 3960988"/>
            <a:gd name="csY4" fmla="*/ 1924050 h 2316480"/>
            <a:gd name="csX5" fmla="*/ 3765690 w 3960988"/>
            <a:gd name="csY5" fmla="*/ 2301240 h 2316480"/>
            <a:gd name="csX6" fmla="*/ 247650 w 3960988"/>
            <a:gd name="csY6" fmla="*/ 2316480 h 2316480"/>
            <a:gd name="csX7" fmla="*/ 0 w 3960988"/>
            <a:gd name="csY7" fmla="*/ 1924050 h 2316480"/>
            <a:gd name="csX8" fmla="*/ 0 w 3960988"/>
            <a:gd name="csY8" fmla="*/ 384810 h 23164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960988" h="2316480">
              <a:moveTo>
                <a:pt x="0" y="384810"/>
              </a:moveTo>
              <a:cubicBezTo>
                <a:pt x="0" y="172285"/>
                <a:pt x="12265" y="15240"/>
                <a:pt x="224790" y="15240"/>
              </a:cubicBezTo>
              <a:lnTo>
                <a:pt x="3773310" y="0"/>
              </a:lnTo>
              <a:cubicBezTo>
                <a:pt x="3985835" y="0"/>
                <a:pt x="3960000" y="172285"/>
                <a:pt x="3960000" y="384810"/>
              </a:cubicBezTo>
              <a:lnTo>
                <a:pt x="3960000" y="1924050"/>
              </a:lnTo>
              <a:cubicBezTo>
                <a:pt x="3960000" y="2136575"/>
                <a:pt x="3978215" y="2301240"/>
                <a:pt x="3765690" y="2301240"/>
              </a:cubicBezTo>
              <a:lnTo>
                <a:pt x="247650" y="2316480"/>
              </a:lnTo>
              <a:cubicBezTo>
                <a:pt x="35125" y="2316480"/>
                <a:pt x="0" y="2136575"/>
                <a:pt x="0" y="1924050"/>
              </a:cubicBezTo>
              <a:lnTo>
                <a:pt x="0" y="384810"/>
              </a:lnTo>
              <a:close/>
            </a:path>
          </a:pathLst>
        </a:custGeom>
        <a:solidFill>
          <a:schemeClr val="bg1">
            <a:lumMod val="95000"/>
          </a:schemeClr>
        </a:soli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289560</xdr:colOff>
      <xdr:row>19</xdr:row>
      <xdr:rowOff>60960</xdr:rowOff>
    </xdr:from>
    <xdr:to>
      <xdr:col>12</xdr:col>
      <xdr:colOff>769620</xdr:colOff>
      <xdr:row>24</xdr:row>
      <xdr:rowOff>35411</xdr:rowOff>
    </xdr:to>
    <mc:AlternateContent xmlns:mc="http://schemas.openxmlformats.org/markup-compatibility/2006" xmlns:a14="http://schemas.microsoft.com/office/drawing/2010/main">
      <mc:Choice Requires="a14">
        <xdr:graphicFrame macro="">
          <xdr:nvGraphicFramePr>
            <xdr:cNvPr id="15" name="Paperless Billing">
              <a:extLst>
                <a:ext uri="{FF2B5EF4-FFF2-40B4-BE49-F238E27FC236}">
                  <a16:creationId xmlns:a16="http://schemas.microsoft.com/office/drawing/2014/main" id="{9A3353DD-9021-40E1-8D28-BFB4683891BE}"/>
                </a:ext>
              </a:extLst>
            </xdr:cNvPr>
            <xdr:cNvGraphicFramePr/>
          </xdr:nvGraphicFramePr>
          <xdr:xfrm>
            <a:off x="0" y="0"/>
            <a:ext cx="0" cy="0"/>
          </xdr:xfrm>
          <a:graphic>
            <a:graphicData uri="http://schemas.microsoft.com/office/drawing/2010/slicer">
              <sle:slicer xmlns:sle="http://schemas.microsoft.com/office/drawing/2010/slicer" name="Paperless Billing"/>
            </a:graphicData>
          </a:graphic>
        </xdr:graphicFrame>
      </mc:Choice>
      <mc:Fallback xmlns="">
        <xdr:sp macro="" textlink="">
          <xdr:nvSpPr>
            <xdr:cNvPr id="0" name=""/>
            <xdr:cNvSpPr>
              <a:spLocks noTextEdit="1"/>
            </xdr:cNvSpPr>
          </xdr:nvSpPr>
          <xdr:spPr>
            <a:xfrm>
              <a:off x="12504420" y="3337560"/>
              <a:ext cx="1584960" cy="1094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19</xdr:row>
      <xdr:rowOff>160020</xdr:rowOff>
    </xdr:from>
    <xdr:to>
      <xdr:col>0</xdr:col>
      <xdr:colOff>990600</xdr:colOff>
      <xdr:row>26</xdr:row>
      <xdr:rowOff>0</xdr:rowOff>
    </xdr:to>
    <xdr:grpSp>
      <xdr:nvGrpSpPr>
        <xdr:cNvPr id="41" name="Group 40">
          <a:hlinkClick xmlns:r="http://schemas.openxmlformats.org/officeDocument/2006/relationships" r:id="rId9"/>
          <a:extLst>
            <a:ext uri="{FF2B5EF4-FFF2-40B4-BE49-F238E27FC236}">
              <a16:creationId xmlns:a16="http://schemas.microsoft.com/office/drawing/2014/main" id="{9B23036A-A714-B9B7-8120-2A4C38B95B0E}"/>
            </a:ext>
          </a:extLst>
        </xdr:cNvPr>
        <xdr:cNvGrpSpPr/>
      </xdr:nvGrpSpPr>
      <xdr:grpSpPr>
        <a:xfrm>
          <a:off x="30480" y="3436620"/>
          <a:ext cx="960120" cy="1371600"/>
          <a:chOff x="30480" y="3436620"/>
          <a:chExt cx="960120" cy="1371600"/>
        </a:xfrm>
      </xdr:grpSpPr>
      <xdr:sp macro="" textlink="">
        <xdr:nvSpPr>
          <xdr:cNvPr id="19" name="Rectangle: Rounded Corners 18">
            <a:extLst>
              <a:ext uri="{FF2B5EF4-FFF2-40B4-BE49-F238E27FC236}">
                <a16:creationId xmlns:a16="http://schemas.microsoft.com/office/drawing/2014/main" id="{74FFA808-7A56-4A3A-8C2D-4A04B6BE0A8D}"/>
              </a:ext>
            </a:extLst>
          </xdr:cNvPr>
          <xdr:cNvSpPr/>
        </xdr:nvSpPr>
        <xdr:spPr>
          <a:xfrm>
            <a:off x="30480" y="442722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rPr>
              <a:t>Analysis</a:t>
            </a:r>
          </a:p>
        </xdr:txBody>
      </xdr:sp>
      <xdr:pic>
        <xdr:nvPicPr>
          <xdr:cNvPr id="21" name="Graphic 20" descr="Database with solid fill">
            <a:extLst>
              <a:ext uri="{FF2B5EF4-FFF2-40B4-BE49-F238E27FC236}">
                <a16:creationId xmlns:a16="http://schemas.microsoft.com/office/drawing/2014/main" id="{404B5DA3-A9E1-558A-2DE9-AC997AABFAE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100" y="3436620"/>
            <a:ext cx="914400" cy="914400"/>
          </a:xfrm>
          <a:prstGeom prst="rect">
            <a:avLst/>
          </a:prstGeom>
        </xdr:spPr>
      </xdr:pic>
    </xdr:grpSp>
    <xdr:clientData/>
  </xdr:twoCellAnchor>
  <xdr:twoCellAnchor>
    <xdr:from>
      <xdr:col>0</xdr:col>
      <xdr:colOff>22860</xdr:colOff>
      <xdr:row>0</xdr:row>
      <xdr:rowOff>83820</xdr:rowOff>
    </xdr:from>
    <xdr:to>
      <xdr:col>0</xdr:col>
      <xdr:colOff>982980</xdr:colOff>
      <xdr:row>10</xdr:row>
      <xdr:rowOff>121920</xdr:rowOff>
    </xdr:to>
    <xdr:grpSp>
      <xdr:nvGrpSpPr>
        <xdr:cNvPr id="39" name="Group 38">
          <a:hlinkClick xmlns:r="http://schemas.openxmlformats.org/officeDocument/2006/relationships" r:id="rId12"/>
          <a:extLst>
            <a:ext uri="{FF2B5EF4-FFF2-40B4-BE49-F238E27FC236}">
              <a16:creationId xmlns:a16="http://schemas.microsoft.com/office/drawing/2014/main" id="{3CA71996-CD96-1477-4D88-41670E41EF9B}"/>
            </a:ext>
          </a:extLst>
        </xdr:cNvPr>
        <xdr:cNvGrpSpPr/>
      </xdr:nvGrpSpPr>
      <xdr:grpSpPr>
        <a:xfrm>
          <a:off x="22860" y="83820"/>
          <a:ext cx="960120" cy="1402080"/>
          <a:chOff x="22860" y="83820"/>
          <a:chExt cx="960120" cy="1402080"/>
        </a:xfrm>
      </xdr:grpSpPr>
      <xdr:sp macro="" textlink="">
        <xdr:nvSpPr>
          <xdr:cNvPr id="18" name="Rectangle: Rounded Corners 17">
            <a:extLst>
              <a:ext uri="{FF2B5EF4-FFF2-40B4-BE49-F238E27FC236}">
                <a16:creationId xmlns:a16="http://schemas.microsoft.com/office/drawing/2014/main" id="{D78B4CF0-6AC8-48E8-89A0-143C109C87ED}"/>
              </a:ext>
            </a:extLst>
          </xdr:cNvPr>
          <xdr:cNvSpPr/>
        </xdr:nvSpPr>
        <xdr:spPr>
          <a:xfrm>
            <a:off x="22860" y="110490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ea typeface="+mn-ea"/>
                <a:cs typeface="+mn-cs"/>
              </a:rPr>
              <a:t>Executive</a:t>
            </a:r>
          </a:p>
        </xdr:txBody>
      </xdr:sp>
      <xdr:pic>
        <xdr:nvPicPr>
          <xdr:cNvPr id="27" name="Graphic 26" descr="Clipboard with solid fill">
            <a:extLst>
              <a:ext uri="{FF2B5EF4-FFF2-40B4-BE49-F238E27FC236}">
                <a16:creationId xmlns:a16="http://schemas.microsoft.com/office/drawing/2014/main" id="{3AB1D915-5722-D30C-287A-7BD68D64B06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100" y="83820"/>
            <a:ext cx="914400" cy="914400"/>
          </a:xfrm>
          <a:prstGeom prst="rect">
            <a:avLst/>
          </a:prstGeom>
        </xdr:spPr>
      </xdr:pic>
    </xdr:grpSp>
    <xdr:clientData/>
  </xdr:twoCellAnchor>
  <xdr:twoCellAnchor>
    <xdr:from>
      <xdr:col>0</xdr:col>
      <xdr:colOff>30480</xdr:colOff>
      <xdr:row>12</xdr:row>
      <xdr:rowOff>12840</xdr:rowOff>
    </xdr:from>
    <xdr:to>
      <xdr:col>0</xdr:col>
      <xdr:colOff>990600</xdr:colOff>
      <xdr:row>18</xdr:row>
      <xdr:rowOff>15240</xdr:rowOff>
    </xdr:to>
    <xdr:grpSp>
      <xdr:nvGrpSpPr>
        <xdr:cNvPr id="40" name="Group 39">
          <a:hlinkClick xmlns:r="http://schemas.openxmlformats.org/officeDocument/2006/relationships" r:id="rId15"/>
          <a:extLst>
            <a:ext uri="{FF2B5EF4-FFF2-40B4-BE49-F238E27FC236}">
              <a16:creationId xmlns:a16="http://schemas.microsoft.com/office/drawing/2014/main" id="{BFB9D2B3-CD3A-7D6A-C550-255F893F3B29}"/>
            </a:ext>
          </a:extLst>
        </xdr:cNvPr>
        <xdr:cNvGrpSpPr/>
      </xdr:nvGrpSpPr>
      <xdr:grpSpPr>
        <a:xfrm>
          <a:off x="30480" y="1795920"/>
          <a:ext cx="960120" cy="1313040"/>
          <a:chOff x="30480" y="1795920"/>
          <a:chExt cx="960120" cy="1313040"/>
        </a:xfrm>
        <a:effectLst>
          <a:glow rad="228600">
            <a:schemeClr val="accent2">
              <a:satMod val="175000"/>
              <a:alpha val="40000"/>
            </a:schemeClr>
          </a:glow>
        </a:effectLst>
      </xdr:grpSpPr>
      <xdr:sp macro="" textlink="">
        <xdr:nvSpPr>
          <xdr:cNvPr id="4" name="Rectangle: Rounded Corners 3">
            <a:extLst>
              <a:ext uri="{FF2B5EF4-FFF2-40B4-BE49-F238E27FC236}">
                <a16:creationId xmlns:a16="http://schemas.microsoft.com/office/drawing/2014/main" id="{7AF3109A-2AC6-443D-9C7F-62E3B61B3DD5}"/>
              </a:ext>
            </a:extLst>
          </xdr:cNvPr>
          <xdr:cNvSpPr/>
        </xdr:nvSpPr>
        <xdr:spPr>
          <a:xfrm>
            <a:off x="30480" y="272796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rPr>
              <a:t>Operation</a:t>
            </a:r>
          </a:p>
        </xdr:txBody>
      </xdr:sp>
      <xdr:pic>
        <xdr:nvPicPr>
          <xdr:cNvPr id="35" name="Graphic 34" descr="Hierarchy with solid fill">
            <a:extLst>
              <a:ext uri="{FF2B5EF4-FFF2-40B4-BE49-F238E27FC236}">
                <a16:creationId xmlns:a16="http://schemas.microsoft.com/office/drawing/2014/main" id="{D699AAA4-1EB7-8EC6-CFD6-00912E6A8BA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180" y="1795920"/>
            <a:ext cx="914400" cy="914400"/>
          </a:xfrm>
          <a:prstGeom prst="rect">
            <a:avLst/>
          </a:prstGeom>
        </xdr:spPr>
      </xdr:pic>
    </xdr:grpSp>
    <xdr:clientData/>
  </xdr:twoCellAnchor>
  <xdr:twoCellAnchor>
    <xdr:from>
      <xdr:col>0</xdr:col>
      <xdr:colOff>0</xdr:colOff>
      <xdr:row>27</xdr:row>
      <xdr:rowOff>60960</xdr:rowOff>
    </xdr:from>
    <xdr:to>
      <xdr:col>0</xdr:col>
      <xdr:colOff>990600</xdr:colOff>
      <xdr:row>33</xdr:row>
      <xdr:rowOff>152400</xdr:rowOff>
    </xdr:to>
    <xdr:grpSp>
      <xdr:nvGrpSpPr>
        <xdr:cNvPr id="42" name="Group 41">
          <a:hlinkClick xmlns:r="http://schemas.openxmlformats.org/officeDocument/2006/relationships" r:id="rId18"/>
          <a:extLst>
            <a:ext uri="{FF2B5EF4-FFF2-40B4-BE49-F238E27FC236}">
              <a16:creationId xmlns:a16="http://schemas.microsoft.com/office/drawing/2014/main" id="{3B8A7E8C-76C7-5989-7FE2-DECD7F609A8B}"/>
            </a:ext>
          </a:extLst>
        </xdr:cNvPr>
        <xdr:cNvGrpSpPr/>
      </xdr:nvGrpSpPr>
      <xdr:grpSpPr>
        <a:xfrm>
          <a:off x="0" y="5052060"/>
          <a:ext cx="990600" cy="1188720"/>
          <a:chOff x="0" y="5052060"/>
          <a:chExt cx="990600" cy="1188720"/>
        </a:xfrm>
      </xdr:grpSpPr>
      <xdr:pic>
        <xdr:nvPicPr>
          <xdr:cNvPr id="37" name="Graphic 36" descr="Teacher with solid fill">
            <a:extLst>
              <a:ext uri="{FF2B5EF4-FFF2-40B4-BE49-F238E27FC236}">
                <a16:creationId xmlns:a16="http://schemas.microsoft.com/office/drawing/2014/main" id="{2125D030-A907-2E1A-5343-C8E57867EB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0" y="5052060"/>
            <a:ext cx="937260" cy="784860"/>
          </a:xfrm>
          <a:prstGeom prst="rect">
            <a:avLst/>
          </a:prstGeom>
        </xdr:spPr>
      </xdr:pic>
      <xdr:sp macro="" textlink="">
        <xdr:nvSpPr>
          <xdr:cNvPr id="38" name="Rectangle: Rounded Corners 37">
            <a:extLst>
              <a:ext uri="{FF2B5EF4-FFF2-40B4-BE49-F238E27FC236}">
                <a16:creationId xmlns:a16="http://schemas.microsoft.com/office/drawing/2014/main" id="{728B86CF-5A27-4ECC-8CC8-80C49CC06225}"/>
              </a:ext>
            </a:extLst>
          </xdr:cNvPr>
          <xdr:cNvSpPr/>
        </xdr:nvSpPr>
        <xdr:spPr>
          <a:xfrm>
            <a:off x="30480" y="5859780"/>
            <a:ext cx="960120" cy="38100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ysClr val="windowText" lastClr="000000"/>
                </a:solidFill>
                <a:latin typeface="Arial Black" panose="020B0A04020102020204" pitchFamily="34" charset="0"/>
              </a:rPr>
              <a:t>Present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43543</xdr:colOff>
      <xdr:row>53</xdr:row>
      <xdr:rowOff>65314</xdr:rowOff>
    </xdr:from>
    <xdr:to>
      <xdr:col>3</xdr:col>
      <xdr:colOff>304800</xdr:colOff>
      <xdr:row>55</xdr:row>
      <xdr:rowOff>108857</xdr:rowOff>
    </xdr:to>
    <xdr:sp macro="" textlink="">
      <xdr:nvSpPr>
        <xdr:cNvPr id="2" name="Rectangle: Rounded Corners 1">
          <a:extLst>
            <a:ext uri="{FF2B5EF4-FFF2-40B4-BE49-F238E27FC236}">
              <a16:creationId xmlns:a16="http://schemas.microsoft.com/office/drawing/2014/main" id="{2CE282C6-2050-5C03-382D-AB5AB270A14B}"/>
            </a:ext>
          </a:extLst>
        </xdr:cNvPr>
        <xdr:cNvSpPr/>
      </xdr:nvSpPr>
      <xdr:spPr>
        <a:xfrm>
          <a:off x="1632857" y="12006943"/>
          <a:ext cx="3309257" cy="500743"/>
        </a:xfrm>
        <a:prstGeom prst="roundRect">
          <a:avLst/>
        </a:prstGeom>
        <a:solidFill>
          <a:schemeClr val="accent4"/>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Contract × Tenure matrix</a:t>
          </a:r>
        </a:p>
      </xdr:txBody>
    </xdr:sp>
    <xdr:clientData/>
  </xdr:twoCellAnchor>
  <xdr:twoCellAnchor>
    <xdr:from>
      <xdr:col>2</xdr:col>
      <xdr:colOff>152400</xdr:colOff>
      <xdr:row>67</xdr:row>
      <xdr:rowOff>32658</xdr:rowOff>
    </xdr:from>
    <xdr:to>
      <xdr:col>3</xdr:col>
      <xdr:colOff>1698172</xdr:colOff>
      <xdr:row>69</xdr:row>
      <xdr:rowOff>163286</xdr:rowOff>
    </xdr:to>
    <xdr:sp macro="" textlink="">
      <xdr:nvSpPr>
        <xdr:cNvPr id="3" name="Rectangle: Rounded Corners 2">
          <a:extLst>
            <a:ext uri="{FF2B5EF4-FFF2-40B4-BE49-F238E27FC236}">
              <a16:creationId xmlns:a16="http://schemas.microsoft.com/office/drawing/2014/main" id="{E83E920A-48ED-4BAE-AE3F-90AC5E64293C}"/>
            </a:ext>
          </a:extLst>
        </xdr:cNvPr>
        <xdr:cNvSpPr/>
      </xdr:nvSpPr>
      <xdr:spPr>
        <a:xfrm>
          <a:off x="1741714" y="14956972"/>
          <a:ext cx="4593772" cy="500743"/>
        </a:xfrm>
        <a:prstGeom prst="roundRect">
          <a:avLst/>
        </a:prstGeom>
        <a:solidFill>
          <a:schemeClr val="accent4"/>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Fiber vs DSL within Month-to-Month</a:t>
          </a:r>
        </a:p>
      </xdr:txBody>
    </xdr:sp>
    <xdr:clientData/>
  </xdr:twoCellAnchor>
  <xdr:twoCellAnchor>
    <xdr:from>
      <xdr:col>0</xdr:col>
      <xdr:colOff>30480</xdr:colOff>
      <xdr:row>22</xdr:row>
      <xdr:rowOff>159730</xdr:rowOff>
    </xdr:from>
    <xdr:to>
      <xdr:col>1</xdr:col>
      <xdr:colOff>0</xdr:colOff>
      <xdr:row>30</xdr:row>
      <xdr:rowOff>22570</xdr:rowOff>
    </xdr:to>
    <xdr:grpSp>
      <xdr:nvGrpSpPr>
        <xdr:cNvPr id="7" name="Group 6">
          <a:hlinkClick xmlns:r="http://schemas.openxmlformats.org/officeDocument/2006/relationships" r:id="rId1"/>
          <a:extLst>
            <a:ext uri="{FF2B5EF4-FFF2-40B4-BE49-F238E27FC236}">
              <a16:creationId xmlns:a16="http://schemas.microsoft.com/office/drawing/2014/main" id="{E94AE48D-ED62-4FCE-B13B-340FA1F5C986}"/>
            </a:ext>
          </a:extLst>
        </xdr:cNvPr>
        <xdr:cNvGrpSpPr/>
      </xdr:nvGrpSpPr>
      <xdr:grpSpPr>
        <a:xfrm>
          <a:off x="30480" y="5101844"/>
          <a:ext cx="949234" cy="1691640"/>
          <a:chOff x="30480" y="3436620"/>
          <a:chExt cx="960120" cy="1371600"/>
        </a:xfrm>
        <a:solidFill>
          <a:schemeClr val="accent4"/>
        </a:solidFill>
        <a:effectLst>
          <a:glow rad="228600">
            <a:schemeClr val="accent2">
              <a:satMod val="175000"/>
              <a:alpha val="40000"/>
            </a:schemeClr>
          </a:glow>
        </a:effectLst>
      </xdr:grpSpPr>
      <xdr:sp macro="" textlink="">
        <xdr:nvSpPr>
          <xdr:cNvPr id="8" name="Rectangle: Rounded Corners 7">
            <a:extLst>
              <a:ext uri="{FF2B5EF4-FFF2-40B4-BE49-F238E27FC236}">
                <a16:creationId xmlns:a16="http://schemas.microsoft.com/office/drawing/2014/main" id="{453980E4-AD69-0F3F-4E83-725353B0C134}"/>
              </a:ext>
            </a:extLst>
          </xdr:cNvPr>
          <xdr:cNvSpPr/>
        </xdr:nvSpPr>
        <xdr:spPr>
          <a:xfrm>
            <a:off x="30480" y="4427220"/>
            <a:ext cx="960120" cy="381000"/>
          </a:xfrm>
          <a:prstGeom prst="roundRect">
            <a:avLst/>
          </a:prstGeom>
          <a:grp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chemeClr val="tx1"/>
                </a:solidFill>
                <a:latin typeface="Arial Black" panose="020B0A04020102020204" pitchFamily="34" charset="0"/>
              </a:rPr>
              <a:t>Analysis</a:t>
            </a:r>
          </a:p>
        </xdr:txBody>
      </xdr:sp>
      <xdr:pic>
        <xdr:nvPicPr>
          <xdr:cNvPr id="9" name="Graphic 8" descr="Database with solid fill">
            <a:extLst>
              <a:ext uri="{FF2B5EF4-FFF2-40B4-BE49-F238E27FC236}">
                <a16:creationId xmlns:a16="http://schemas.microsoft.com/office/drawing/2014/main" id="{5C784AD8-CAB3-17F3-8C01-592D96ED478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100" y="3436620"/>
            <a:ext cx="914400" cy="914400"/>
          </a:xfrm>
          <a:prstGeom prst="rect">
            <a:avLst/>
          </a:prstGeom>
        </xdr:spPr>
      </xdr:pic>
    </xdr:grpSp>
    <xdr:clientData/>
  </xdr:twoCellAnchor>
  <xdr:twoCellAnchor>
    <xdr:from>
      <xdr:col>0</xdr:col>
      <xdr:colOff>22860</xdr:colOff>
      <xdr:row>1</xdr:row>
      <xdr:rowOff>0</xdr:rowOff>
    </xdr:from>
    <xdr:to>
      <xdr:col>1</xdr:col>
      <xdr:colOff>0</xdr:colOff>
      <xdr:row>8</xdr:row>
      <xdr:rowOff>121920</xdr:rowOff>
    </xdr:to>
    <xdr:grpSp>
      <xdr:nvGrpSpPr>
        <xdr:cNvPr id="10" name="Group 9">
          <a:hlinkClick xmlns:r="http://schemas.openxmlformats.org/officeDocument/2006/relationships" r:id="rId4"/>
          <a:extLst>
            <a:ext uri="{FF2B5EF4-FFF2-40B4-BE49-F238E27FC236}">
              <a16:creationId xmlns:a16="http://schemas.microsoft.com/office/drawing/2014/main" id="{81718717-D949-431A-AB86-9FAEA3D5E472}"/>
            </a:ext>
          </a:extLst>
        </xdr:cNvPr>
        <xdr:cNvGrpSpPr/>
      </xdr:nvGrpSpPr>
      <xdr:grpSpPr>
        <a:xfrm>
          <a:off x="22860" y="185057"/>
          <a:ext cx="956854" cy="1678577"/>
          <a:chOff x="22860" y="83820"/>
          <a:chExt cx="960120" cy="1402080"/>
        </a:xfrm>
        <a:solidFill>
          <a:schemeClr val="accent4"/>
        </a:solidFill>
      </xdr:grpSpPr>
      <xdr:sp macro="" textlink="">
        <xdr:nvSpPr>
          <xdr:cNvPr id="11" name="Rectangle: Rounded Corners 10">
            <a:extLst>
              <a:ext uri="{FF2B5EF4-FFF2-40B4-BE49-F238E27FC236}">
                <a16:creationId xmlns:a16="http://schemas.microsoft.com/office/drawing/2014/main" id="{7CF0F4DC-4035-8696-10BB-943BF24928BC}"/>
              </a:ext>
            </a:extLst>
          </xdr:cNvPr>
          <xdr:cNvSpPr/>
        </xdr:nvSpPr>
        <xdr:spPr>
          <a:xfrm>
            <a:off x="22860" y="1104900"/>
            <a:ext cx="960120" cy="381000"/>
          </a:xfrm>
          <a:prstGeom prst="roundRect">
            <a:avLst/>
          </a:prstGeom>
          <a:grp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chemeClr val="tx1"/>
                </a:solidFill>
                <a:latin typeface="Arial Black" panose="020B0A04020102020204" pitchFamily="34" charset="0"/>
                <a:ea typeface="+mn-ea"/>
                <a:cs typeface="+mn-cs"/>
              </a:rPr>
              <a:t>Executive</a:t>
            </a:r>
          </a:p>
        </xdr:txBody>
      </xdr:sp>
      <xdr:pic>
        <xdr:nvPicPr>
          <xdr:cNvPr id="12" name="Graphic 11" descr="Clipboard with solid fill">
            <a:extLst>
              <a:ext uri="{FF2B5EF4-FFF2-40B4-BE49-F238E27FC236}">
                <a16:creationId xmlns:a16="http://schemas.microsoft.com/office/drawing/2014/main" id="{42F5D62E-DBFB-FC26-94B4-67BCBD2FC3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100" y="83820"/>
            <a:ext cx="914400" cy="914400"/>
          </a:xfrm>
          <a:prstGeom prst="rect">
            <a:avLst/>
          </a:prstGeom>
        </xdr:spPr>
      </xdr:pic>
    </xdr:grpSp>
    <xdr:clientData/>
  </xdr:twoCellAnchor>
  <xdr:twoCellAnchor>
    <xdr:from>
      <xdr:col>0</xdr:col>
      <xdr:colOff>30480</xdr:colOff>
      <xdr:row>12</xdr:row>
      <xdr:rowOff>10085</xdr:rowOff>
    </xdr:from>
    <xdr:to>
      <xdr:col>1</xdr:col>
      <xdr:colOff>0</xdr:colOff>
      <xdr:row>19</xdr:row>
      <xdr:rowOff>42965</xdr:rowOff>
    </xdr:to>
    <xdr:grpSp>
      <xdr:nvGrpSpPr>
        <xdr:cNvPr id="13" name="Group 12">
          <a:hlinkClick xmlns:r="http://schemas.openxmlformats.org/officeDocument/2006/relationships" r:id="rId7"/>
          <a:extLst>
            <a:ext uri="{FF2B5EF4-FFF2-40B4-BE49-F238E27FC236}">
              <a16:creationId xmlns:a16="http://schemas.microsoft.com/office/drawing/2014/main" id="{451B64EC-FDB8-4FA2-AC1F-AF4DD3941BDB}"/>
            </a:ext>
          </a:extLst>
        </xdr:cNvPr>
        <xdr:cNvGrpSpPr/>
      </xdr:nvGrpSpPr>
      <xdr:grpSpPr>
        <a:xfrm>
          <a:off x="30480" y="2666199"/>
          <a:ext cx="949234" cy="1633080"/>
          <a:chOff x="30480" y="1795920"/>
          <a:chExt cx="960120" cy="1313040"/>
        </a:xfrm>
        <a:solidFill>
          <a:schemeClr val="accent4"/>
        </a:solidFill>
      </xdr:grpSpPr>
      <xdr:sp macro="" textlink="">
        <xdr:nvSpPr>
          <xdr:cNvPr id="14" name="Rectangle: Rounded Corners 13">
            <a:extLst>
              <a:ext uri="{FF2B5EF4-FFF2-40B4-BE49-F238E27FC236}">
                <a16:creationId xmlns:a16="http://schemas.microsoft.com/office/drawing/2014/main" id="{BD92E41D-962A-D87E-B486-AFBEBA452B1A}"/>
              </a:ext>
            </a:extLst>
          </xdr:cNvPr>
          <xdr:cNvSpPr/>
        </xdr:nvSpPr>
        <xdr:spPr>
          <a:xfrm>
            <a:off x="30480" y="2727960"/>
            <a:ext cx="960120" cy="381000"/>
          </a:xfrm>
          <a:prstGeom prst="roundRect">
            <a:avLst/>
          </a:prstGeom>
          <a:grp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chemeClr val="tx1"/>
                </a:solidFill>
                <a:latin typeface="Arial Black" panose="020B0A04020102020204" pitchFamily="34" charset="0"/>
              </a:rPr>
              <a:t>Operation</a:t>
            </a:r>
          </a:p>
        </xdr:txBody>
      </xdr:sp>
      <xdr:pic>
        <xdr:nvPicPr>
          <xdr:cNvPr id="15" name="Graphic 14" descr="Hierarchy with solid fill">
            <a:extLst>
              <a:ext uri="{FF2B5EF4-FFF2-40B4-BE49-F238E27FC236}">
                <a16:creationId xmlns:a16="http://schemas.microsoft.com/office/drawing/2014/main" id="{6CB9B072-1337-CD8D-7511-824D3FD3B26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180" y="1795920"/>
            <a:ext cx="914400" cy="914400"/>
          </a:xfrm>
          <a:prstGeom prst="rect">
            <a:avLst/>
          </a:prstGeom>
        </xdr:spPr>
      </xdr:pic>
    </xdr:grpSp>
    <xdr:clientData/>
  </xdr:twoCellAnchor>
  <xdr:twoCellAnchor>
    <xdr:from>
      <xdr:col>0</xdr:col>
      <xdr:colOff>0</xdr:colOff>
      <xdr:row>33</xdr:row>
      <xdr:rowOff>139336</xdr:rowOff>
    </xdr:from>
    <xdr:to>
      <xdr:col>1</xdr:col>
      <xdr:colOff>0</xdr:colOff>
      <xdr:row>40</xdr:row>
      <xdr:rowOff>2177</xdr:rowOff>
    </xdr:to>
    <xdr:grpSp>
      <xdr:nvGrpSpPr>
        <xdr:cNvPr id="16" name="Group 15">
          <a:hlinkClick xmlns:r="http://schemas.openxmlformats.org/officeDocument/2006/relationships" r:id="rId10"/>
          <a:extLst>
            <a:ext uri="{FF2B5EF4-FFF2-40B4-BE49-F238E27FC236}">
              <a16:creationId xmlns:a16="http://schemas.microsoft.com/office/drawing/2014/main" id="{463B8373-C7F0-4B91-BE85-9749D37691CF}"/>
            </a:ext>
          </a:extLst>
        </xdr:cNvPr>
        <xdr:cNvGrpSpPr/>
      </xdr:nvGrpSpPr>
      <xdr:grpSpPr>
        <a:xfrm>
          <a:off x="0" y="7596050"/>
          <a:ext cx="979714" cy="1463041"/>
          <a:chOff x="0" y="5052060"/>
          <a:chExt cx="990600" cy="1188721"/>
        </a:xfrm>
        <a:solidFill>
          <a:schemeClr val="accent4"/>
        </a:solidFill>
      </xdr:grpSpPr>
      <xdr:pic>
        <xdr:nvPicPr>
          <xdr:cNvPr id="17" name="Graphic 16" descr="Teacher with solid fill">
            <a:extLst>
              <a:ext uri="{FF2B5EF4-FFF2-40B4-BE49-F238E27FC236}">
                <a16:creationId xmlns:a16="http://schemas.microsoft.com/office/drawing/2014/main" id="{DD8A83F5-AD03-9B8B-4C58-C6BA1B06DAD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5052060"/>
            <a:ext cx="937260" cy="784860"/>
          </a:xfrm>
          <a:prstGeom prst="rect">
            <a:avLst/>
          </a:prstGeom>
        </xdr:spPr>
      </xdr:pic>
      <xdr:sp macro="" textlink="">
        <xdr:nvSpPr>
          <xdr:cNvPr id="18" name="Rectangle: Rounded Corners 17">
            <a:extLst>
              <a:ext uri="{FF2B5EF4-FFF2-40B4-BE49-F238E27FC236}">
                <a16:creationId xmlns:a16="http://schemas.microsoft.com/office/drawing/2014/main" id="{62CE3C3F-78E3-FCF6-29E3-DF6300D4FCE5}"/>
              </a:ext>
            </a:extLst>
          </xdr:cNvPr>
          <xdr:cNvSpPr/>
        </xdr:nvSpPr>
        <xdr:spPr>
          <a:xfrm>
            <a:off x="30480" y="5859781"/>
            <a:ext cx="960120" cy="381000"/>
          </a:xfrm>
          <a:prstGeom prst="roundRect">
            <a:avLst/>
          </a:prstGeom>
          <a:grpFill/>
          <a:ln>
            <a:no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050" b="1">
                <a:solidFill>
                  <a:schemeClr val="tx1"/>
                </a:solidFill>
                <a:latin typeface="Arial Black" panose="020B0A04020102020204" pitchFamily="34" charset="0"/>
              </a:rPr>
              <a:t>Present</a:t>
            </a:r>
          </a:p>
        </xdr:txBody>
      </xdr:sp>
    </xdr:grpSp>
    <xdr:clientData/>
  </xdr:twoCellAnchor>
  <xdr:twoCellAnchor>
    <xdr:from>
      <xdr:col>16</xdr:col>
      <xdr:colOff>2072640</xdr:colOff>
      <xdr:row>79</xdr:row>
      <xdr:rowOff>76199</xdr:rowOff>
    </xdr:from>
    <xdr:to>
      <xdr:col>18</xdr:col>
      <xdr:colOff>1841863</xdr:colOff>
      <xdr:row>94</xdr:row>
      <xdr:rowOff>121920</xdr:rowOff>
    </xdr:to>
    <xdr:graphicFrame macro="">
      <xdr:nvGraphicFramePr>
        <xdr:cNvPr id="4" name="Chart 3">
          <a:extLst>
            <a:ext uri="{FF2B5EF4-FFF2-40B4-BE49-F238E27FC236}">
              <a16:creationId xmlns:a16="http://schemas.microsoft.com/office/drawing/2014/main" id="{6CF9ED6D-B417-CC6B-88FB-2575BEE5F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2103120</xdr:colOff>
      <xdr:row>81</xdr:row>
      <xdr:rowOff>50075</xdr:rowOff>
    </xdr:from>
    <xdr:to>
      <xdr:col>16</xdr:col>
      <xdr:colOff>243840</xdr:colOff>
      <xdr:row>94</xdr:row>
      <xdr:rowOff>32657</xdr:rowOff>
    </xdr:to>
    <xdr:graphicFrame macro="">
      <xdr:nvGraphicFramePr>
        <xdr:cNvPr id="6" name="Chart 5">
          <a:extLst>
            <a:ext uri="{FF2B5EF4-FFF2-40B4-BE49-F238E27FC236}">
              <a16:creationId xmlns:a16="http://schemas.microsoft.com/office/drawing/2014/main" id="{F47AF212-998A-51CE-6C33-F0DC16C1B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88310189" backgroundQuery="1" createdVersion="8" refreshedVersion="8" minRefreshableVersion="3" recordCount="0" supportSubquery="1" supportAdvancedDrill="1" xr:uid="{1A4164FF-779B-4EB7-94D9-0F578706E6E5}">
  <cacheSource type="external" connectionId="2"/>
  <cacheFields count="1">
    <cacheField name="[Measures].[Total_Refunds]" caption="Total_Refunds" numFmtId="0" hierarchy="46"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oneField="1">
      <fieldsUsage count="1">
        <fieldUsage x="0"/>
      </fieldsUsage>
    </cacheHierarchy>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89120374" backgroundQuery="1" createdVersion="8" refreshedVersion="8" minRefreshableVersion="3" recordCount="0" supportSubquery="1" supportAdvancedDrill="1" xr:uid="{CD75167F-0D95-44A5-BE5D-AB5664B737BB}">
  <cacheSource type="external" connectionId="2"/>
  <cacheFields count="2">
    <cacheField name="[Measures].[Churn Rate]" caption="Churn Rate" numFmtId="0" hierarchy="41" level="32767"/>
    <cacheField name="[telecom_customer_churn].[Married].[Married]" caption="Married" numFmtId="0" hierarchy="4" level="1">
      <sharedItems count="2">
        <s v="No"/>
        <s v="Yes"/>
      </sharedItems>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2" memberValueDatatype="130" unbalanced="0">
      <fieldsUsage count="2">
        <fieldUsage x="-1"/>
        <fieldUsage x="1"/>
      </fieldsUsage>
    </cacheHierarchy>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89699074" backgroundQuery="1" createdVersion="8" refreshedVersion="8" minRefreshableVersion="3" recordCount="0" supportSubquery="1" supportAdvancedDrill="1" xr:uid="{F6F1A534-2220-4FE8-A07E-B460EBDE74EF}">
  <cacheSource type="external" connectionId="2"/>
  <cacheFields count="1">
    <cacheField name="[Measures].[Total_Charges]" caption="Total_Charges" numFmtId="0" hierarchy="45"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oneField="1">
      <fieldsUsage count="1">
        <fieldUsage x="0"/>
      </fieldsUsage>
    </cacheHierarchy>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0624998" backgroundQuery="1" createdVersion="8" refreshedVersion="8" minRefreshableVersion="3" recordCount="0" supportSubquery="1" supportAdvancedDrill="1" xr:uid="{A19B98A8-DC47-43D6-A998-BD2E53B0F805}">
  <cacheSource type="external" connectionId="2"/>
  <cacheFields count="4">
    <cacheField name="[Measures].[Churn Rate]" caption="Churn Rate" numFmtId="0" hierarchy="41" level="32767"/>
    <cacheField name="[telecom_customer_churn].[Age Group].[Age Group]" caption="Age Group" numFmtId="0" hierarchy="3" level="1">
      <sharedItems count="4">
        <s v="30-49"/>
        <s v="50-64"/>
        <s v="Plus 65"/>
        <s v="Under 30"/>
      </sharedItems>
    </cacheField>
    <cacheField name="[Measures].[Monthly Recurring Revenue Lost]" caption="Monthly Recurring Revenue Lost" numFmtId="0" hierarchy="44" level="32767"/>
    <cacheField name="[Measures].[Churned Customers]" caption="Churned Customers" numFmtId="0" hierarchy="40"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fieldsUsage count="2">
        <fieldUsage x="-1"/>
        <fieldUsage x="1"/>
      </fieldsUsage>
    </cacheHierarchy>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3"/>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2"/>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1203706" backgroundQuery="1" createdVersion="8" refreshedVersion="8" minRefreshableVersion="3" recordCount="0" supportSubquery="1" supportAdvancedDrill="1" xr:uid="{B4D5605E-E00D-4615-A897-3FA4D2E1E8CA}">
  <cacheSource type="external" connectionId="2"/>
  <cacheFields count="1">
    <cacheField name="[Measures].[Total_Revenue]" caption="Total_Revenue" numFmtId="0" hierarchy="43"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oneField="1">
      <fieldsUsage count="1">
        <fieldUsage x="0"/>
      </fieldsUsage>
    </cacheHierarchy>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1666668" backgroundQuery="1" createdVersion="8" refreshedVersion="8" minRefreshableVersion="3" recordCount="0" supportSubquery="1" supportAdvancedDrill="1" xr:uid="{E5992F0D-5917-4705-BEF6-ADDA6AE1426F}">
  <cacheSource type="external" connectionId="2"/>
  <cacheFields count="1">
    <cacheField name="[Measures].[Total_Long_Distance_Charges]" caption="Total_Long_Distance_Charges" numFmtId="0" hierarchy="48"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oneField="1">
      <fieldsUsage count="1">
        <fieldUsage x="0"/>
      </fieldsUsage>
    </cacheHierarchy>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2592592" backgroundQuery="1" createdVersion="8" refreshedVersion="8" minRefreshableVersion="3" recordCount="0" supportSubquery="1" supportAdvancedDrill="1" xr:uid="{E1735CFA-1DCF-49B4-AD27-D6EB43D09C40}">
  <cacheSource type="external" connectionId="2"/>
  <cacheFields count="4">
    <cacheField name="[Measures].[Churn Rate]" caption="Churn Rate" numFmtId="0" hierarchy="41" level="32767"/>
    <cacheField name="[telecom_customer_churn].[Online Security].[Online Security]" caption="Online Security" numFmtId="0" hierarchy="17" level="1">
      <sharedItems count="3">
        <s v="No"/>
        <s v="No Internet Service"/>
        <s v="Yes"/>
      </sharedItems>
    </cacheField>
    <cacheField name="[telecom_customer_churn].[Device Protection Plan].[Device Protection Plan]" caption="Device Protection Plan" numFmtId="0" hierarchy="19" level="1">
      <sharedItems count="3">
        <s v="No"/>
        <s v="No Internet Service"/>
        <s v="Yes"/>
      </sharedItems>
    </cacheField>
    <cacheField name="[telecom_customer_churn].[Premium Tech Support].[Premium Tech Support]" caption="Premium Tech Support" numFmtId="0" hierarchy="20" level="1">
      <sharedItems count="3">
        <s v="No"/>
        <s v="No Internet Service"/>
        <s v="Yes"/>
      </sharedItems>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fieldsUsage count="2">
        <fieldUsage x="-1"/>
        <fieldUsage x="1"/>
      </fieldsUsage>
    </cacheHierarchy>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2" memberValueDatatype="130" unbalanced="0">
      <fieldsUsage count="2">
        <fieldUsage x="-1"/>
        <fieldUsage x="2"/>
      </fieldsUsage>
    </cacheHierarchy>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2" memberValueDatatype="130" unbalanced="0">
      <fieldsUsage count="2">
        <fieldUsage x="-1"/>
        <fieldUsage x="3"/>
      </fieldsUsage>
    </cacheHierarchy>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31713" backgroundQuery="1" createdVersion="8" refreshedVersion="8" minRefreshableVersion="3" recordCount="0" supportSubquery="1" supportAdvancedDrill="1" xr:uid="{543D0D8B-3C4F-4D94-9738-00385C719166}">
  <cacheSource type="external" connectionId="2"/>
  <cacheFields count="1">
    <cacheField name="[Measures].[Total_Extra_Charges]" caption="Total_Extra_Charges" numFmtId="0" hierarchy="47"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oneField="1">
      <fieldsUsage count="1">
        <fieldUsage x="0"/>
      </fieldsUsage>
    </cacheHierarchy>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3981485" backgroundQuery="1" createdVersion="8" refreshedVersion="8" minRefreshableVersion="3" recordCount="0" supportSubquery="1" supportAdvancedDrill="1" xr:uid="{99AAE981-D84F-4F6E-9266-ECA2DF232A03}">
  <cacheSource type="external" connectionId="2"/>
  <cacheFields count="4">
    <cacheField name="[telecom_customer_churn].[Customer Status].[Customer Status]" caption="Customer Status" numFmtId="0" hierarchy="34" level="1">
      <sharedItems count="3">
        <s v="Churned"/>
        <s v="Joined"/>
        <s v="Stayed"/>
      </sharedItems>
    </cacheField>
    <cacheField name="[Measures].[Total_Revenue]" caption="Total_Revenue" numFmtId="0" hierarchy="43" level="32767"/>
    <cacheField name="[Measures].[Total Customers]" caption="Total Customers" numFmtId="0" hierarchy="39" level="32767"/>
    <cacheField name="[Measures].[Total_Monthly_Charges]" caption="Total_Monthly_Charges" numFmtId="0" hierarchy="49"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2" memberValueDatatype="130" unbalanced="0">
      <fieldsUsage count="2">
        <fieldUsage x="-1"/>
        <fieldUsage x="0"/>
      </fieldsUsage>
    </cacheHierarchy>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oneField="1">
      <fieldsUsage count="1">
        <fieldUsage x="2"/>
      </fieldsUsage>
    </cacheHierarchy>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oneField="1">
      <fieldsUsage count="1">
        <fieldUsage x="1"/>
      </fieldsUsage>
    </cacheHierarchy>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oneField="1">
      <fieldsUsage count="1">
        <fieldUsage x="3"/>
      </fieldsUsage>
    </cacheHierarchy>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4907409" backgroundQuery="1" createdVersion="8" refreshedVersion="8" minRefreshableVersion="3" recordCount="0" supportSubquery="1" supportAdvancedDrill="1" xr:uid="{FD3A7F53-1E8C-4EAF-A080-6BADCDDF0F7B}">
  <cacheSource type="external" connectionId="2"/>
  <cacheFields count="5">
    <cacheField name="[Measures].[Churn Rate]" caption="Churn Rate" numFmtId="0" hierarchy="41" level="32767"/>
    <cacheField name="[telecom_customer_churn].[Phone Service].[Phone Service]" caption="Phone Service" numFmtId="0" hierarchy="11" level="1">
      <sharedItems count="2">
        <s v="No"/>
        <s v="Yes"/>
      </sharedItems>
    </cacheField>
    <cacheField name="[telecom_customer_churn].[Internet Service].[Internet Service]" caption="Internet Service" numFmtId="0" hierarchy="14" level="1">
      <sharedItems count="2">
        <s v="No"/>
        <s v="Yes"/>
      </sharedItems>
    </cacheField>
    <cacheField name="[Measures].[Monthly Recurring Revenue Lost]" caption="Monthly Recurring Revenue Lost" numFmtId="0" hierarchy="44" level="32767"/>
    <cacheField name="[Measures].[Churned Customers]" caption="Churned Customers" numFmtId="0" hierarchy="40"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2" memberValueDatatype="130" unbalanced="0">
      <fieldsUsage count="2">
        <fieldUsage x="-1"/>
        <fieldUsage x="1"/>
      </fieldsUsage>
    </cacheHierarchy>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2" memberValueDatatype="130" unbalanced="0">
      <fieldsUsage count="2">
        <fieldUsage x="-1"/>
        <fieldUsage x="2"/>
      </fieldsUsage>
    </cacheHierarchy>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4"/>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3"/>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5833332" backgroundQuery="1" createdVersion="8" refreshedVersion="8" minRefreshableVersion="3" recordCount="0" supportSubquery="1" supportAdvancedDrill="1" xr:uid="{F109FF31-E585-4816-B00A-CD0EB331F0D7}">
  <cacheSource type="external" connectionId="2"/>
  <cacheFields count="3">
    <cacheField name="[Measures].[Churn Rate]" caption="Churn Rate" numFmtId="0" hierarchy="41" level="32767"/>
    <cacheField name="[telecom_customer_churn].[Paperless Billing].[Paperless Billing]" caption="Paperless Billing" numFmtId="0" hierarchy="26" level="1">
      <sharedItems count="2">
        <s v="No"/>
        <s v="Yes"/>
      </sharedItems>
    </cacheField>
    <cacheField name="[Measures].[Churned Customers]" caption="Churned Customers" numFmtId="0" hierarchy="40" level="32767"/>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fieldsUsage count="2">
        <fieldUsage x="-1"/>
        <fieldUsage x="1"/>
      </fieldsUsage>
    </cacheHierarchy>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2"/>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6643518" backgroundQuery="1" createdVersion="8" refreshedVersion="8" minRefreshableVersion="3" recordCount="0" supportSubquery="1" supportAdvancedDrill="1" xr:uid="{BA09956E-2850-4EF2-A3A4-5170C9A5E69F}">
  <cacheSource type="external" connectionId="2"/>
  <cacheFields count="3">
    <cacheField name="[Measures].[Churn Rate]" caption="Churn Rate" numFmtId="0" hierarchy="41" level="32767"/>
    <cacheField name="[telecom_customer_churn].[Online Security].[Online Security]" caption="Online Security" numFmtId="0" hierarchy="17" level="1">
      <sharedItems count="3">
        <s v="No"/>
        <s v="No Internet Service"/>
        <s v="Yes"/>
      </sharedItems>
    </cacheField>
    <cacheField name="[telecom_customer_churn].[Online Backup].[Online Backup]" caption="Online Backup" numFmtId="0" hierarchy="18" level="1">
      <sharedItems count="2">
        <s v="No"/>
        <s v="Yes"/>
      </sharedItems>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0"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fieldsUsage count="2">
        <fieldUsage x="-1"/>
        <fieldUsage x="1"/>
      </fieldsUsage>
    </cacheHierarchy>
    <cacheHierarchy uniqueName="[telecom_customer_churn].[Online Backup]" caption="Online Backup" attribute="1" defaultMemberUniqueName="[telecom_customer_churn].[Online Backup].[All]" allUniqueName="[telecom_customer_churn].[Online Backup].[All]" dimensionUniqueName="[telecom_customer_churn]" displayFolder="" count="2" memberValueDatatype="130" unbalanced="0">
      <fieldsUsage count="2">
        <fieldUsage x="-1"/>
        <fieldUsage x="2"/>
      </fieldsUsage>
    </cacheHierarchy>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0"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0"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389814816" backgroundQuery="1" createdVersion="8" refreshedVersion="8" minRefreshableVersion="3" recordCount="0" supportSubquery="1" supportAdvancedDrill="1" xr:uid="{735E260B-5A93-404C-8F2A-4946060DC9F1}">
  <cacheSource type="external" connectionId="2"/>
  <cacheFields count="5">
    <cacheField name="[Measures].[Churn Rate]" caption="Churn Rate" numFmtId="0" hierarchy="41" level="32767"/>
    <cacheField name="[telecom_customer_churn].[Payment Method].[Payment Method]" caption="Payment Method" numFmtId="0" hierarchy="27" level="1">
      <sharedItems count="3">
        <s v="Bank Withdrawal"/>
        <s v="Credit Card"/>
        <s v="Mailed Check"/>
      </sharedItems>
    </cacheField>
    <cacheField name="[Measures].[Churned Customers]" caption="Churned Customers" numFmtId="0" hierarchy="40" level="32767"/>
    <cacheField name="[Measures].[Monthly Recurring Revenue Lost]" caption="Monthly Recurring Revenue Lost" numFmtId="0" hierarchy="44" level="32767"/>
    <cacheField name="[telecom_customer_churn].[Paperless Billing].[Paperless Billing]" caption="Paperless Billing" numFmtId="0" hierarchy="26"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fieldsUsage count="2">
        <fieldUsage x="-1"/>
        <fieldUsage x="4"/>
      </fieldsUsage>
    </cacheHierarchy>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1"/>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2"/>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3"/>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2939815" backgroundQuery="1" createdVersion="8" refreshedVersion="8" minRefreshableVersion="3" recordCount="0" supportSubquery="1" supportAdvancedDrill="1" xr:uid="{A964B366-F80D-4647-B871-2E74DB2746C0}">
  <cacheSource type="external" connectionId="2"/>
  <cacheFields count="2">
    <cacheField name="[Measures].[Monthly Recurring Revenue Lost]" caption="Monthly Recurring Revenue Lost" numFmtId="0" hierarchy="44"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1"/>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0"/>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29745373" backgroundQuery="1" createdVersion="8" refreshedVersion="8" minRefreshableVersion="3" recordCount="0" supportSubquery="1" supportAdvancedDrill="1" xr:uid="{531BE698-15C2-49FA-A316-1C7BD4A89507}">
  <cacheSource type="external" connectionId="2"/>
  <cacheFields count="3">
    <cacheField name="[Measures].[Churn Rate]" caption="Churn Rate" numFmtId="0" hierarchy="41" level="32767"/>
    <cacheField name="[telecom_customer_churn].[Offer].[Offer]" caption="Offer" numFmtId="0" hierarchy="10" level="1">
      <sharedItems count="1">
        <s v="Offer E"/>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2" memberValueDatatype="130" unbalanced="0">
      <fieldsUsage count="2">
        <fieldUsage x="-1"/>
        <fieldUsage x="1"/>
      </fieldsUsage>
    </cacheHierarchy>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2"/>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0208335" backgroundQuery="1" createdVersion="8" refreshedVersion="8" minRefreshableVersion="3" recordCount="0" supportSubquery="1" supportAdvancedDrill="1" xr:uid="{51E1FE96-72D4-42D0-AC40-506081291C7D}">
  <cacheSource type="external" connectionId="2"/>
  <cacheFields count="5">
    <cacheField name="[telecom_customer_churn].[City].[City]" caption="City" numFmtId="0" hierarchy="6" level="1">
      <sharedItems count="1106">
        <s v="Acampo"/>
        <s v="Acton"/>
        <s v="Adelanto"/>
        <s v="Adin"/>
        <s v="Agoura Hills"/>
        <s v="Aguanga"/>
        <s v="Ahwahnee"/>
        <s v="Alameda"/>
        <s v="Alamo"/>
        <s v="Albany"/>
        <s v="Albion"/>
        <s v="Alderpoint"/>
        <s v="Alhambra"/>
        <s v="Aliso Viejo"/>
        <s v="Alleghany"/>
        <s v="Alpaugh"/>
        <s v="Alpine"/>
        <s v="Alta"/>
        <s v="Altadena"/>
        <s v="Alturas"/>
        <s v="Alviso"/>
        <s v="Amador City"/>
        <s v="Amboy"/>
        <s v="Anaheim"/>
        <s v="Anderson"/>
        <s v="Angels Camp"/>
        <s v="Angelus Oaks"/>
        <s v="Angwin"/>
        <s v="Annapolis"/>
        <s v="Antelope"/>
        <s v="Antioch"/>
        <s v="Anza"/>
        <s v="Apple Valley"/>
        <s v="Applegate"/>
        <s v="Aptos"/>
        <s v="Arbuckle"/>
        <s v="Arcadia"/>
        <s v="Arcata"/>
        <s v="Armona"/>
        <s v="Arnold"/>
        <s v="Aromas"/>
        <s v="Arroyo Grande"/>
        <s v="Artesia"/>
        <s v="Arvin"/>
        <s v="Atascadero"/>
        <s v="Atherton"/>
        <s v="Atwater"/>
        <s v="Auberry"/>
        <s v="Auburn"/>
        <s v="Avalon"/>
        <s v="Avenal"/>
        <s v="Avery"/>
        <s v="Avila Beach"/>
        <s v="Azusa"/>
        <s v="Badger"/>
        <s v="Baker"/>
        <s v="Bakersfield"/>
        <s v="Baldwin Park"/>
        <s v="Ballico"/>
        <s v="Bangor"/>
        <s v="Banning"/>
        <s v="Barstow"/>
        <s v="Bass Lake"/>
        <s v="Bayside"/>
        <s v="Beale Afb"/>
        <s v="Beaumont"/>
        <s v="Bell"/>
        <s v="Bella Vista"/>
        <s v="Bellflower"/>
        <s v="Belmont"/>
        <s v="Belvedere Tiburon"/>
        <s v="Ben Lomond"/>
        <s v="Benicia"/>
        <s v="Benton"/>
        <s v="Berkeley"/>
        <s v="Berry Creek"/>
        <s v="Bethel Island"/>
        <s v="Beverly Hills"/>
        <s v="Bieber"/>
        <s v="Big Bar"/>
        <s v="Big Bear City"/>
        <s v="Big Bear Lake"/>
        <s v="Big Bend"/>
        <s v="Big Creek"/>
        <s v="Big Oak Flat"/>
        <s v="Big Pine"/>
        <s v="Biggs"/>
        <s v="Biola"/>
        <s v="Birds Landing"/>
        <s v="Bishop"/>
        <s v="Blairsden Graeagle"/>
        <s v="Blocksburg"/>
        <s v="Bloomington"/>
        <s v="Blue Lake"/>
        <s v="Blythe"/>
        <s v="Bodega"/>
        <s v="Bodega Bay"/>
        <s v="Bodfish"/>
        <s v="Bolinas"/>
        <s v="Bonita"/>
        <s v="Bonsall"/>
        <s v="Boonville"/>
        <s v="Boron"/>
        <s v="Borrego Springs"/>
        <s v="Boulder Creek"/>
        <s v="Boulevard"/>
        <s v="Bradley"/>
        <s v="Branscomb"/>
        <s v="Brawley"/>
        <s v="Brea"/>
        <s v="Brentwood"/>
        <s v="Bridgeport"/>
        <s v="Bridgeville"/>
        <s v="Brisbane"/>
        <s v="Brookdale"/>
        <s v="Brooks"/>
        <s v="Browns Valley"/>
        <s v="Brownsville"/>
        <s v="Buellton"/>
        <s v="Buena Park"/>
        <s v="Burbank"/>
        <s v="Burlingame"/>
        <s v="Burney"/>
        <s v="Burnt Ranch"/>
        <s v="Burson"/>
        <s v="Butte City"/>
        <s v="Buttonwillow"/>
        <s v="Byron"/>
        <s v="Cabazon"/>
        <s v="Calabasas"/>
        <s v="Calexico"/>
        <s v="Caliente"/>
        <s v="California City"/>
        <s v="California Hot Springs"/>
        <s v="Calimesa"/>
        <s v="Calipatria"/>
        <s v="Calistoga"/>
        <s v="Callahan"/>
        <s v="Calpine"/>
        <s v="Camarillo"/>
        <s v="Cambria"/>
        <s v="Camino"/>
        <s v="Camp Nelson"/>
        <s v="Campbell"/>
        <s v="Campo"/>
        <s v="Campo Seco"/>
        <s v="Camptonville"/>
        <s v="Canby"/>
        <s v="Canoga Park"/>
        <s v="Cantua Creek"/>
        <s v="Canyon Country"/>
        <s v="Canyon Dam"/>
        <s v="Capay"/>
        <s v="Capistrano Beach"/>
        <s v="Capitola"/>
        <s v="Cardiff By The Sea"/>
        <s v="Carlotta"/>
        <s v="Carlsbad"/>
        <s v="Carmel"/>
        <s v="Carmel By The Sea"/>
        <s v="Carmel Valley"/>
        <s v="Carmichael"/>
        <s v="Carnelian Bay"/>
        <s v="Carpinteria"/>
        <s v="Carson"/>
        <s v="Caruthers"/>
        <s v="Casmalia"/>
        <s v="Caspar"/>
        <s v="Cassel"/>
        <s v="Castaic"/>
        <s v="Castella"/>
        <s v="Castro Valley"/>
        <s v="Castroville"/>
        <s v="Cathedral City"/>
        <s v="Catheys Valley"/>
        <s v="Cayucos"/>
        <s v="Cazadero"/>
        <s v="Cedar Glen"/>
        <s v="Cedarville"/>
        <s v="Ceres"/>
        <s v="Cerritos"/>
        <s v="Challenge"/>
        <s v="Chatsworth"/>
        <s v="Chester"/>
        <s v="Chico"/>
        <s v="Chilcoot"/>
        <s v="Chino"/>
        <s v="Chino Hills"/>
        <s v="Chowchilla"/>
        <s v="Chualar"/>
        <s v="Chula Vista"/>
        <s v="Citrus Heights"/>
        <s v="Claremont"/>
        <s v="Clarksburg"/>
        <s v="Clayton"/>
        <s v="Clearlake"/>
        <s v="Clearlake Oaks"/>
        <s v="Clements"/>
        <s v="Clio"/>
        <s v="Clipper Mills"/>
        <s v="Cloverdale"/>
        <s v="Clovis"/>
        <s v="Coachella"/>
        <s v="Coalinga"/>
        <s v="Coarsegold"/>
        <s v="Cobb"/>
        <s v="Coleville"/>
        <s v="Colfax"/>
        <s v="Colton"/>
        <s v="Columbia"/>
        <s v="Colusa"/>
        <s v="Comptche"/>
        <s v="Compton"/>
        <s v="Concord"/>
        <s v="Cool"/>
        <s v="Copperopolis"/>
        <s v="Corcoran"/>
        <s v="Corning"/>
        <s v="Corona"/>
        <s v="Corona Del Mar"/>
        <s v="Coronado"/>
        <s v="Corte Madera"/>
        <s v="Costa Mesa"/>
        <s v="Cotati"/>
        <s v="Cottonwood"/>
        <s v="Coulterville"/>
        <s v="Courtland"/>
        <s v="Covelo"/>
        <s v="Covina"/>
        <s v="Crescent Mills"/>
        <s v="Cressey"/>
        <s v="Crestline"/>
        <s v="Creston"/>
        <s v="Crockett"/>
        <s v="Crows Landing"/>
        <s v="Culver City"/>
        <s v="Cupertino"/>
        <s v="Cutler"/>
        <s v="Cypress"/>
        <s v="Daggett"/>
        <s v="Daly City"/>
        <s v="Dana Point"/>
        <s v="Danville"/>
        <s v="Darwin"/>
        <s v="Davenport"/>
        <s v="Davis"/>
        <s v="Davis Creek"/>
        <s v="Death Valley"/>
        <s v="Deer Park"/>
        <s v="Del Mar"/>
        <s v="Del Rey"/>
        <s v="Delano"/>
        <s v="Delhi"/>
        <s v="Denair"/>
        <s v="Descanso"/>
        <s v="Desert Center"/>
        <s v="Desert Hot Springs"/>
        <s v="Diamond Bar"/>
        <s v="Diamond Springs"/>
        <s v="Dillon Beach"/>
        <s v="Dinuba"/>
        <s v="Dixon"/>
        <s v="Dobbins"/>
        <s v="Dorris"/>
        <s v="Dos Palos"/>
        <s v="Dos Rios"/>
        <s v="Douglas City"/>
        <s v="Downey"/>
        <s v="Downieville"/>
        <s v="Doyle"/>
        <s v="Duarte"/>
        <s v="Dublin"/>
        <s v="Ducor"/>
        <s v="Dulzura"/>
        <s v="Duncans Mills"/>
        <s v="Dunlap"/>
        <s v="Dunnigan"/>
        <s v="Dunsmuir"/>
        <s v="Durham"/>
        <s v="Dutch Flat"/>
        <s v="Eagleville"/>
        <s v="Earlimart"/>
        <s v="Earp"/>
        <s v="Echo Lake"/>
        <s v="Edwards"/>
        <s v="El Cajon"/>
        <s v="El Centro"/>
        <s v="El Cerrito"/>
        <s v="El Dorado"/>
        <s v="El Dorado Hills"/>
        <s v="El Monte"/>
        <s v="El Nido"/>
        <s v="El Portal"/>
        <s v="El Segundo"/>
        <s v="El Sobrante"/>
        <s v="Eldridge"/>
        <s v="Elk"/>
        <s v="Elk Creek"/>
        <s v="Elk Grove"/>
        <s v="Elmira"/>
        <s v="Elverta"/>
        <s v="Emeryville"/>
        <s v="Emigrant Gap"/>
        <s v="Encinitas"/>
        <s v="Encino"/>
        <s v="Escalon"/>
        <s v="Escondido"/>
        <s v="Esparto"/>
        <s v="Essex"/>
        <s v="Etna"/>
        <s v="Eureka"/>
        <s v="Exeter"/>
        <s v="Fair Oaks"/>
        <s v="Fairfax"/>
        <s v="Fairfield"/>
        <s v="Fall River Mills"/>
        <s v="Fallbrook"/>
        <s v="Farmersville"/>
        <s v="Farmington"/>
        <s v="Fawnskin"/>
        <s v="Fellows"/>
        <s v="Felton"/>
        <s v="Ferndale"/>
        <s v="Fiddletown"/>
        <s v="Fields Landing"/>
        <s v="Fillmore"/>
        <s v="Firebaugh"/>
        <s v="Fish Camp"/>
        <s v="Five Points"/>
        <s v="Flournoy"/>
        <s v="Folsom"/>
        <s v="Fontana"/>
        <s v="Foothill Ranch"/>
        <s v="Forbestown"/>
        <s v="Forest Falls"/>
        <s v="Forest Knolls"/>
        <s v="Forest Ranch"/>
        <s v="Foresthill"/>
        <s v="Forestville"/>
        <s v="Forks Of Salmon"/>
        <s v="Fort Bidwell"/>
        <s v="Fort Bragg"/>
        <s v="Fort Irwin"/>
        <s v="Fortuna"/>
        <s v="Fountain Valley"/>
        <s v="Fowler"/>
        <s v="Frazier Park"/>
        <s v="Freedom"/>
        <s v="Fremont"/>
        <s v="French Camp"/>
        <s v="French Gulch"/>
        <s v="Fresno"/>
        <s v="Friant"/>
        <s v="Fullerton"/>
        <s v="Fulton"/>
        <s v="Galt"/>
        <s v="Garberville"/>
        <s v="Garden Grove"/>
        <s v="Garden Valley"/>
        <s v="Gardena"/>
        <s v="Gasquet"/>
        <s v="Gazelle"/>
        <s v="Georgetown"/>
        <s v="Gerber"/>
        <s v="Geyserville"/>
        <s v="Gilroy"/>
        <s v="Glen Ellen"/>
        <s v="Glencoe"/>
        <s v="Glendale"/>
        <s v="Glendora"/>
        <s v="Glenhaven"/>
        <s v="Glenn"/>
        <s v="Glennville"/>
        <s v="Gold Run"/>
        <s v="Goleta"/>
        <s v="Gonzales"/>
        <s v="Goodyears Bar"/>
        <s v="Granada Hills"/>
        <s v="Grand Terrace"/>
        <s v="Granite Bay"/>
        <s v="Grass Valley"/>
        <s v="Graton"/>
        <s v="Green Valley Lake"/>
        <s v="Greenbrae"/>
        <s v="Greenfield"/>
        <s v="Greenview"/>
        <s v="Greenville"/>
        <s v="Greenwood"/>
        <s v="Grenada"/>
        <s v="Gridley"/>
        <s v="Grimes"/>
        <s v="Grizzly Flats"/>
        <s v="Groveland"/>
        <s v="Grover Beach"/>
        <s v="Guadalupe"/>
        <s v="Gualala"/>
        <s v="Guatay"/>
        <s v="Guerneville"/>
        <s v="Guinda"/>
        <s v="Gustine"/>
        <s v="Hacienda Heights"/>
        <s v="Half Moon Bay"/>
        <s v="Hamilton City"/>
        <s v="Hanford"/>
        <s v="Happy Camp"/>
        <s v="Harbor City"/>
        <s v="Hat Creek"/>
        <s v="Hathaway Pines"/>
        <s v="Hawaiian Gardens"/>
        <s v="Hawthorne"/>
        <s v="Hayward"/>
        <s v="Healdsburg"/>
        <s v="Heber"/>
        <s v="Helendale"/>
        <s v="Helm"/>
        <s v="Hemet"/>
        <s v="Herald"/>
        <s v="Hercules"/>
        <s v="Herlong"/>
        <s v="Hermosa Beach"/>
        <s v="Hesperia"/>
        <s v="Hickman"/>
        <s v="Highland"/>
        <s v="Hilmar"/>
        <s v="Hinkley"/>
        <s v="Holtville"/>
        <s v="Homeland"/>
        <s v="Homewood"/>
        <s v="Honeydew"/>
        <s v="Hood"/>
        <s v="Hoopa"/>
        <s v="Hopland"/>
        <s v="Hornbrook"/>
        <s v="Hornitos"/>
        <s v="Hughson"/>
        <s v="Hume"/>
        <s v="Huntington Beach"/>
        <s v="Huntington Park"/>
        <s v="Huron"/>
        <s v="Hyampom"/>
        <s v="Hydesville"/>
        <s v="Idyllwild"/>
        <s v="Igo"/>
        <s v="Imperial"/>
        <s v="Imperial Beach"/>
        <s v="Independence"/>
        <s v="Indian Wells"/>
        <s v="Indio"/>
        <s v="Inglewood"/>
        <s v="Inverness"/>
        <s v="Ione"/>
        <s v="Irvine"/>
        <s v="Isleton"/>
        <s v="Ivanhoe"/>
        <s v="Jackson"/>
        <s v="Jacumba"/>
        <s v="Jamestown"/>
        <s v="Jamul"/>
        <s v="Janesville"/>
        <s v="Jenner"/>
        <s v="Johannesburg"/>
        <s v="Jolon"/>
        <s v="Joshua Tree"/>
        <s v="Julian"/>
        <s v="Junction City"/>
        <s v="June Lake"/>
        <s v="Keeler"/>
        <s v="Keene"/>
        <s v="Kelseyville"/>
        <s v="Kenwood"/>
        <s v="Kerman"/>
        <s v="Kernville"/>
        <s v="Kettleman City"/>
        <s v="Keyes"/>
        <s v="King City"/>
        <s v="Kings Beach"/>
        <s v="Kingsburg"/>
        <s v="Kirkwood"/>
        <s v="Klamath"/>
        <s v="Klamath River"/>
        <s v="Kneeland"/>
        <s v="Knights Landing"/>
        <s v="Korbel"/>
        <s v="Kyburz"/>
        <s v="La Canada Flintridge"/>
        <s v="La Crescenta"/>
        <s v="La Grange"/>
        <s v="La Habra"/>
        <s v="La Honda"/>
        <s v="La Jolla"/>
        <s v="La Mesa"/>
        <s v="La Mirada"/>
        <s v="La Palma"/>
        <s v="La Puente"/>
        <s v="La Quinta"/>
        <s v="La Verne"/>
        <s v="Ladera Ranch"/>
        <s v="Lafayette"/>
        <s v="Laguna Beach"/>
        <s v="Laguna Hills"/>
        <s v="Laguna Niguel"/>
        <s v="Lagunitas"/>
        <s v="Lake Arrowhead"/>
        <s v="Lake Elsinore"/>
        <s v="Lake Forest"/>
        <s v="Lake Hughes"/>
        <s v="Lake Isabella"/>
        <s v="Lakehead"/>
        <s v="Lakeport"/>
        <s v="Lakeshore"/>
        <s v="Lakeside"/>
        <s v="Lakewood"/>
        <s v="Lamont"/>
        <s v="Lancaster"/>
        <s v="Landers"/>
        <s v="Larkspur"/>
        <s v="Lathrop"/>
        <s v="Laton"/>
        <s v="Lawndale"/>
        <s v="Laytonville"/>
        <s v="Le Grand"/>
        <s v="Lebec"/>
        <s v="Lee Vining"/>
        <s v="Leggett"/>
        <s v="Lemon Cove"/>
        <s v="Lemon Grove"/>
        <s v="Lemoore"/>
        <s v="Lewiston"/>
        <s v="Likely"/>
        <s v="Lincoln"/>
        <s v="Linden"/>
        <s v="Lindsay"/>
        <s v="Litchfield"/>
        <s v="Little River"/>
        <s v="Littlerock"/>
        <s v="Live Oak"/>
        <s v="Livermore"/>
        <s v="Livingston"/>
        <s v="Llano"/>
        <s v="Lockeford"/>
        <s v="Lockwood"/>
        <s v="Lodi"/>
        <s v="Loleta"/>
        <s v="Loma Linda"/>
        <s v="Loma Mar"/>
        <s v="Lomita"/>
        <s v="Lompoc"/>
        <s v="Long Barn"/>
        <s v="Long Beach"/>
        <s v="Lookout"/>
        <s v="Loomis"/>
        <s v="Los Alamitos"/>
        <s v="Los Alamos"/>
        <s v="Los Altos"/>
        <s v="Los Angeles"/>
        <s v="Los Banos"/>
        <s v="Los Gatos"/>
        <s v="Los Molinos"/>
        <s v="Los Olivos"/>
        <s v="Los Osos"/>
        <s v="Lost Hills"/>
        <s v="Lotus"/>
        <s v="Lower Lake"/>
        <s v="Loyalton"/>
        <s v="Lucerne"/>
        <s v="Lucerne Valley"/>
        <s v="Ludlow"/>
        <s v="Lynwood"/>
        <s v="Lytle Creek"/>
        <s v="Macdoel"/>
        <s v="Mad River"/>
        <s v="Madeline"/>
        <s v="Madera"/>
        <s v="Madison"/>
        <s v="Magalia"/>
        <s v="Malibu"/>
        <s v="Mammoth Lakes"/>
        <s v="Manchester"/>
        <s v="Manhattan Beach"/>
        <s v="Manteca"/>
        <s v="Manton"/>
        <s v="March Air Reserve Base"/>
        <s v="Marina"/>
        <s v="Marina Del Rey"/>
        <s v="Mariposa"/>
        <s v="Markleeville"/>
        <s v="Marshall"/>
        <s v="Martinez"/>
        <s v="Marysville"/>
        <s v="Mather"/>
        <s v="Maxwell"/>
        <s v="Maywood"/>
        <s v="Mc Farland"/>
        <s v="Mc Kittrick"/>
        <s v="Mcarthur"/>
        <s v="Mccloud"/>
        <s v="Mckinleyville"/>
        <s v="Meadow Valley"/>
        <s v="Meadow Vista"/>
        <s v="Mecca"/>
        <s v="Mendocino"/>
        <s v="Menifee"/>
        <s v="Menlo Park"/>
        <s v="Mentone"/>
        <s v="Merced"/>
        <s v="Meridian"/>
        <s v="Mi Wuk Village"/>
        <s v="Middletown"/>
        <s v="Midpines"/>
        <s v="Midway City"/>
        <s v="Milford"/>
        <s v="Mill Creek"/>
        <s v="Mill Valley"/>
        <s v="Millbrae"/>
        <s v="Millville"/>
        <s v="Milpitas"/>
        <s v="Mineral"/>
        <s v="Mira Loma"/>
        <s v="Miramonte"/>
        <s v="Miranda"/>
        <s v="Mission Hills"/>
        <s v="Mission Viejo"/>
        <s v="Modesto"/>
        <s v="Mojave"/>
        <s v="Mokelumne Hill"/>
        <s v="Monrovia"/>
        <s v="Montara"/>
        <s v="Montclair"/>
        <s v="Monte Rio"/>
        <s v="Montebello"/>
        <s v="Monterey"/>
        <s v="Monterey Park"/>
        <s v="Montgomery Creek"/>
        <s v="Montrose"/>
        <s v="Moorpark"/>
        <s v="Moraga"/>
        <s v="Moreno Valley"/>
        <s v="Morgan Hill"/>
        <s v="Morongo Valley"/>
        <s v="Morro Bay"/>
        <s v="Moss Beach"/>
        <s v="Moss Landing"/>
        <s v="Mount Hamilton"/>
        <s v="Mount Hermon"/>
        <s v="Mount Laguna"/>
        <s v="Mount Shasta"/>
        <s v="Mountain Center"/>
        <s v="Mountain Ranch"/>
        <s v="Mountain View"/>
        <s v="Mt Baldy"/>
        <s v="Murphys"/>
        <s v="Murrieta"/>
        <s v="Myers Flat"/>
        <s v="Napa"/>
        <s v="National City"/>
        <s v="Navarro"/>
        <s v="Needles"/>
        <s v="Nevada City"/>
        <s v="New Cuyama"/>
        <s v="Newark"/>
        <s v="Newbury Park"/>
        <s v="Newcastle"/>
        <s v="Newhall"/>
        <s v="Newman"/>
        <s v="Newport Beach"/>
        <s v="Newport Coast"/>
        <s v="Nicasio"/>
        <s v="Nice"/>
        <s v="Nicolaus"/>
        <s v="Niland"/>
        <s v="Nipomo"/>
        <s v="Nipton"/>
        <s v="Norco"/>
        <s v="North Fork"/>
        <s v="North Highlands"/>
        <s v="North Hills"/>
        <s v="North Hollywood"/>
        <s v="North Palm Springs"/>
        <s v="North San Juan"/>
        <s v="Northridge"/>
        <s v="Norwalk"/>
        <s v="Novato"/>
        <s v="Nubieber"/>
        <s v="Nuevo"/>
        <s v="O Neals"/>
        <s v="Oak Park"/>
        <s v="Oak Run"/>
        <s v="Oak View"/>
        <s v="Oakdale"/>
        <s v="Oakhurst"/>
        <s v="Oakland"/>
        <s v="Oakley"/>
        <s v="Occidental"/>
        <s v="Oceano"/>
        <s v="Oceanside"/>
        <s v="Ocotillo"/>
        <s v="Ojai"/>
        <s v="Olancha"/>
        <s v="Old Station"/>
        <s v="Olema"/>
        <s v="Olivehurst"/>
        <s v="Olympic Valley"/>
        <s v="Ontario"/>
        <s v="Orange"/>
        <s v="Orange Cove"/>
        <s v="Orangevale"/>
        <s v="Oregon House"/>
        <s v="Orick"/>
        <s v="Orinda"/>
        <s v="Orland"/>
        <s v="Orleans"/>
        <s v="Oro Grande"/>
        <s v="Orosi"/>
        <s v="Oroville"/>
        <s v="Oxnard"/>
        <s v="Pacific Grove"/>
        <s v="Pacific Palisades"/>
        <s v="Pacifica"/>
        <s v="Pacoima"/>
        <s v="Paicines"/>
        <s v="Pala"/>
        <s v="Palermo"/>
        <s v="Palm Desert"/>
        <s v="Palm Springs"/>
        <s v="Palmdale"/>
        <s v="Palo Alto"/>
        <s v="Palo Cedro"/>
        <s v="Palo Verde"/>
        <s v="Palomar Mountain"/>
        <s v="Palos Verdes Peninsula"/>
        <s v="Paradise"/>
        <s v="Paramount"/>
        <s v="Parker Dam"/>
        <s v="Parlier"/>
        <s v="Pasadena"/>
        <s v="Paskenta"/>
        <s v="Paso Robles"/>
        <s v="Patterson"/>
        <s v="Pauma Valley"/>
        <s v="Paynes Creek"/>
        <s v="Pearblossom"/>
        <s v="Pebble Beach"/>
        <s v="Penn Valley"/>
        <s v="Penngrove"/>
        <s v="Penryn"/>
        <s v="Perris"/>
        <s v="Pescadero"/>
        <s v="Petaluma"/>
        <s v="Petrolia"/>
        <s v="Phelan"/>
        <s v="Phillipsville"/>
        <s v="Philo"/>
        <s v="Pico Rivera"/>
        <s v="Piercy"/>
        <s v="Pilot Hill"/>
        <s v="Pine Grove"/>
        <s v="Pine Valley"/>
        <s v="Pinecrest"/>
        <s v="Pinole"/>
        <s v="Pinon Hills"/>
        <s v="Pioneer"/>
        <s v="Pioneertown"/>
        <s v="Piru"/>
        <s v="Pismo Beach"/>
        <s v="Pittsburg"/>
        <s v="Pixley"/>
        <s v="Placentia"/>
        <s v="Placerville"/>
        <s v="Planada"/>
        <s v="Platina"/>
        <s v="Playa Del Rey"/>
        <s v="Pleasant Grove"/>
        <s v="Pleasant Hill"/>
        <s v="Pleasanton"/>
        <s v="Plymouth"/>
        <s v="Point Arena"/>
        <s v="Point Reyes Station"/>
        <s v="Pollock Pines"/>
        <s v="Pomona"/>
        <s v="Pope Valley"/>
        <s v="Port Costa"/>
        <s v="Port Hueneme"/>
        <s v="Porter Ranch"/>
        <s v="Porterville"/>
        <s v="Portola"/>
        <s v="Portola Valley"/>
        <s v="Posey"/>
        <s v="Potrero"/>
        <s v="Potter Valley"/>
        <s v="Poway"/>
        <s v="Prather"/>
        <s v="Princeton"/>
        <s v="Quincy"/>
        <s v="Raisin City"/>
        <s v="Ramona"/>
        <s v="Ranchita"/>
        <s v="Rancho Cordova"/>
        <s v="Rancho Cucamonga"/>
        <s v="Rancho Mirage"/>
        <s v="Rancho Palos Verdes"/>
        <s v="Rancho Santa Fe"/>
        <s v="Rancho Santa Margarita"/>
        <s v="Randsburg"/>
        <s v="Ravendale"/>
        <s v="Raymond"/>
        <s v="Red Bluff"/>
        <s v="Redcrest"/>
        <s v="Redding"/>
        <s v="Redlands"/>
        <s v="Redondo Beach"/>
        <s v="Redway"/>
        <s v="Redwood City"/>
        <s v="Redwood Valley"/>
        <s v="Reedley"/>
        <s v="Rescue"/>
        <s v="Reseda"/>
        <s v="Rialto"/>
        <s v="Richgrove"/>
        <s v="Richmond"/>
        <s v="Richvale"/>
        <s v="Rio Dell"/>
        <s v="Rio Linda"/>
        <s v="Rio Nido"/>
        <s v="Rio Oso"/>
        <s v="Rio Vista"/>
        <s v="Ripon"/>
        <s v="River Pines"/>
        <s v="Riverbank"/>
        <s v="Riverdale"/>
        <s v="Riverside"/>
        <s v="Rocklin"/>
        <s v="Rodeo"/>
        <s v="Rohnert Park"/>
        <s v="Rosamond"/>
        <s v="Rosemead"/>
        <s v="Roseville"/>
        <s v="Rough And Ready"/>
        <s v="Round Mountain"/>
        <s v="Rowland Heights"/>
        <s v="Running Springs"/>
        <s v="Sacramento"/>
        <s v="Saint Helena"/>
        <s v="Salida"/>
        <s v="Salinas"/>
        <s v="Salton City"/>
        <s v="Salyer"/>
        <s v="Samoa"/>
        <s v="San Andreas"/>
        <s v="San Anselmo"/>
        <s v="San Ardo"/>
        <s v="San Bernardino"/>
        <s v="San Bruno"/>
        <s v="San Carlos"/>
        <s v="San Clemente"/>
        <s v="San Diego"/>
        <s v="San Dimas"/>
        <s v="San Fernando"/>
        <s v="San Francisco"/>
        <s v="San Gabriel"/>
        <s v="San Geronimo"/>
        <s v="San Gregorio"/>
        <s v="San Jacinto"/>
        <s v="San Joaquin"/>
        <s v="San Jose"/>
        <s v="San Juan Bautista"/>
        <s v="San Juan Capistrano"/>
        <s v="San Leandro"/>
        <s v="San Lorenzo"/>
        <s v="San Lucas"/>
        <s v="San Luis Obispo"/>
        <s v="San Marcos"/>
        <s v="San Marino"/>
        <s v="San Martin"/>
        <s v="San Mateo"/>
        <s v="San Miguel"/>
        <s v="San Pablo"/>
        <s v="San Pedro"/>
        <s v="San Quentin"/>
        <s v="San Rafael"/>
        <s v="San Ramon"/>
        <s v="San Simeon"/>
        <s v="San Ysidro"/>
        <s v="Sanger"/>
        <s v="Santa Ana"/>
        <s v="Santa Barbara"/>
        <s v="Santa Clara"/>
        <s v="Santa Clarita"/>
        <s v="Santa Cruz"/>
        <s v="Santa Fe Springs"/>
        <s v="Santa Margarita"/>
        <s v="Santa Maria"/>
        <s v="Santa Monica"/>
        <s v="Santa Paula"/>
        <s v="Santa Rosa"/>
        <s v="Santa Ynez"/>
        <s v="Santa Ysabel"/>
        <s v="Santee"/>
        <s v="Saratoga"/>
        <s v="Sausalito"/>
        <s v="Scotia"/>
        <s v="Scott Bar"/>
        <s v="Scotts Valley"/>
        <s v="Seal Beach"/>
        <s v="Seaside"/>
        <s v="Sebastopol"/>
        <s v="Seeley"/>
        <s v="Seiad Valley"/>
        <s v="Selma"/>
        <s v="Sequoia National Park"/>
        <s v="Shafter"/>
        <s v="Shandon"/>
        <s v="Shasta"/>
        <s v="Shasta Lake"/>
        <s v="Shaver Lake"/>
        <s v="Sheep Ranch"/>
        <s v="Sheridan"/>
        <s v="Sherman Oaks"/>
        <s v="Shingle Springs"/>
        <s v="Shingletown"/>
        <s v="Shoshone"/>
        <s v="Sierra City"/>
        <s v="Sierra Madre"/>
        <s v="Sierraville"/>
        <s v="Silverado"/>
        <s v="Simi Valley"/>
        <s v="Sloughhouse"/>
        <s v="Smartville"/>
        <s v="Smith River"/>
        <s v="Snelling"/>
        <s v="Soda Springs"/>
        <s v="Solana Beach"/>
        <s v="Soledad"/>
        <s v="Solvang"/>
        <s v="Somerset"/>
        <s v="Somes Bar"/>
        <s v="Somis"/>
        <s v="Sonoma"/>
        <s v="Sonora"/>
        <s v="Soquel"/>
        <s v="Soulsbyville"/>
        <s v="South Dos Palos"/>
        <s v="South El Monte"/>
        <s v="South Gate"/>
        <s v="South Lake Tahoe"/>
        <s v="South Pasadena"/>
        <s v="South San Francisco"/>
        <s v="Spreckels"/>
        <s v="Spring Valley"/>
        <s v="Springville"/>
        <s v="Squaw Valley"/>
        <s v="Standish"/>
        <s v="Stanford"/>
        <s v="Stanton"/>
        <s v="Stevenson Ranch"/>
        <s v="Stevinson"/>
        <s v="Stinson Beach"/>
        <s v="Stirling City"/>
        <s v="Stockton"/>
        <s v="Stonyford"/>
        <s v="Stratford"/>
        <s v="Strathmore"/>
        <s v="Strawberry Valley"/>
        <s v="Studio City"/>
        <s v="Sugarloaf"/>
        <s v="Suisun City"/>
        <s v="Sultana"/>
        <s v="Summerland"/>
        <s v="Sun City"/>
        <s v="Sun Valley"/>
        <s v="Sunland"/>
        <s v="Sunnyvale"/>
        <s v="Sunol"/>
        <s v="Sunset Beach"/>
        <s v="Surfside"/>
        <s v="Susanville"/>
        <s v="Sutter"/>
        <s v="Sutter Creek"/>
        <s v="Sylmar"/>
        <s v="Taft"/>
        <s v="Tahoe City"/>
        <s v="Tahoe Vista"/>
        <s v="Tahoma"/>
        <s v="Tarzana"/>
        <s v="Taylorsville"/>
        <s v="Tecate"/>
        <s v="Tehachapi"/>
        <s v="Tehama"/>
        <s v="Temecula"/>
        <s v="Temple City"/>
        <s v="Templeton"/>
        <s v="Termo"/>
        <s v="Terra Bella"/>
        <s v="The Sea Ranch"/>
        <s v="Thermal"/>
        <s v="Thornton"/>
        <s v="Thousand Oaks"/>
        <s v="Thousand Palms"/>
        <s v="Three Rivers"/>
        <s v="Tollhouse"/>
        <s v="Tomales"/>
        <s v="Topanga"/>
        <s v="Topaz"/>
        <s v="Torrance"/>
        <s v="Trabuco Canyon"/>
        <s v="Tracy"/>
        <s v="Tranquillity"/>
        <s v="Traver"/>
        <s v="Travis Afb"/>
        <s v="Trinidad"/>
        <s v="Trinity Center"/>
        <s v="Tujunga"/>
        <s v="Tulare"/>
        <s v="Tulelake"/>
        <s v="Tuolumne"/>
        <s v="Tupman"/>
        <s v="Turlock"/>
        <s v="Tustin"/>
        <s v="Twain"/>
        <s v="Twain Harte"/>
        <s v="Twentynine Palms"/>
        <s v="Twin Bridges"/>
        <s v="Ukiah"/>
        <s v="Union City"/>
        <s v="Upland"/>
        <s v="Upper Lake"/>
        <s v="Vacaville"/>
        <s v="Valencia"/>
        <s v="Vallecito"/>
        <s v="Vallejo"/>
        <s v="Valley Center"/>
        <s v="Valley Ford"/>
        <s v="Valley Springs"/>
        <s v="Valley Village"/>
        <s v="Valyermo"/>
        <s v="Van Nuys"/>
        <s v="Venice"/>
        <s v="Ventura"/>
        <s v="Vernalis"/>
        <s v="Victorville"/>
        <s v="Villa Park"/>
        <s v="Vina"/>
        <s v="Visalia"/>
        <s v="Vista"/>
        <s v="Volcano"/>
        <s v="Wallace"/>
        <s v="Walnut"/>
        <s v="Walnut Creek"/>
        <s v="Walnut Grove"/>
        <s v="Warner Springs"/>
        <s v="Wasco"/>
        <s v="Washington"/>
        <s v="Waterford"/>
        <s v="Watsonville"/>
        <s v="Weaverville"/>
        <s v="Weed"/>
        <s v="Weimar"/>
        <s v="Weldon"/>
        <s v="Wendel"/>
        <s v="Weott"/>
        <s v="West Covina"/>
        <s v="West Hills"/>
        <s v="West Hollywood"/>
        <s v="West Point"/>
        <s v="West Sacramento"/>
        <s v="Westlake Village"/>
        <s v="Westminster"/>
        <s v="Westmorland"/>
        <s v="Westport"/>
        <s v="Westwood"/>
        <s v="Wheatland"/>
        <s v="White Water"/>
        <s v="Whitmore"/>
        <s v="Whittier"/>
        <s v="Wildomar"/>
        <s v="Williams"/>
        <s v="Willits"/>
        <s v="Willow Creek"/>
        <s v="Willows"/>
        <s v="Wilmington"/>
        <s v="Wilseyville"/>
        <s v="Wilton"/>
        <s v="Winchester"/>
        <s v="Windsor"/>
        <s v="Winnetka"/>
        <s v="Winterhaven"/>
        <s v="Winters"/>
        <s v="Winton"/>
        <s v="Wishon"/>
        <s v="Witter Springs"/>
        <s v="Wofford Heights"/>
        <s v="Woodacre"/>
        <s v="Woodbridge"/>
        <s v="Woodlake"/>
        <s v="Woodland"/>
        <s v="Woodland Hills"/>
        <s v="Woody"/>
        <s v="Wrightwood"/>
        <s v="Yermo"/>
        <s v="Yorba Linda"/>
        <s v="Yorkville"/>
        <s v="Yountville"/>
        <s v="Yreka"/>
        <s v="Yuba City"/>
        <s v="Yucaipa"/>
        <s v="Yucca Valley"/>
        <s v="Zenia"/>
      </sharedItems>
    </cacheField>
    <cacheField name="[telecom_customer_churn].[Churn Category].[Churn Category]" caption="Churn Category" numFmtId="0" hierarchy="35" level="1">
      <sharedItems count="5">
        <s v="Attitude"/>
        <s v="Competitor"/>
        <s v="Dissatisfaction"/>
        <s v="Other"/>
        <s v="Price"/>
      </sharedItems>
    </cacheField>
    <cacheField name="[Measures].[% Churned Customers]" caption="% Churned Customers" numFmtId="0" hierarchy="42" level="32767"/>
    <cacheField name="[Measures].[Monthly Recurring Revenue Lost]" caption="Monthly Recurring Revenue Lost" numFmtId="0" hierarchy="44"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2" memberValueDatatype="130" unbalanced="0">
      <fieldsUsage count="2">
        <fieldUsage x="-1"/>
        <fieldUsage x="0"/>
      </fieldsUsage>
    </cacheHierarchy>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4"/>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2" memberValueDatatype="130" unbalanced="0">
      <fieldsUsage count="2">
        <fieldUsage x="-1"/>
        <fieldUsage x="1"/>
      </fieldsUsage>
    </cacheHierarchy>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oneField="1">
      <fieldsUsage count="1">
        <fieldUsage x="2"/>
      </fieldsUsage>
    </cacheHierarchy>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3"/>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0439813" backgroundQuery="1" createdVersion="8" refreshedVersion="8" minRefreshableVersion="3" recordCount="0" supportSubquery="1" supportAdvancedDrill="1" xr:uid="{DACEDD06-D24A-4F71-9988-CCA105F165A3}">
  <cacheSource type="external" connectionId="2"/>
  <cacheFields count="4">
    <cacheField name="[Measures].[Churned Customers]" caption="Churned Customers" numFmtId="0" hierarchy="40" level="32767"/>
    <cacheField name="[telecom_customer_churn].[Contract].[Contract]" caption="Contract" numFmtId="0" hierarchy="25" level="1">
      <sharedItems count="3">
        <s v="Month-to-Month"/>
        <s v="One Year"/>
        <s v="Two Year"/>
      </sharedItems>
    </cacheField>
    <cacheField name="[telecom_customer_churn].[Tenure Group].[Tenure Group]" caption="Tenure Group" numFmtId="0" hierarchy="9" level="1">
      <sharedItems count="4">
        <s v="&lt; 1 Year"/>
        <s v="1-2 Years"/>
        <s v="2-4 Years"/>
        <s v="4+ Years"/>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2" memberValueDatatype="130" unbalanced="0">
      <fieldsUsage count="2">
        <fieldUsage x="-1"/>
        <fieldUsage x="2"/>
      </fieldsUsage>
    </cacheHierarchy>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1"/>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3"/>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0"/>
      </fieldsUsage>
    </cacheHierarchy>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0902774" backgroundQuery="1" createdVersion="8" refreshedVersion="8" minRefreshableVersion="3" recordCount="0" supportSubquery="1" supportAdvancedDrill="1" xr:uid="{5B9609AE-8622-4CD2-AB38-00FC45BC4792}">
  <cacheSource type="external" connectionId="2"/>
  <cacheFields count="5">
    <cacheField name="[Measures].[Churn Rate]" caption="Churn Rate" numFmtId="0" hierarchy="41" level="32767"/>
    <cacheField name="[telecom_customer_churn].[Number of Dependents].[Number of Dependents]" caption="Number of Dependents" numFmtId="0" hierarchy="5" level="1">
      <sharedItems containsSemiMixedTypes="0" containsString="0" containsNumber="1" containsInteger="1" minValue="0" maxValue="9" count="10">
        <n v="0"/>
        <n v="1"/>
        <n v="2"/>
        <n v="3"/>
        <n v="4"/>
        <n v="5"/>
        <n v="6"/>
        <n v="7"/>
        <n v="8"/>
        <n v="9"/>
      </sharedItems>
      <extLst>
        <ext xmlns:x15="http://schemas.microsoft.com/office/spreadsheetml/2010/11/main" uri="{4F2E5C28-24EA-4eb8-9CBF-B6C8F9C3D259}">
          <x15:cachedUniqueNames>
            <x15:cachedUniqueName index="0" name="[telecom_customer_churn].[Number of Dependents].&amp;[0]"/>
            <x15:cachedUniqueName index="1" name="[telecom_customer_churn].[Number of Dependents].&amp;[1]"/>
            <x15:cachedUniqueName index="2" name="[telecom_customer_churn].[Number of Dependents].&amp;[2]"/>
            <x15:cachedUniqueName index="3" name="[telecom_customer_churn].[Number of Dependents].&amp;[3]"/>
            <x15:cachedUniqueName index="4" name="[telecom_customer_churn].[Number of Dependents].&amp;[4]"/>
            <x15:cachedUniqueName index="5" name="[telecom_customer_churn].[Number of Dependents].&amp;[5]"/>
            <x15:cachedUniqueName index="6" name="[telecom_customer_churn].[Number of Dependents].&amp;[6]"/>
            <x15:cachedUniqueName index="7" name="[telecom_customer_churn].[Number of Dependents].&amp;[7]"/>
            <x15:cachedUniqueName index="8" name="[telecom_customer_churn].[Number of Dependents].&amp;[8]"/>
            <x15:cachedUniqueName index="9" name="[telecom_customer_churn].[Number of Dependents].&amp;[9]"/>
          </x15:cachedUniqueNames>
        </ext>
      </extLst>
    </cacheField>
    <cacheField name="[telecom_customer_churn].[Dependents Group].[Dependents Group]" caption="Dependents Group" numFmtId="0" hierarchy="38" level="1">
      <sharedItems count="2">
        <s v="Has Dependents"/>
        <s v="No Dependents"/>
      </sharedItems>
    </cacheField>
    <cacheField name="[Measures].[Churned Customers]" caption="Churned Customers" numFmtId="0" hierarchy="40"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2" memberValueDatatype="20" unbalanced="0">
      <fieldsUsage count="2">
        <fieldUsage x="-1"/>
        <fieldUsage x="1"/>
      </fieldsUsage>
    </cacheHierarchy>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4"/>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fieldsUsage count="2">
        <fieldUsage x="-1"/>
        <fieldUsage x="2"/>
      </fieldsUsage>
    </cacheHierarchy>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3"/>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1249998" backgroundQuery="1" createdVersion="8" refreshedVersion="8" minRefreshableVersion="3" recordCount="0" supportSubquery="1" supportAdvancedDrill="1" xr:uid="{DC0426B2-8BE8-4EA9-A151-EAA0527E23E4}">
  <cacheSource type="external" connectionId="2"/>
  <cacheFields count="4">
    <cacheField name="[Measures].[Churned Customers]" caption="Churned Customers" numFmtId="0" hierarchy="40" level="32767"/>
    <cacheField name="[telecom_customer_churn].[Internet Type].[Internet Type]" caption="Internet Type" numFmtId="0" hierarchy="15" level="1">
      <sharedItems count="1">
        <s v="Fiber Optic"/>
      </sharedItems>
    </cacheField>
    <cacheField name="[Measures].[Monthly Recurring Revenue Lost]" caption="Monthly Recurring Revenue Lost" numFmtId="0" hierarchy="44"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fieldsUsage count="2">
        <fieldUsage x="-1"/>
        <fieldUsage x="1"/>
      </fieldsUsage>
    </cacheHierarchy>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3"/>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0"/>
      </fieldsUsage>
    </cacheHierarchy>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2"/>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1597221" backgroundQuery="1" createdVersion="8" refreshedVersion="8" minRefreshableVersion="3" recordCount="0" supportSubquery="1" supportAdvancedDrill="1" xr:uid="{F8BFF266-AEE7-4F65-8C64-F05256A30C78}">
  <cacheSource type="external" connectionId="2"/>
  <cacheFields count="4">
    <cacheField name="[telecom_customer_churn].[Internet Type].[Internet Type]" caption="Internet Type" numFmtId="0" hierarchy="15" level="1">
      <sharedItems count="1">
        <s v="Fiber Optic"/>
      </sharedItems>
    </cacheField>
    <cacheField name="[Measures].[Monthly Recurring Revenue Lost]" caption="Monthly Recurring Revenue Lost" numFmtId="0" hierarchy="44" level="32767"/>
    <cacheField name="[telecom_customer_churn].[Contract].[Contract]" caption="Contract" numFmtId="0" hierarchy="25" level="1">
      <sharedItems count="1">
        <s v="Month-to-Month"/>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fieldsUsage count="2">
        <fieldUsage x="-1"/>
        <fieldUsage x="0"/>
      </fieldsUsage>
    </cacheHierarchy>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2"/>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3"/>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1"/>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1944444" backgroundQuery="1" createdVersion="8" refreshedVersion="8" minRefreshableVersion="3" recordCount="0" supportSubquery="1" supportAdvancedDrill="1" xr:uid="{7BB94F6F-1839-4C3E-B9E0-CC2C14424086}">
  <cacheSource type="external" connectionId="2"/>
  <cacheFields count="3">
    <cacheField name="[Measures].[Churn Rate]" caption="Churn Rate" numFmtId="0" hierarchy="41" level="32767"/>
    <cacheField name="[telecom_customer_churn].[Online Security].[Online Security]" caption="Online Security" numFmtId="0" hierarchy="17" level="1">
      <sharedItems count="2">
        <s v="No"/>
        <s v="Yes"/>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fieldsUsage count="2">
        <fieldUsage x="-1"/>
        <fieldUsage x="1"/>
      </fieldsUsage>
    </cacheHierarchy>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2"/>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2291667" backgroundQuery="1" createdVersion="8" refreshedVersion="8" minRefreshableVersion="3" recordCount="0" supportSubquery="1" supportAdvancedDrill="1" xr:uid="{5C01B95D-C8BE-4A85-9141-23F721DA8307}">
  <cacheSource type="external" connectionId="2"/>
  <cacheFields count="5">
    <cacheField name="[Measures].[Churned Customers]" caption="Churned Customers" numFmtId="0" hierarchy="40" level="32767"/>
    <cacheField name="[telecom_customer_churn].[Internet Type].[Internet Type]" caption="Internet Type" numFmtId="0" hierarchy="15" level="1">
      <sharedItems count="3">
        <s v="Cable"/>
        <s v="DSL"/>
        <s v="Fiber Optic"/>
      </sharedItems>
    </cacheField>
    <cacheField name="[telecom_customer_churn].[Contract].[Contract]" caption="Contract" numFmtId="0" hierarchy="25" level="1">
      <sharedItems count="1">
        <s v="Month-to-Month"/>
      </sharedItems>
    </cacheField>
    <cacheField name="[Measures].[Monthly Recurring Revenue Lost]" caption="Monthly Recurring Revenue Lost" numFmtId="0" hierarchy="44"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fieldsUsage count="2">
        <fieldUsage x="-1"/>
        <fieldUsage x="1"/>
      </fieldsUsage>
    </cacheHierarchy>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2"/>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4"/>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0"/>
      </fieldsUsage>
    </cacheHierarchy>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3"/>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2638891" backgroundQuery="1" createdVersion="8" refreshedVersion="8" minRefreshableVersion="3" recordCount="0" supportSubquery="1" supportAdvancedDrill="1" xr:uid="{029C0BD7-2E37-42AF-9734-742E80CEE5BF}">
  <cacheSource type="external" connectionId="2"/>
  <cacheFields count="4">
    <cacheField name="[Measures].[Churn Rate]" caption="Churn Rate" numFmtId="0" hierarchy="41" level="32767"/>
    <cacheField name="[telecom_customer_churn].[Online Security].[Online Security]" caption="Online Security" numFmtId="0" hierarchy="17" level="1">
      <sharedItems count="3">
        <s v="No"/>
        <s v="No Internet Service"/>
        <s v="Yes"/>
      </sharedItems>
    </cacheField>
    <cacheField name="[telecom_customer_churn].[Device Protection Plan].[Device Protection Plan]" caption="Device Protection Plan" numFmtId="0" hierarchy="19" level="1">
      <sharedItems count="2">
        <s v="No"/>
        <s v="Yes"/>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2" memberValueDatatype="130" unbalanced="0">
      <fieldsUsage count="2">
        <fieldUsage x="-1"/>
        <fieldUsage x="1"/>
      </fieldsUsage>
    </cacheHierarchy>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2" memberValueDatatype="130" unbalanced="0">
      <fieldsUsage count="2">
        <fieldUsage x="-1"/>
        <fieldUsage x="2"/>
      </fieldsUsage>
    </cacheHierarchy>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3"/>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2754629" backgroundQuery="1" createdVersion="8" refreshedVersion="8" minRefreshableVersion="3" recordCount="0" supportSubquery="1" supportAdvancedDrill="1" xr:uid="{D6692379-6A3A-4094-85A9-42C9EDC7F41F}">
  <cacheSource type="external" connectionId="2"/>
  <cacheFields count="2">
    <cacheField name="[Measures].[Churn Rate]" caption="Churn Rate" numFmtId="0" hierarchy="41"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1"/>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2870368" backgroundQuery="1" createdVersion="8" refreshedVersion="8" minRefreshableVersion="3" recordCount="0" supportSubquery="1" supportAdvancedDrill="1" xr:uid="{18826BAA-427A-48BC-80E4-6EB5678F51BB}">
  <cacheSource type="external" connectionId="2"/>
  <cacheFields count="2">
    <cacheField name="[Measures].[Churned Customers]" caption="Churned Customers" numFmtId="0" hierarchy="40"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1"/>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0"/>
      </fieldsUsage>
    </cacheHierarchy>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3217591" backgroundQuery="1" createdVersion="8" refreshedVersion="8" minRefreshableVersion="3" recordCount="0" supportSubquery="1" supportAdvancedDrill="1" xr:uid="{9CA7989C-B673-4180-8568-605E0B9B250D}">
  <cacheSource type="external" connectionId="2"/>
  <cacheFields count="3">
    <cacheField name="[Measures].[Churned Customers]" caption="Churned Customers" numFmtId="0" hierarchy="40" level="32767"/>
    <cacheField name="[telecom_customer_churn].[City].[City]" caption="City" numFmtId="0" hierarchy="6" level="1">
      <sharedItems count="10">
        <s v="Acampo"/>
        <s v="Aguanga"/>
        <s v="Amboy"/>
        <s v="Escondido"/>
        <s v="Fallbrook"/>
        <s v="San Diego"/>
        <s v="San Jose"/>
        <s v="Santa Rosa"/>
        <s v="Temecula"/>
        <s v="Wheatland"/>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2" memberValueDatatype="130" unbalanced="0">
      <fieldsUsage count="2">
        <fieldUsage x="-1"/>
        <fieldUsage x="1"/>
      </fieldsUsage>
    </cacheHierarchy>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2"/>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0"/>
      </fieldsUsage>
    </cacheHierarchy>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3564815" backgroundQuery="1" createdVersion="8" refreshedVersion="8" minRefreshableVersion="3" recordCount="0" supportSubquery="1" supportAdvancedDrill="1" xr:uid="{E0069866-5899-41FD-889D-02531E76962C}">
  <cacheSource type="external" connectionId="2"/>
  <cacheFields count="3">
    <cacheField name="[telecom_customer_churn].[Contract].[Contract]" caption="Contract" numFmtId="0" hierarchy="25" level="1">
      <sharedItems count="2">
        <s v="Month-to-Month"/>
        <s v="One Year"/>
      </sharedItems>
    </cacheField>
    <cacheField name="[Measures].[Monthly Recurring Revenue Lost]" caption="Monthly Recurring Revenue Lost" numFmtId="0" hierarchy="44"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2" memberValueDatatype="130" unbalanced="0">
      <fieldsUsage count="2">
        <fieldUsage x="-1"/>
        <fieldUsage x="0"/>
      </fieldsUsage>
    </cacheHierarchy>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2"/>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oneField="1">
      <fieldsUsage count="1">
        <fieldUsage x="1"/>
      </fieldsUsage>
    </cacheHierarchy>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3912038" backgroundQuery="1" createdVersion="8" refreshedVersion="8" minRefreshableVersion="3" recordCount="0" supportSubquery="1" supportAdvancedDrill="1" xr:uid="{CC7BA1C6-273D-42C0-A64A-5C9D168A341C}">
  <cacheSource type="external" connectionId="2"/>
  <cacheFields count="3">
    <cacheField name="[Measures].[Churn Rate]" caption="Churn Rate" numFmtId="0" hierarchy="41" level="32767"/>
    <cacheField name="[telecom_customer_churn].[Internet Type].[Internet Type]" caption="Internet Type" numFmtId="0" hierarchy="15" level="1">
      <sharedItems count="3">
        <s v="Cable"/>
        <s v="DSL"/>
        <s v="Fiber Optic"/>
      </sharedItems>
    </cacheField>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2" memberValueDatatype="130" unbalanced="0">
      <fieldsUsage count="2">
        <fieldUsage x="-1"/>
        <fieldUsage x="1"/>
      </fieldsUsage>
    </cacheHierarchy>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2"/>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4259261" backgroundQuery="1" createdVersion="8" refreshedVersion="8" minRefreshableVersion="3" recordCount="0" supportSubquery="1" supportAdvancedDrill="1" xr:uid="{D1981A5A-B1DF-4C53-9A56-2935E93BFD15}">
  <cacheSource type="external" connectionId="2"/>
  <cacheFields count="4">
    <cacheField name="[Measures].[Churn Rate]" caption="Churn Rate" numFmtId="0" hierarchy="41" level="32767"/>
    <cacheField name="[telecom_customer_churn].[Offer].[Offer]" caption="Offer" numFmtId="0" hierarchy="10" level="1">
      <sharedItems count="6">
        <s v="None"/>
        <s v="Offer A"/>
        <s v="Offer B"/>
        <s v="Offer C"/>
        <s v="Offer D"/>
        <s v="Offer E"/>
      </sharedItems>
    </cacheField>
    <cacheField name="[Measures].[Churned Customers]" caption="Churned Customers" numFmtId="0" hierarchy="40"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2" memberValueDatatype="130" unbalanced="0">
      <fieldsUsage count="2">
        <fieldUsage x="-1"/>
        <fieldUsage x="1"/>
      </fieldsUsage>
    </cacheHierarchy>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3"/>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2"/>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4606484" backgroundQuery="1" createdVersion="8" refreshedVersion="8" minRefreshableVersion="3" recordCount="0" supportSubquery="1" supportAdvancedDrill="1" xr:uid="{773A5C49-CFBA-4E5C-BC8C-74E8A496D4C5}">
  <cacheSource type="external" connectionId="2"/>
  <cacheFields count="4">
    <cacheField name="[Measures].[Churn Rate]" caption="Churn Rate" numFmtId="0" hierarchy="41" level="32767"/>
    <cacheField name="[telecom_customer_churn].[Tenure Group].[Tenure Group]" caption="Tenure Group" numFmtId="0" hierarchy="9" level="1">
      <sharedItems count="4">
        <s v="&lt; 1 Year"/>
        <s v="1-2 Years"/>
        <s v="2-4 Years"/>
        <s v="4+ Years"/>
      </sharedItems>
    </cacheField>
    <cacheField name="[Measures].[Churned Customers]" caption="Churned Customers" numFmtId="0" hierarchy="40"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2" memberValueDatatype="130" unbalanced="0">
      <fieldsUsage count="2">
        <fieldUsage x="-1"/>
        <fieldUsage x="1"/>
      </fieldsUsage>
    </cacheHierarchy>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3"/>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oneField="1">
      <fieldsUsage count="1">
        <fieldUsage x="2"/>
      </fieldsUsage>
    </cacheHierarchy>
    <cacheHierarchy uniqueName="[Measures].[Churn Rate]" caption="Churn Rate" measure="1" displayFolder="" measureGroup="telecom_customer_churn" count="0" oneField="1">
      <fieldsUsage count="1">
        <fieldUsage x="0"/>
      </fieldsUsage>
    </cacheHierarchy>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2.656434837962" backgroundQuery="1" createdVersion="8" refreshedVersion="8" minRefreshableVersion="3" recordCount="0" supportSubquery="1" supportAdvancedDrill="1" xr:uid="{820E92EB-4D11-4D57-83BD-5977E85E2D2F}">
  <cacheSource type="external" connectionId="2"/>
  <cacheFields count="2">
    <cacheField name="[Measures].[Total Customers]" caption="Total Customers" numFmtId="0" hierarchy="39" level="32767"/>
    <cacheField name="[telecom_customer_churn].[Payment Method].[Payment Method]" caption="Payment Method" numFmtId="0" hierarchy="27" level="1">
      <sharedItems containsSemiMixedTypes="0" containsNonDate="0" containsString="0"/>
    </cacheField>
  </cacheFields>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0"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fieldsUsage count="2">
        <fieldUsage x="-1"/>
        <fieldUsage x="1"/>
      </fieldsUsage>
    </cacheHierarchy>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oneField="1">
      <fieldsUsage count="1">
        <fieldUsage x="0"/>
      </fieldsUsage>
    </cacheHierarchy>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elecom_customer_churn" uniqueName="[telecom_customer_churn]" caption="telecom_customer_churn"/>
  </dimensions>
  <measureGroups count="1">
    <measureGroup name="telecom_customer_churn" caption="telecom_customer_chur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eh.Hossam" refreshedDate="46031.854097337964" backgroundQuery="1" createdVersion="3" refreshedVersion="8" minRefreshableVersion="3" recordCount="0" supportSubquery="1" supportAdvancedDrill="1" xr:uid="{8EBF32EB-8F1B-465D-A163-6F4D26105185}">
  <cacheSource type="external" connectionId="2">
    <extLst>
      <ext xmlns:x14="http://schemas.microsoft.com/office/spreadsheetml/2009/9/main" uri="{F057638F-6D5F-4e77-A914-E7F072B9BCA8}">
        <x14:sourceConnection name="ThisWorkbookDataModel"/>
      </ext>
    </extLst>
  </cacheSource>
  <cacheFields count="0"/>
  <cacheHierarchies count="62">
    <cacheHierarchy uniqueName="[telecom_customer_churn].[Customer ID]" caption="Customer ID" attribute="1" defaultMemberUniqueName="[telecom_customer_churn].[Customer ID].[All]" allUniqueName="[telecom_customer_churn].[Customer ID].[All]" dimensionUniqueName="[telecom_customer_churn]" displayFolder="" count="0" memberValueDatatype="130" unbalanced="0"/>
    <cacheHierarchy uniqueName="[telecom_customer_churn].[Gender]" caption="Gender" attribute="1" defaultMemberUniqueName="[telecom_customer_churn].[Gender].[All]" allUniqueName="[telecom_customer_churn].[Gender].[All]" dimensionUniqueName="[telecom_customer_churn]" displayFolder="" count="0" memberValueDatatype="130" unbalanced="0"/>
    <cacheHierarchy uniqueName="[telecom_customer_churn].[Age]" caption="Age" attribute="1" defaultMemberUniqueName="[telecom_customer_churn].[Age].[All]" allUniqueName="[telecom_customer_churn].[Age].[All]" dimensionUniqueName="[telecom_customer_churn]" displayFolder="" count="0" memberValueDatatype="20" unbalanced="0"/>
    <cacheHierarchy uniqueName="[telecom_customer_churn].[Age Group]" caption="Age Group" attribute="1" defaultMemberUniqueName="[telecom_customer_churn].[Age Group].[All]" allUniqueName="[telecom_customer_churn].[Age Group].[All]" dimensionUniqueName="[telecom_customer_churn]" displayFolder="" count="2" memberValueDatatype="130" unbalanced="0"/>
    <cacheHierarchy uniqueName="[telecom_customer_churn].[Married]" caption="Married" attribute="1" defaultMemberUniqueName="[telecom_customer_churn].[Married].[All]" allUniqueName="[telecom_customer_churn].[Married].[All]" dimensionUniqueName="[telecom_customer_churn]" displayFolder="" count="0" memberValueDatatype="130" unbalanced="0"/>
    <cacheHierarchy uniqueName="[telecom_customer_churn].[Number of Dependents]" caption="Number of Dependents" attribute="1" defaultMemberUniqueName="[telecom_customer_churn].[Number of Dependents].[All]" allUniqueName="[telecom_customer_churn].[Number of Dependents].[All]" dimensionUniqueName="[telecom_customer_churn]" displayFolder="" count="0" memberValueDatatype="20" unbalanced="0"/>
    <cacheHierarchy uniqueName="[telecom_customer_churn].[City]" caption="City" attribute="1" defaultMemberUniqueName="[telecom_customer_churn].[City].[All]" allUniqueName="[telecom_customer_churn].[City].[All]" dimensionUniqueName="[telecom_customer_churn]" displayFolder="" count="0" memberValueDatatype="130" unbalanced="0"/>
    <cacheHierarchy uniqueName="[telecom_customer_churn].[Number of Referrals]" caption="Number of Referrals" attribute="1" defaultMemberUniqueName="[telecom_customer_churn].[Number of Referrals].[All]" allUniqueName="[telecom_customer_churn].[Number of Referrals].[All]" dimensionUniqueName="[telecom_customer_churn]" displayFolder="" count="0" memberValueDatatype="20" unbalanced="0"/>
    <cacheHierarchy uniqueName="[telecom_customer_churn].[Tenure in Months]" caption="Tenure in Months" attribute="1" defaultMemberUniqueName="[telecom_customer_churn].[Tenure in Months].[All]" allUniqueName="[telecom_customer_churn].[Tenure in Months].[All]" dimensionUniqueName="[telecom_customer_churn]" displayFolder="" count="0" memberValueDatatype="20" unbalanced="0"/>
    <cacheHierarchy uniqueName="[telecom_customer_churn].[Tenure Group]" caption="Tenure Group" attribute="1" defaultMemberUniqueName="[telecom_customer_churn].[Tenure Group].[All]" allUniqueName="[telecom_customer_churn].[Tenure Group].[All]" dimensionUniqueName="[telecom_customer_churn]" displayFolder="" count="0" memberValueDatatype="130" unbalanced="0"/>
    <cacheHierarchy uniqueName="[telecom_customer_churn].[Offer]" caption="Offer" attribute="1" defaultMemberUniqueName="[telecom_customer_churn].[Offer].[All]" allUniqueName="[telecom_customer_churn].[Offer].[All]" dimensionUniqueName="[telecom_customer_churn]" displayFolder="" count="0" memberValueDatatype="130" unbalanced="0"/>
    <cacheHierarchy uniqueName="[telecom_customer_churn].[Phone Service]" caption="Phone Service" attribute="1" defaultMemberUniqueName="[telecom_customer_churn].[Phone Service].[All]" allUniqueName="[telecom_customer_churn].[Phone Service].[All]" dimensionUniqueName="[telecom_customer_churn]" displayFolder="" count="0" memberValueDatatype="130" unbalanced="0"/>
    <cacheHierarchy uniqueName="[telecom_customer_churn].[Avg Monthly Long Distance Charges]" caption="Avg Monthly Long Distance Charges" attribute="1" defaultMemberUniqueName="[telecom_customer_churn].[Avg Monthly Long Distance Charges].[All]" allUniqueName="[telecom_customer_churn].[Avg Monthly Long Distance Charges].[All]" dimensionUniqueName="[telecom_customer_churn]" displayFolder="" count="0" memberValueDatatype="5" unbalanced="0"/>
    <cacheHierarchy uniqueName="[telecom_customer_churn].[Multiple Lines]" caption="Multiple Lines" attribute="1" defaultMemberUniqueName="[telecom_customer_churn].[Multiple Lines].[All]" allUniqueName="[telecom_customer_churn].[Multiple Lines].[All]" dimensionUniqueName="[telecom_customer_churn]" displayFolder="" count="0" memberValueDatatype="130" unbalanced="0"/>
    <cacheHierarchy uniqueName="[telecom_customer_churn].[Internet Service]" caption="Internet Service" attribute="1" defaultMemberUniqueName="[telecom_customer_churn].[Internet Service].[All]" allUniqueName="[telecom_customer_churn].[Internet Service].[All]" dimensionUniqueName="[telecom_customer_churn]" displayFolder="" count="0" memberValueDatatype="130" unbalanced="0"/>
    <cacheHierarchy uniqueName="[telecom_customer_churn].[Internet Type]" caption="Internet Type" attribute="1" defaultMemberUniqueName="[telecom_customer_churn].[Internet Type].[All]" allUniqueName="[telecom_customer_churn].[Internet Type].[All]" dimensionUniqueName="[telecom_customer_churn]" displayFolder="" count="0" memberValueDatatype="130" unbalanced="0"/>
    <cacheHierarchy uniqueName="[telecom_customer_churn].[Avg Monthly GB Download]" caption="Avg Monthly GB Download" attribute="1" defaultMemberUniqueName="[telecom_customer_churn].[Avg Monthly GB Download].[All]" allUniqueName="[telecom_customer_churn].[Avg Monthly GB Download].[All]" dimensionUniqueName="[telecom_customer_churn]" displayFolder="" count="0" memberValueDatatype="5" unbalanced="0"/>
    <cacheHierarchy uniqueName="[telecom_customer_churn].[Online Security]" caption="Online Security" attribute="1" defaultMemberUniqueName="[telecom_customer_churn].[Online Security].[All]" allUniqueName="[telecom_customer_churn].[Online Security].[All]" dimensionUniqueName="[telecom_customer_churn]" displayFolder="" count="0" memberValueDatatype="130" unbalanced="0"/>
    <cacheHierarchy uniqueName="[telecom_customer_churn].[Online Backup]" caption="Online Backup" attribute="1" defaultMemberUniqueName="[telecom_customer_churn].[Online Backup].[All]" allUniqueName="[telecom_customer_churn].[Online Backup].[All]" dimensionUniqueName="[telecom_customer_churn]" displayFolder="" count="0" memberValueDatatype="130" unbalanced="0"/>
    <cacheHierarchy uniqueName="[telecom_customer_churn].[Device Protection Plan]" caption="Device Protection Plan" attribute="1" defaultMemberUniqueName="[telecom_customer_churn].[Device Protection Plan].[All]" allUniqueName="[telecom_customer_churn].[Device Protection Plan].[All]" dimensionUniqueName="[telecom_customer_churn]" displayFolder="" count="0" memberValueDatatype="130" unbalanced="0"/>
    <cacheHierarchy uniqueName="[telecom_customer_churn].[Premium Tech Support]" caption="Premium Tech Support" attribute="1" defaultMemberUniqueName="[telecom_customer_churn].[Premium Tech Support].[All]" allUniqueName="[telecom_customer_churn].[Premium Tech Support].[All]" dimensionUniqueName="[telecom_customer_churn]" displayFolder="" count="0" memberValueDatatype="130" unbalanced="0"/>
    <cacheHierarchy uniqueName="[telecom_customer_churn].[Streaming TV]" caption="Streaming TV" attribute="1" defaultMemberUniqueName="[telecom_customer_churn].[Streaming TV].[All]" allUniqueName="[telecom_customer_churn].[Streaming TV].[All]" dimensionUniqueName="[telecom_customer_churn]" displayFolder="" count="0" memberValueDatatype="130" unbalanced="0"/>
    <cacheHierarchy uniqueName="[telecom_customer_churn].[Streaming Movies]" caption="Streaming Movies" attribute="1" defaultMemberUniqueName="[telecom_customer_churn].[Streaming Movies].[All]" allUniqueName="[telecom_customer_churn].[Streaming Movies].[All]" dimensionUniqueName="[telecom_customer_churn]" displayFolder="" count="0" memberValueDatatype="130" unbalanced="0"/>
    <cacheHierarchy uniqueName="[telecom_customer_churn].[Streaming Music]" caption="Streaming Music" attribute="1" defaultMemberUniqueName="[telecom_customer_churn].[Streaming Music].[All]" allUniqueName="[telecom_customer_churn].[Streaming Music].[All]" dimensionUniqueName="[telecom_customer_churn]" displayFolder="" count="0" memberValueDatatype="130" unbalanced="0"/>
    <cacheHierarchy uniqueName="[telecom_customer_churn].[Unlimited Data]" caption="Unlimited Data" attribute="1" defaultMemberUniqueName="[telecom_customer_churn].[Unlimited Data].[All]" allUniqueName="[telecom_customer_churn].[Unlimited Data].[All]" dimensionUniqueName="[telecom_customer_churn]" displayFolder="" count="0" memberValueDatatype="130" unbalanced="0"/>
    <cacheHierarchy uniqueName="[telecom_customer_churn].[Contract]" caption="Contract" attribute="1" defaultMemberUniqueName="[telecom_customer_churn].[Contract].[All]" allUniqueName="[telecom_customer_churn].[Contract].[All]" dimensionUniqueName="[telecom_customer_churn]" displayFolder="" count="0" memberValueDatatype="130" unbalanced="0"/>
    <cacheHierarchy uniqueName="[telecom_customer_churn].[Paperless Billing]" caption="Paperless Billing" attribute="1" defaultMemberUniqueName="[telecom_customer_churn].[Paperless Billing].[All]" allUniqueName="[telecom_customer_churn].[Paperless Billing].[All]" dimensionUniqueName="[telecom_customer_churn]" displayFolder="" count="2" memberValueDatatype="130" unbalanced="0"/>
    <cacheHierarchy uniqueName="[telecom_customer_churn].[Payment Method]" caption="Payment Method" attribute="1" defaultMemberUniqueName="[telecom_customer_churn].[Payment Method].[All]" allUniqueName="[telecom_customer_churn].[Payment Method].[All]" dimensionUniqueName="[telecom_customer_churn]" displayFolder="" count="2" memberValueDatatype="130" unbalanced="0"/>
    <cacheHierarchy uniqueName="[telecom_customer_churn].[Monthly Charge]" caption="Monthly Charge" attribute="1" defaultMemberUniqueName="[telecom_customer_churn].[Monthly Charge].[All]" allUniqueName="[telecom_customer_churn].[Monthly Charge].[All]" dimensionUniqueName="[telecom_customer_churn]" displayFolder="" count="0" memberValueDatatype="5" unbalanced="0"/>
    <cacheHierarchy uniqueName="[telecom_customer_churn].[Total Charges]" caption="Total Charges" attribute="1" defaultMemberUniqueName="[telecom_customer_churn].[Total Charges].[All]" allUniqueName="[telecom_customer_churn].[Total Charges].[All]" dimensionUniqueName="[telecom_customer_churn]" displayFolder="" count="0" memberValueDatatype="5" unbalanced="0"/>
    <cacheHierarchy uniqueName="[telecom_customer_churn].[Total Refunds]" caption="Total Refunds" attribute="1" defaultMemberUniqueName="[telecom_customer_churn].[Total Refunds].[All]" allUniqueName="[telecom_customer_churn].[Total Refunds].[All]" dimensionUniqueName="[telecom_customer_churn]" displayFolder="" count="0" memberValueDatatype="5" unbalanced="0"/>
    <cacheHierarchy uniqueName="[telecom_customer_churn].[Total Extra Data Charges]" caption="Total Extra Data Charges" attribute="1" defaultMemberUniqueName="[telecom_customer_churn].[Total Extra Data Charges].[All]" allUniqueName="[telecom_customer_churn].[Total Extra Data Charges].[All]" dimensionUniqueName="[telecom_customer_churn]" displayFolder="" count="0" memberValueDatatype="20" unbalanced="0"/>
    <cacheHierarchy uniqueName="[telecom_customer_churn].[Total Long Distance Charges]" caption="Total Long Distance Charges" attribute="1" defaultMemberUniqueName="[telecom_customer_churn].[Total Long Distance Charges].[All]" allUniqueName="[telecom_customer_churn].[Total Long Distance Charges].[All]" dimensionUniqueName="[telecom_customer_churn]" displayFolder="" count="0" memberValueDatatype="5" unbalanced="0"/>
    <cacheHierarchy uniqueName="[telecom_customer_churn].[Total Revenue]" caption="Total Revenue" attribute="1" defaultMemberUniqueName="[telecom_customer_churn].[Total Revenue].[All]" allUniqueName="[telecom_customer_churn].[Total Revenue].[All]" dimensionUniqueName="[telecom_customer_churn]" displayFolder="" count="0" memberValueDatatype="5" unbalanced="0"/>
    <cacheHierarchy uniqueName="[telecom_customer_churn].[Customer Status]" caption="Customer Status" attribute="1" defaultMemberUniqueName="[telecom_customer_churn].[Customer Status].[All]" allUniqueName="[telecom_customer_churn].[Customer Status].[All]" dimensionUniqueName="[telecom_customer_churn]" displayFolder="" count="0" memberValueDatatype="130" unbalanced="0"/>
    <cacheHierarchy uniqueName="[telecom_customer_churn].[Churn Category]" caption="Churn Category" attribute="1" defaultMemberUniqueName="[telecom_customer_churn].[Churn Category].[All]" allUniqueName="[telecom_customer_churn].[Churn Category].[All]" dimensionUniqueName="[telecom_customer_churn]" displayFolder="" count="0" memberValueDatatype="130" unbalanced="0"/>
    <cacheHierarchy uniqueName="[telecom_customer_churn].[Churn Reason]" caption="Churn Reason" attribute="1" defaultMemberUniqueName="[telecom_customer_churn].[Churn Reason].[All]" allUniqueName="[telecom_customer_churn].[Churn Reason].[All]" dimensionUniqueName="[telecom_customer_churn]" displayFolder="" count="0" memberValueDatatype="130" unbalanced="0"/>
    <cacheHierarchy uniqueName="[telecom_customer_churn].[Churn Status]" caption="Churn Status" attribute="1" defaultMemberUniqueName="[telecom_customer_churn].[Churn Status].[All]" allUniqueName="[telecom_customer_churn].[Churn Status].[All]" dimensionUniqueName="[telecom_customer_churn]" displayFolder="" count="0" memberValueDatatype="20" unbalanced="0"/>
    <cacheHierarchy uniqueName="[telecom_customer_churn].[Dependents Group]" caption="Dependents Group" attribute="1" defaultMemberUniqueName="[telecom_customer_churn].[Dependents Group].[All]" allUniqueName="[telecom_customer_churn].[Dependents Group].[All]" dimensionUniqueName="[telecom_customer_churn]" displayFolder="" count="2" memberValueDatatype="130" unbalanced="0"/>
    <cacheHierarchy uniqueName="[Measures].[Total Customers]" caption="Total Customers" measure="1" displayFolder="" measureGroup="telecom_customer_churn" count="0"/>
    <cacheHierarchy uniqueName="[Measures].[Churned Customers]" caption="Churned Customers" measure="1" displayFolder="" measureGroup="telecom_customer_churn" count="0"/>
    <cacheHierarchy uniqueName="[Measures].[Churn Rate]" caption="Churn Rate" measure="1" displayFolder="" measureGroup="telecom_customer_churn" count="0"/>
    <cacheHierarchy uniqueName="[Measures].[% Churned Customers]" caption="% Churned Customers" measure="1" displayFolder="" measureGroup="telecom_customer_churn" count="0"/>
    <cacheHierarchy uniqueName="[Measures].[Total_Revenue]" caption="Total_Revenue" measure="1" displayFolder="" measureGroup="telecom_customer_churn" count="0"/>
    <cacheHierarchy uniqueName="[Measures].[Monthly Recurring Revenue Lost]" caption="Monthly Recurring Revenue Lost" measure="1" displayFolder="" measureGroup="telecom_customer_churn" count="0"/>
    <cacheHierarchy uniqueName="[Measures].[Total_Charges]" caption="Total_Charges" measure="1" displayFolder="" measureGroup="telecom_customer_churn" count="0"/>
    <cacheHierarchy uniqueName="[Measures].[Total_Refunds]" caption="Total_Refunds" measure="1" displayFolder="" measureGroup="telecom_customer_churn" count="0"/>
    <cacheHierarchy uniqueName="[Measures].[Total_Extra_Charges]" caption="Total_Extra_Charges" measure="1" displayFolder="" measureGroup="telecom_customer_churn" count="0"/>
    <cacheHierarchy uniqueName="[Measures].[Total_Long_Distance_Charges]" caption="Total_Long_Distance_Charges" measure="1" displayFolder="" measureGroup="telecom_customer_churn" count="0"/>
    <cacheHierarchy uniqueName="[Measures].[Total_Monthly_Charges]" caption="Total_Monthly_Charges" measure="1" displayFolder="" measureGroup="telecom_customer_churn" count="0"/>
    <cacheHierarchy uniqueName="[Measures].[__XL_Count telecom_customer_churn]" caption="__XL_Count telecom_customer_churn" measure="1" displayFolder="" measureGroup="telecom_customer_churn" count="0" hidden="1"/>
    <cacheHierarchy uniqueName="[Measures].[__No measures defined]" caption="__No measures defined" measure="1" displayFolder="" count="0" hidden="1"/>
    <cacheHierarchy uniqueName="[Measures].[Count of Customer ID]" caption="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telecom_customer_churn" count="0" hidden="1">
      <extLst>
        <ext xmlns:x15="http://schemas.microsoft.com/office/spreadsheetml/2010/11/main" uri="{B97F6D7D-B522-45F9-BDA1-12C45D357490}">
          <x15:cacheHierarchy aggregatedColumn="0"/>
        </ext>
      </extLst>
    </cacheHierarchy>
    <cacheHierarchy uniqueName="[Measures].[Sum of Churn Status]" caption="Sum of Churn Status" measure="1" displayFolder="" measureGroup="telecom_customer_churn"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telecom_customer_churn" count="0" hidden="1">
      <extLst>
        <ext xmlns:x15="http://schemas.microsoft.com/office/spreadsheetml/2010/11/main" uri="{B97F6D7D-B522-45F9-BDA1-12C45D357490}">
          <x15:cacheHierarchy aggregatedColumn="33"/>
        </ext>
      </extLst>
    </cacheHierarchy>
    <cacheHierarchy uniqueName="[Measures].[Sum of Total Charges]" caption="Sum of Total Charges" measure="1" displayFolder="" measureGroup="telecom_customer_churn" count="0" hidden="1">
      <extLst>
        <ext xmlns:x15="http://schemas.microsoft.com/office/spreadsheetml/2010/11/main" uri="{B97F6D7D-B522-45F9-BDA1-12C45D357490}">
          <x15:cacheHierarchy aggregatedColumn="29"/>
        </ext>
      </extLst>
    </cacheHierarchy>
    <cacheHierarchy uniqueName="[Measures].[Sum of Total Refunds]" caption="Sum of Total Refunds" measure="1" displayFolder="" measureGroup="telecom_customer_churn" count="0" hidden="1">
      <extLst>
        <ext xmlns:x15="http://schemas.microsoft.com/office/spreadsheetml/2010/11/main" uri="{B97F6D7D-B522-45F9-BDA1-12C45D357490}">
          <x15:cacheHierarchy aggregatedColumn="30"/>
        </ext>
      </extLst>
    </cacheHierarchy>
    <cacheHierarchy uniqueName="[Measures].[Sum of Total Extra Data Charges]" caption="Sum of Total Extra Data Charges" measure="1" displayFolder="" measureGroup="telecom_customer_churn" count="0" hidden="1">
      <extLst>
        <ext xmlns:x15="http://schemas.microsoft.com/office/spreadsheetml/2010/11/main" uri="{B97F6D7D-B522-45F9-BDA1-12C45D357490}">
          <x15:cacheHierarchy aggregatedColumn="31"/>
        </ext>
      </extLst>
    </cacheHierarchy>
    <cacheHierarchy uniqueName="[Measures].[Sum of Total Long Distance Charges]" caption="Sum of Total Long Distance Charges" measure="1" displayFolder="" measureGroup="telecom_customer_churn" count="0" hidden="1">
      <extLst>
        <ext xmlns:x15="http://schemas.microsoft.com/office/spreadsheetml/2010/11/main" uri="{B97F6D7D-B522-45F9-BDA1-12C45D357490}">
          <x15:cacheHierarchy aggregatedColumn="32"/>
        </ext>
      </extLst>
    </cacheHierarchy>
    <cacheHierarchy uniqueName="[Measures].[Sum of Number of Dependents]" caption="Sum of Number of Dependents" measure="1" displayFolder="" measureGroup="telecom_customer_churn" count="0" hidden="1">
      <extLst>
        <ext xmlns:x15="http://schemas.microsoft.com/office/spreadsheetml/2010/11/main" uri="{B97F6D7D-B522-45F9-BDA1-12C45D357490}">
          <x15:cacheHierarchy aggregatedColumn="5"/>
        </ext>
      </extLst>
    </cacheHierarchy>
    <cacheHierarchy uniqueName="[Measures].[Sum of Avg Monthly GB Download]" caption="Sum of Avg Monthly GB Download" measure="1" displayFolder="" measureGroup="telecom_customer_chur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986027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E9DFE-0278-4F53-9C26-852813FC6D27}" name="Churn Category" cacheId="409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rowHeaderCaption="Churn Category">
  <location ref="C44:E50" firstHeaderRow="0" firstDataRow="1" firstDataCol="1"/>
  <pivotFields count="5">
    <pivotField allDrilled="1" subtotalTop="0" showAll="0" sortType="ascending" defaultSubtotal="0" defaultAttributeDrillState="1">
      <items count="1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s>
    </pivotField>
    <pivotField axis="axisRow" allDrilled="1" subtotalTop="0" showAll="0" sortType="descending" defaultSubtotal="0">
      <items count="5">
        <item s="1" x="0" e="0"/>
        <item s="1" x="1" e="0"/>
        <item s="1" x="2" e="0"/>
        <item s="1" x="3" e="0"/>
        <item s="1" x="4" e="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v="1"/>
    </i>
    <i>
      <x v="2"/>
    </i>
    <i>
      <x/>
    </i>
    <i>
      <x v="4"/>
    </i>
    <i>
      <x v="3"/>
    </i>
    <i t="grand">
      <x/>
    </i>
  </rowItems>
  <colFields count="1">
    <field x="-2"/>
  </colFields>
  <colItems count="2">
    <i>
      <x/>
    </i>
    <i i="1">
      <x v="1"/>
    </i>
  </colItems>
  <dataFields count="2">
    <dataField name="Monthly Revenue Lost" fld="3" subtotal="count" baseField="1" baseItem="1" numFmtId="166"/>
    <dataField fld="2" subtotal="count" baseField="1" baseItem="0" numFmtId="168"/>
  </dataFields>
  <formats count="14">
    <format dxfId="363">
      <pivotArea type="all" dataOnly="0" outline="0" fieldPosition="0"/>
    </format>
    <format dxfId="364">
      <pivotArea outline="0" collapsedLevelsAreSubtotals="1" fieldPosition="0"/>
    </format>
    <format dxfId="365">
      <pivotArea dataOnly="0" labelOnly="1" outline="0" axis="axisValues" fieldPosition="0"/>
    </format>
    <format dxfId="366">
      <pivotArea type="all" dataOnly="0" outline="0" fieldPosition="0"/>
    </format>
    <format dxfId="367">
      <pivotArea outline="0" collapsedLevelsAreSubtotals="1" fieldPosition="0"/>
    </format>
    <format dxfId="368">
      <pivotArea dataOnly="0" labelOnly="1" outline="0" axis="axisValues" fieldPosition="0"/>
    </format>
    <format dxfId="369">
      <pivotArea type="all" dataOnly="0" outline="0" fieldPosition="0"/>
    </format>
    <format dxfId="370">
      <pivotArea outline="0" collapsedLevelsAreSubtotals="1" fieldPosition="0"/>
    </format>
    <format dxfId="371">
      <pivotArea dataOnly="0" labelOnly="1" outline="0" axis="axisValues" fieldPosition="0"/>
    </format>
    <format dxfId="372">
      <pivotArea type="all" dataOnly="0" outline="0" fieldPosition="0"/>
    </format>
    <format dxfId="373">
      <pivotArea outline="0" collapsedLevelsAreSubtotals="1" fieldPosition="0"/>
    </format>
    <format dxfId="374">
      <pivotArea dataOnly="0" labelOnly="1" outline="0" axis="axisValues" fieldPosition="0"/>
    </format>
    <format dxfId="375">
      <pivotArea outline="0" collapsedLevelsAreSubtotals="1" fieldPosition="0">
        <references count="1">
          <reference field="4294967294" count="1" selected="0">
            <x v="0"/>
          </reference>
        </references>
      </pivotArea>
    </format>
    <format dxfId="376">
      <pivotArea outline="0" collapsedLevelsAreSubtotals="1" fieldPosition="0">
        <references count="1">
          <reference field="4294967294" count="1" selected="0">
            <x v="1"/>
          </reference>
        </references>
      </pivotArea>
    </format>
  </formats>
  <chartFormats count="6">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Revenue L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71025-B392-4A52-8DC7-4A6C7619F50B}" name="PivotTable28"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2:J3" firstHeaderRow="1" firstDataRow="1" firstDataCol="0"/>
  <pivotFields count="1">
    <pivotField dataField="1" subtotalTop="0" showAll="0" defaultSubtotal="0"/>
  </pivotFields>
  <rowItems count="1">
    <i/>
  </rowItems>
  <colItems count="1">
    <i/>
  </colItems>
  <dataFields count="1">
    <dataField name="Total Charges" fld="0" subtotal="count" baseField="0" baseItem="0"/>
  </dataFields>
  <formats count="13">
    <format dxfId="26">
      <pivotArea type="all" dataOnly="0" outline="0" fieldPosition="0"/>
    </format>
    <format dxfId="27">
      <pivotArea outline="0" collapsedLevelsAreSubtotals="1" fieldPosition="0"/>
    </format>
    <format dxfId="28">
      <pivotArea dataOnly="0" labelOnly="1" outline="0" axis="axisValues" fieldPosition="0"/>
    </format>
    <format dxfId="29">
      <pivotArea type="all" dataOnly="0" outline="0" fieldPosition="0"/>
    </format>
    <format dxfId="30">
      <pivotArea outline="0" collapsedLevelsAreSubtotals="1"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 dxfId="38">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Charg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caption="Total Charges"/>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324A05-8106-4321-8FE2-8549E44BE9A8}" name="Contract × Tenure " cacheId="4094" applyNumberFormats="0" applyBorderFormats="0" applyFontFormats="0" applyPatternFormats="0" applyAlignmentFormats="0" applyWidthHeightFormats="1" dataCaption="Values" updatedVersion="8" minRefreshableVersion="3" showDrill="0" subtotalHiddenItems="1" colGrandTotals="0" itemPrintTitles="1" createdVersion="8" indent="0" showHeaders="0" outline="1" outlineData="1" multipleFieldFilters="0" chartFormat="1">
  <location ref="C58:F64"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efaultSubtotal="0" defaultAttributeDrillState="1">
      <items count="4">
        <item x="0"/>
        <item x="1"/>
        <item x="3"/>
        <item x="2"/>
      </items>
    </pivotField>
    <pivotField allDrilled="1" subtotalTop="0" showAll="0" dataSourceSort="1" defaultSubtotal="0" defaultAttributeDrillState="1"/>
  </pivotFields>
  <rowFields count="1">
    <field x="2"/>
  </rowFields>
  <rowItems count="5">
    <i>
      <x/>
    </i>
    <i>
      <x v="1"/>
    </i>
    <i>
      <x v="2"/>
    </i>
    <i>
      <x v="3"/>
    </i>
    <i t="grand">
      <x/>
    </i>
  </rowItems>
  <colFields count="1">
    <field x="1"/>
  </colFields>
  <colItems count="3">
    <i>
      <x/>
    </i>
    <i>
      <x v="1"/>
    </i>
    <i>
      <x v="2"/>
    </i>
  </colItems>
  <dataFields count="1">
    <dataField fld="0" subtotal="count" baseField="0" baseItem="0"/>
  </dataFields>
  <formats count="12">
    <format dxfId="351">
      <pivotArea type="all" dataOnly="0" outline="0" fieldPosition="0"/>
    </format>
    <format dxfId="352">
      <pivotArea outline="0" collapsedLevelsAreSubtotals="1" fieldPosition="0"/>
    </format>
    <format dxfId="353">
      <pivotArea dataOnly="0" labelOnly="1" outline="0" axis="axisValues" fieldPosition="0"/>
    </format>
    <format dxfId="354">
      <pivotArea type="all" dataOnly="0" outline="0" fieldPosition="0"/>
    </format>
    <format dxfId="355">
      <pivotArea outline="0" collapsedLevelsAreSubtotals="1" fieldPosition="0"/>
    </format>
    <format dxfId="356">
      <pivotArea dataOnly="0" labelOnly="1" outline="0" axis="axisValues" fieldPosition="0"/>
    </format>
    <format dxfId="357">
      <pivotArea type="all" dataOnly="0" outline="0" fieldPosition="0"/>
    </format>
    <format dxfId="358">
      <pivotArea outline="0" collapsedLevelsAreSubtotals="1" fieldPosition="0"/>
    </format>
    <format dxfId="359">
      <pivotArea dataOnly="0" labelOnly="1" outline="0" axis="axisValues" fieldPosition="0"/>
    </format>
    <format dxfId="360">
      <pivotArea type="all" dataOnly="0" outline="0" fieldPosition="0"/>
    </format>
    <format dxfId="361">
      <pivotArea outline="0" collapsedLevelsAreSubtotals="1" fieldPosition="0"/>
    </format>
    <format dxfId="362">
      <pivotArea dataOnly="0" labelOnly="1" outline="0" axis="axisValues"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0" showColHeaders="1" showRowStripes="0" showColStripes="0" showLastColumn="1"/>
  <rowHierarchiesUsage count="1">
    <rowHierarchyUsage hierarchyUsage="9"/>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F6E094-5F2D-437E-8701-2377E93D35C5}" name="Monthly Recurring Revenue Lost" cacheId="408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Monthly Revenue Lost" fld="0" subtotal="count" baseField="0" baseItem="0" numFmtId="166"/>
  </dataFields>
  <formats count="13">
    <format dxfId="165">
      <pivotArea type="all" dataOnly="0" outline="0" fieldPosition="0"/>
    </format>
    <format dxfId="166">
      <pivotArea outline="0" collapsedLevelsAreSubtotals="1" fieldPosition="0"/>
    </format>
    <format dxfId="167">
      <pivotArea dataOnly="0" labelOnly="1" outline="0" axis="axisValues" fieldPosition="0"/>
    </format>
    <format dxfId="168">
      <pivotArea type="all" dataOnly="0" outline="0" fieldPosition="0"/>
    </format>
    <format dxfId="169">
      <pivotArea outline="0" collapsedLevelsAreSubtotals="1" fieldPosition="0"/>
    </format>
    <format dxfId="170">
      <pivotArea dataOnly="0" labelOnly="1" outline="0" axis="axisValues" fieldPosition="0"/>
    </format>
    <format dxfId="171">
      <pivotArea type="all" dataOnly="0" outline="0" fieldPosition="0"/>
    </format>
    <format dxfId="172">
      <pivotArea outline="0" collapsedLevelsAreSubtotals="1" fieldPosition="0"/>
    </format>
    <format dxfId="173">
      <pivotArea dataOnly="0" labelOnly="1" outline="0" axis="axisValues" fieldPosition="0"/>
    </format>
    <format dxfId="174">
      <pivotArea type="all" dataOnly="0" outline="0" fieldPosition="0"/>
    </format>
    <format dxfId="175">
      <pivotArea outline="0" collapsedLevelsAreSubtotals="1" fieldPosition="0"/>
    </format>
    <format dxfId="176">
      <pivotArea dataOnly="0" labelOnly="1" outline="0" axis="axisValues" fieldPosition="0"/>
    </format>
    <format dxfId="177">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Revenue L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85834-EEB1-4ACB-B9E0-2C6C0946DA9B}" name="Fiber Optic" cacheId="410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
  <location ref="C81:E83" firstHeaderRow="0" firstDataRow="1" firstDataCol="1"/>
  <pivotFields count="4">
    <pivotField dataField="1" subtotalTop="0" showAll="0" defaultSubtotal="0"/>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2"/>
  </colFields>
  <colItems count="2">
    <i>
      <x/>
    </i>
    <i i="1">
      <x v="1"/>
    </i>
  </colItems>
  <dataFields count="2">
    <dataField fld="0" subtotal="count" baseField="0" baseItem="0"/>
    <dataField fld="2" subtotal="count" baseField="0" baseItem="0"/>
  </dataFields>
  <formats count="13">
    <format dxfId="338">
      <pivotArea type="all" dataOnly="0" outline="0" fieldPosition="0"/>
    </format>
    <format dxfId="339">
      <pivotArea outline="0" collapsedLevelsAreSubtotals="1" fieldPosition="0"/>
    </format>
    <format dxfId="340">
      <pivotArea dataOnly="0" labelOnly="1" outline="0" axis="axisValues" fieldPosition="0"/>
    </format>
    <format dxfId="341">
      <pivotArea type="all" dataOnly="0" outline="0" fieldPosition="0"/>
    </format>
    <format dxfId="342">
      <pivotArea outline="0" collapsedLevelsAreSubtotals="1" fieldPosition="0"/>
    </format>
    <format dxfId="343">
      <pivotArea dataOnly="0" labelOnly="1" outline="0" axis="axisValues" fieldPosition="0"/>
    </format>
    <format dxfId="344">
      <pivotArea type="all" dataOnly="0" outline="0" fieldPosition="0"/>
    </format>
    <format dxfId="345">
      <pivotArea outline="0" collapsedLevelsAreSubtotals="1" fieldPosition="0"/>
    </format>
    <format dxfId="346">
      <pivotArea dataOnly="0" labelOnly="1" outline="0" axis="axisValues" fieldPosition="0"/>
    </format>
    <format dxfId="347">
      <pivotArea type="all" dataOnly="0" outline="0" fieldPosition="0"/>
    </format>
    <format dxfId="348">
      <pivotArea outline="0" collapsedLevelsAreSubtotals="1" fieldPosition="0"/>
    </format>
    <format dxfId="349">
      <pivotArea dataOnly="0" labelOnly="1" outline="0" axis="axisValues" fieldPosition="0"/>
    </format>
    <format dxfId="350">
      <pivotArea collapsedLevelsAreSubtotals="1" fieldPosition="0">
        <references count="2">
          <reference field="4294967294" count="1" selected="0">
            <x v="1"/>
          </reference>
          <reference field="1" count="0"/>
        </references>
      </pivotArea>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C1FD1-5509-4FF9-B77F-2544119024BB}" name="Tenure Group" cacheId="413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rowHeaderCaption="Tenure Group">
  <location ref="H20:J25" firstHeaderRow="0" firstDataRow="1" firstDataCol="1"/>
  <pivotFields count="4">
    <pivotField dataField="1" subtotalTop="0" showAll="0" defaultSubtotal="0"/>
    <pivotField axis="axisRow" allDrilled="1" subtotalTop="0" showAll="0" defaultSubtotal="0" defaultAttributeDrillState="1">
      <items count="4">
        <item x="0"/>
        <item x="1"/>
        <item x="3"/>
        <item x="2"/>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fld="2" subtotal="count" baseField="0" baseItem="0"/>
    <dataField fld="0" subtotal="count" baseField="0" baseItem="0" numFmtId="9"/>
  </dataFields>
  <formats count="15">
    <format dxfId="205">
      <pivotArea type="all" dataOnly="0" outline="0" fieldPosition="0"/>
    </format>
    <format dxfId="206">
      <pivotArea outline="0" collapsedLevelsAreSubtotals="1" fieldPosition="0"/>
    </format>
    <format dxfId="207">
      <pivotArea dataOnly="0" labelOnly="1" outline="0" axis="axisValues" fieldPosition="0"/>
    </format>
    <format dxfId="208">
      <pivotArea type="all" dataOnly="0" outline="0" fieldPosition="0"/>
    </format>
    <format dxfId="209">
      <pivotArea outline="0" collapsedLevelsAreSubtotals="1" fieldPosition="0"/>
    </format>
    <format dxfId="210">
      <pivotArea dataOnly="0" labelOnly="1" outline="0" axis="axisValues" fieldPosition="0"/>
    </format>
    <format dxfId="211">
      <pivotArea type="all" dataOnly="0" outline="0" fieldPosition="0"/>
    </format>
    <format dxfId="212">
      <pivotArea outline="0" collapsedLevelsAreSubtotals="1" fieldPosition="0"/>
    </format>
    <format dxfId="213">
      <pivotArea dataOnly="0" labelOnly="1" outline="0" axis="axisValues" fieldPosition="0"/>
    </format>
    <format dxfId="214">
      <pivotArea type="all" dataOnly="0" outline="0" fieldPosition="0"/>
    </format>
    <format dxfId="215">
      <pivotArea outline="0" collapsedLevelsAreSubtotals="1" fieldPosition="0"/>
    </format>
    <format dxfId="216">
      <pivotArea dataOnly="0" labelOnly="1" outline="0" axis="axisValues" fieldPosition="0"/>
    </format>
    <format dxfId="217">
      <pivotArea outline="0" collapsedLevelsAreSubtotals="1" fieldPosition="0"/>
    </format>
    <format dxfId="218">
      <pivotArea outline="0" collapsedLevelsAreSubtotals="1" fieldPosition="0">
        <references count="1">
          <reference field="4294967294" count="1" selected="0">
            <x v="0"/>
          </reference>
        </references>
      </pivotArea>
    </format>
    <format dxfId="219">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166BCA-DE0B-46C2-BEDB-6BA725E722F2}" name="Total Revenue" cacheId="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Total Revenue" fld="0" subtotal="count" baseField="0" baseItem="0" numFmtId="165"/>
  </dataFields>
  <formats count="14">
    <format dxfId="55">
      <pivotArea type="all" dataOnly="0" outline="0" fieldPosition="0"/>
    </format>
    <format dxfId="56">
      <pivotArea outline="0" collapsedLevelsAreSubtotals="1" fieldPosition="0"/>
    </format>
    <format dxfId="57">
      <pivotArea dataOnly="0" labelOnly="1" outline="0" axis="axisValues" fieldPosition="0"/>
    </format>
    <format dxfId="58">
      <pivotArea type="all" dataOnly="0" outline="0" fieldPosition="0"/>
    </format>
    <format dxfId="59">
      <pivotArea outline="0" collapsedLevelsAreSubtotals="1" fieldPosition="0"/>
    </format>
    <format dxfId="60">
      <pivotArea dataOnly="0" labelOnly="1" outline="0" axis="axisValues" fieldPosition="0"/>
    </format>
    <format dxfId="61">
      <pivotArea type="all" dataOnly="0" outline="0" fieldPosition="0"/>
    </format>
    <format dxfId="62">
      <pivotArea outline="0" collapsedLevelsAreSubtotals="1" fieldPosition="0"/>
    </format>
    <format dxfId="63">
      <pivotArea dataOnly="0" labelOnly="1" outline="0" axis="axisValues" fieldPosition="0"/>
    </format>
    <format dxfId="64">
      <pivotArea type="all" dataOnly="0" outline="0" fieldPosition="0"/>
    </format>
    <format dxfId="65">
      <pivotArea outline="0" collapsedLevelsAreSubtotals="1" fieldPosition="0"/>
    </format>
    <format dxfId="66">
      <pivotArea dataOnly="0" labelOnly="1" outline="0" axis="axisValues" fieldPosition="0"/>
    </format>
    <format dxfId="67">
      <pivotArea outline="0" collapsedLevelsAreSubtotals="1" fieldPosition="0"/>
    </format>
    <format dxfId="68">
      <pivotArea outline="0" fieldPosition="0">
        <references count="1">
          <reference field="4294967294" count="1">
            <x v="0"/>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A65E80-C21E-4B8C-A1FD-52780B3ABE64}" name="Online Backup"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Online Backup">
  <location ref="M32:N35" firstHeaderRow="1" firstDataRow="1" firstDataCol="1"/>
  <pivotFields count="3">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2">
        <item s="1" x="0"/>
        <item s="1" x="1"/>
      </items>
    </pivotField>
  </pivotFields>
  <rowFields count="1">
    <field x="2"/>
  </rowFields>
  <rowItems count="3">
    <i>
      <x/>
    </i>
    <i>
      <x v="1"/>
    </i>
    <i t="grand">
      <x/>
    </i>
  </rowItems>
  <colItems count="1">
    <i/>
  </colItems>
  <dataFields count="1">
    <dataField fld="0" subtotal="count" baseField="0" baseItem="0" numFmtId="10"/>
  </dataFields>
  <formats count="13">
    <format dxfId="152">
      <pivotArea type="all" dataOnly="0" outline="0" fieldPosition="0"/>
    </format>
    <format dxfId="153">
      <pivotArea outline="0" collapsedLevelsAreSubtotals="1" fieldPosition="0"/>
    </format>
    <format dxfId="154">
      <pivotArea dataOnly="0" labelOnly="1" outline="0" axis="axisValues" fieldPosition="0"/>
    </format>
    <format dxfId="155">
      <pivotArea type="all" dataOnly="0" outline="0" fieldPosition="0"/>
    </format>
    <format dxfId="156">
      <pivotArea outline="0" collapsedLevelsAreSubtotals="1" fieldPosition="0"/>
    </format>
    <format dxfId="157">
      <pivotArea dataOnly="0" labelOnly="1" outline="0" axis="axisValues" fieldPosition="0"/>
    </format>
    <format dxfId="158">
      <pivotArea type="all" dataOnly="0" outline="0" fieldPosition="0"/>
    </format>
    <format dxfId="159">
      <pivotArea outline="0" collapsedLevelsAreSubtotals="1" fieldPosition="0"/>
    </format>
    <format dxfId="160">
      <pivotArea dataOnly="0" labelOnly="1" outline="0" axis="axisValues" fieldPosition="0"/>
    </format>
    <format dxfId="161">
      <pivotArea type="all" dataOnly="0" outline="0" fieldPosition="0"/>
    </format>
    <format dxfId="162">
      <pivotArea outline="0" collapsedLevelsAreSubtotals="1" fieldPosition="0"/>
    </format>
    <format dxfId="163">
      <pivotArea dataOnly="0" labelOnly="1" outline="0" axis="axisValues" fieldPosition="0"/>
    </format>
    <format dxfId="164">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7CA1E2-BEE9-4790-9481-FFA2F4B08A7E}" name="Payment Method" cacheId="39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Payment">
  <location ref="M12:P16" firstHeaderRow="0"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i="1">
      <x v="1"/>
    </i>
    <i i="2">
      <x v="2"/>
    </i>
  </colItems>
  <dataFields count="3">
    <dataField fld="0" subtotal="count" baseField="0" baseItem="0" numFmtId="10"/>
    <dataField fld="2" subtotal="count" baseField="0" baseItem="0"/>
    <dataField name="Monthly  Revenue Lost" fld="3" subtotal="count" baseField="0" baseItem="0" numFmtId="164"/>
  </dataFields>
  <formats count="15">
    <format dxfId="405">
      <pivotArea type="all" dataOnly="0" outline="0" fieldPosition="0"/>
    </format>
    <format dxfId="406">
      <pivotArea outline="0" collapsedLevelsAreSubtotals="1" fieldPosition="0"/>
    </format>
    <format dxfId="407">
      <pivotArea dataOnly="0" labelOnly="1" outline="0" axis="axisValues" fieldPosition="0"/>
    </format>
    <format dxfId="408">
      <pivotArea type="all" dataOnly="0" outline="0" fieldPosition="0"/>
    </format>
    <format dxfId="409">
      <pivotArea outline="0" collapsedLevelsAreSubtotals="1" fieldPosition="0"/>
    </format>
    <format dxfId="410">
      <pivotArea dataOnly="0" labelOnly="1" outline="0" axis="axisValues" fieldPosition="0"/>
    </format>
    <format dxfId="411">
      <pivotArea type="all" dataOnly="0" outline="0" fieldPosition="0"/>
    </format>
    <format dxfId="412">
      <pivotArea outline="0" collapsedLevelsAreSubtotals="1" fieldPosition="0"/>
    </format>
    <format dxfId="413">
      <pivotArea dataOnly="0" labelOnly="1" outline="0" axis="axisValues" fieldPosition="0"/>
    </format>
    <format dxfId="414">
      <pivotArea type="all" dataOnly="0" outline="0" fieldPosition="0"/>
    </format>
    <format dxfId="415">
      <pivotArea outline="0" collapsedLevelsAreSubtotals="1" fieldPosition="0"/>
    </format>
    <format dxfId="416">
      <pivotArea dataOnly="0" labelOnly="1" outline="0" axis="axisValues" fieldPosition="0"/>
    </format>
    <format dxfId="417">
      <pivotArea outline="0" collapsedLevelsAreSubtotals="1" fieldPosition="0"/>
    </format>
    <format dxfId="418">
      <pivotArea outline="0" collapsedLevelsAreSubtotals="1" fieldPosition="0">
        <references count="1">
          <reference field="4294967294" count="1" selected="0">
            <x v="1"/>
          </reference>
        </references>
      </pivotArea>
    </format>
    <format dxfId="419">
      <pivotArea outline="0" collapsedLevelsAreSubtotals="1" fieldPosition="0">
        <references count="1">
          <reference field="4294967294" count="1" selected="0">
            <x v="2"/>
          </reference>
        </references>
      </pivotArea>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onthly  Revenue L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016AA1-9D3A-483B-9495-F39F42D6173C}" name="Internet Service"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Internet Service">
  <location ref="C19:F22" firstHeaderRow="0" firstDataRow="1" firstDataCol="1"/>
  <pivotFields count="5">
    <pivotField dataField="1" subtotalTop="0" showAll="0" defaultSubtotal="0"/>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s>
  <rowFields count="1">
    <field x="2"/>
  </rowFields>
  <rowItems count="3">
    <i>
      <x v="1"/>
    </i>
    <i>
      <x/>
    </i>
    <i t="grand">
      <x/>
    </i>
  </rowItems>
  <colFields count="1">
    <field x="-2"/>
  </colFields>
  <colItems count="3">
    <i>
      <x/>
    </i>
    <i i="1">
      <x v="1"/>
    </i>
    <i i="2">
      <x v="2"/>
    </i>
  </colItems>
  <dataFields count="3">
    <dataField fld="0" subtotal="count" baseField="0" baseItem="0" numFmtId="10"/>
    <dataField fld="3" subtotal="count" baseField="0" baseItem="0" numFmtId="164"/>
    <dataField fld="4" subtotal="count" baseField="0" baseItem="0"/>
  </dataFields>
  <formats count="15">
    <format dxfId="122">
      <pivotArea type="all" dataOnly="0" outline="0" fieldPosition="0"/>
    </format>
    <format dxfId="123">
      <pivotArea outline="0" collapsedLevelsAreSubtotals="1" fieldPosition="0"/>
    </format>
    <format dxfId="124">
      <pivotArea dataOnly="0" labelOnly="1" outline="0" axis="axisValues" fieldPosition="0"/>
    </format>
    <format dxfId="125">
      <pivotArea type="all" dataOnly="0" outline="0" fieldPosition="0"/>
    </format>
    <format dxfId="126">
      <pivotArea outline="0" collapsedLevelsAreSubtotals="1" fieldPosition="0"/>
    </format>
    <format dxfId="127">
      <pivotArea dataOnly="0" labelOnly="1" outline="0" axis="axisValues" fieldPosition="0"/>
    </format>
    <format dxfId="128">
      <pivotArea type="all" dataOnly="0" outline="0" fieldPosition="0"/>
    </format>
    <format dxfId="129">
      <pivotArea outline="0" collapsedLevelsAreSubtotals="1" fieldPosition="0"/>
    </format>
    <format dxfId="130">
      <pivotArea dataOnly="0" labelOnly="1" outline="0" axis="axisValues" fieldPosition="0"/>
    </format>
    <format dxfId="131">
      <pivotArea type="all" dataOnly="0" outline="0" fieldPosition="0"/>
    </format>
    <format dxfId="132">
      <pivotArea outline="0" collapsedLevelsAreSubtotals="1" fieldPosition="0"/>
    </format>
    <format dxfId="133">
      <pivotArea dataOnly="0" labelOnly="1" outline="0" axis="axisValues" fieldPosition="0"/>
    </format>
    <format dxfId="134">
      <pivotArea outline="0" collapsedLevelsAreSubtotals="1" fieldPosition="0"/>
    </format>
    <format dxfId="135">
      <pivotArea outline="0" collapsedLevelsAreSubtotals="1" fieldPosition="0">
        <references count="1">
          <reference field="4294967294" count="1" selected="0">
            <x v="1"/>
          </reference>
        </references>
      </pivotArea>
    </format>
    <format dxfId="136">
      <pivotArea outline="0" collapsedLevelsAreSubtotals="1" fieldPosition="0">
        <references count="1">
          <reference field="4294967294" count="1" selected="0">
            <x v="2"/>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2E9222-8B0B-46FB-AA36-7F2877DF001B}" name="Total Customers" cacheId="413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193">
      <pivotArea type="all" dataOnly="0" outline="0" fieldPosition="0"/>
    </format>
    <format dxfId="194">
      <pivotArea outline="0" collapsedLevelsAreSubtotals="1" fieldPosition="0"/>
    </format>
    <format dxfId="195">
      <pivotArea dataOnly="0" labelOnly="1" outline="0" axis="axisValues" fieldPosition="0"/>
    </format>
    <format dxfId="196">
      <pivotArea type="all" dataOnly="0" outline="0" fieldPosition="0"/>
    </format>
    <format dxfId="197">
      <pivotArea outline="0" collapsedLevelsAreSubtotals="1" fieldPosition="0"/>
    </format>
    <format dxfId="198">
      <pivotArea dataOnly="0" labelOnly="1" outline="0" axis="axisValues" fieldPosition="0"/>
    </format>
    <format dxfId="199">
      <pivotArea type="all" dataOnly="0" outline="0" fieldPosition="0"/>
    </format>
    <format dxfId="200">
      <pivotArea outline="0" collapsedLevelsAreSubtotals="1" fieldPosition="0"/>
    </format>
    <format dxfId="201">
      <pivotArea dataOnly="0" labelOnly="1" outline="0" axis="axisValues" fieldPosition="0"/>
    </format>
    <format dxfId="202">
      <pivotArea type="all" dataOnly="0" outline="0" fieldPosition="0"/>
    </format>
    <format dxfId="203">
      <pivotArea outline="0" collapsedLevelsAreSubtotals="1" fieldPosition="0"/>
    </format>
    <format dxfId="204">
      <pivotArea dataOnly="0" labelOnly="1" outline="0" axis="axisValues"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CBF61B-1287-4E95-977F-5212DFE1A47C}" name="Premium Tech Support"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Premium Tech Support">
  <location ref="P33:Q37" firstHeaderRow="1" firstDataRow="1" firstDataCol="1"/>
  <pivotFields count="4">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0"/>
        <item x="1"/>
        <item x="2"/>
      </items>
    </pivotField>
  </pivotFields>
  <rowFields count="1">
    <field x="3"/>
  </rowFields>
  <rowItems count="4">
    <i>
      <x/>
    </i>
    <i>
      <x v="1"/>
    </i>
    <i>
      <x v="2"/>
    </i>
    <i t="grand">
      <x/>
    </i>
  </rowItems>
  <colItems count="1">
    <i/>
  </colItems>
  <dataFields count="1">
    <dataField fld="0" subtotal="count" baseField="0" baseItem="0" numFmtId="10"/>
  </dataFields>
  <formats count="13">
    <format dxfId="82">
      <pivotArea type="all" dataOnly="0" outline="0" fieldPosition="0"/>
    </format>
    <format dxfId="83">
      <pivotArea outline="0" collapsedLevelsAreSubtotals="1" fieldPosition="0"/>
    </format>
    <format dxfId="84">
      <pivotArea dataOnly="0" labelOnly="1" outline="0" axis="axisValues" fieldPosition="0"/>
    </format>
    <format dxfId="85">
      <pivotArea type="all" dataOnly="0" outline="0" fieldPosition="0"/>
    </format>
    <format dxfId="86">
      <pivotArea outline="0" collapsedLevelsAreSubtotals="1" fieldPosition="0"/>
    </format>
    <format dxfId="87">
      <pivotArea dataOnly="0" labelOnly="1" outline="0" axis="axisValues" fieldPosition="0"/>
    </format>
    <format dxfId="88">
      <pivotArea type="all" dataOnly="0" outline="0" fieldPosition="0"/>
    </format>
    <format dxfId="89">
      <pivotArea outline="0" collapsedLevelsAreSubtotals="1" fieldPosition="0"/>
    </format>
    <format dxfId="90">
      <pivotArea dataOnly="0" labelOnly="1" outline="0" axis="axisValues" fieldPosition="0"/>
    </format>
    <format dxfId="91">
      <pivotArea type="all" dataOnly="0" outline="0" fieldPosition="0"/>
    </format>
    <format dxfId="92">
      <pivotArea outline="0" collapsedLevelsAreSubtotals="1" fieldPosition="0"/>
    </format>
    <format dxfId="93">
      <pivotArea dataOnly="0" labelOnly="1" outline="0" axis="axisValues" fieldPosition="0"/>
    </format>
    <format dxfId="94">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EC7205-0B15-4A1F-9D0E-07A17C47DAB7}" name="Device Protection Plan" cacheId="411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Device Protection">
  <location ref="P26:Q29" firstHeaderRow="1" firstDataRow="1" firstDataCol="1"/>
  <pivotFields count="4">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3">
    <i>
      <x/>
    </i>
    <i>
      <x v="1"/>
    </i>
    <i t="grand">
      <x/>
    </i>
  </rowItems>
  <colItems count="1">
    <i/>
  </colItems>
  <dataFields count="1">
    <dataField fld="0" subtotal="count" baseField="0" baseItem="0" numFmtId="10"/>
  </dataFields>
  <formats count="13">
    <format dxfId="299">
      <pivotArea type="all" dataOnly="0" outline="0" fieldPosition="0"/>
    </format>
    <format dxfId="300">
      <pivotArea outline="0" collapsedLevelsAreSubtotals="1" fieldPosition="0"/>
    </format>
    <format dxfId="301">
      <pivotArea dataOnly="0" labelOnly="1" outline="0" axis="axisValues" fieldPosition="0"/>
    </format>
    <format dxfId="302">
      <pivotArea type="all" dataOnly="0" outline="0" fieldPosition="0"/>
    </format>
    <format dxfId="303">
      <pivotArea outline="0" collapsedLevelsAreSubtotals="1" fieldPosition="0"/>
    </format>
    <format dxfId="304">
      <pivotArea dataOnly="0" labelOnly="1" outline="0" axis="axisValues" fieldPosition="0"/>
    </format>
    <format dxfId="305">
      <pivotArea type="all" dataOnly="0" outline="0" fieldPosition="0"/>
    </format>
    <format dxfId="306">
      <pivotArea outline="0" collapsedLevelsAreSubtotals="1" fieldPosition="0"/>
    </format>
    <format dxfId="307">
      <pivotArea dataOnly="0" labelOnly="1" outline="0" axis="axisValues" fieldPosition="0"/>
    </format>
    <format dxfId="308">
      <pivotArea type="all" dataOnly="0" outline="0" fieldPosition="0"/>
    </format>
    <format dxfId="309">
      <pivotArea outline="0" collapsedLevelsAreSubtotals="1" fieldPosition="0"/>
    </format>
    <format dxfId="310">
      <pivotArea dataOnly="0" labelOnly="1" outline="0" axis="axisValues" fieldPosition="0"/>
    </format>
    <format dxfId="3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378F57-3ECD-41FD-8B0E-39A0BCA92DB8}" name="Paperless Billing"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rowHeaderCaption="Paperless Billing">
  <location ref="M19:O22" firstHeaderRow="0" firstDataRow="1" firstDataCol="1"/>
  <pivotFields count="3">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3">
    <i>
      <x v="1"/>
    </i>
    <i>
      <x/>
    </i>
    <i t="grand">
      <x/>
    </i>
  </rowItems>
  <colFields count="1">
    <field x="-2"/>
  </colFields>
  <colItems count="2">
    <i>
      <x/>
    </i>
    <i i="1">
      <x v="1"/>
    </i>
  </colItems>
  <dataFields count="2">
    <dataField fld="2" subtotal="count" baseField="0" baseItem="0"/>
    <dataField fld="0" subtotal="count" baseField="0" baseItem="0" numFmtId="9"/>
  </dataFields>
  <formats count="15">
    <format dxfId="137">
      <pivotArea type="all" dataOnly="0" outline="0" fieldPosition="0"/>
    </format>
    <format dxfId="138">
      <pivotArea outline="0" collapsedLevelsAreSubtotals="1" fieldPosition="0"/>
    </format>
    <format dxfId="139">
      <pivotArea dataOnly="0" labelOnly="1" outline="0" axis="axisValues" fieldPosition="0"/>
    </format>
    <format dxfId="140">
      <pivotArea type="all" dataOnly="0" outline="0" fieldPosition="0"/>
    </format>
    <format dxfId="141">
      <pivotArea outline="0" collapsedLevelsAreSubtotals="1" fieldPosition="0"/>
    </format>
    <format dxfId="142">
      <pivotArea dataOnly="0" labelOnly="1" outline="0" axis="axisValues" fieldPosition="0"/>
    </format>
    <format dxfId="143">
      <pivotArea type="all" dataOnly="0" outline="0" fieldPosition="0"/>
    </format>
    <format dxfId="144">
      <pivotArea outline="0" collapsedLevelsAreSubtotals="1" fieldPosition="0"/>
    </format>
    <format dxfId="145">
      <pivotArea dataOnly="0" labelOnly="1" outline="0" axis="axisValues" fieldPosition="0"/>
    </format>
    <format dxfId="146">
      <pivotArea type="all" dataOnly="0" outline="0" fieldPosition="0"/>
    </format>
    <format dxfId="147">
      <pivotArea outline="0" collapsedLevelsAreSubtotals="1" fieldPosition="0"/>
    </format>
    <format dxfId="148">
      <pivotArea dataOnly="0" labelOnly="1" outline="0" axis="axisValues" fieldPosition="0"/>
    </format>
    <format dxfId="149">
      <pivotArea outline="0" collapsedLevelsAreSubtotals="1" fieldPosition="0"/>
    </format>
    <format dxfId="150">
      <pivotArea outline="0" collapsedLevelsAreSubtotals="1" fieldPosition="0">
        <references count="1">
          <reference field="4294967294" count="1" selected="0">
            <x v="1"/>
          </reference>
        </references>
      </pivotArea>
    </format>
    <format dxfId="151">
      <pivotArea outline="0" collapsedLevelsAreSubtotals="1" fieldPosition="0">
        <references count="1">
          <reference field="4294967294" count="1" selected="0">
            <x v="0"/>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838473-42FC-40B0-8D48-C23D7653D9F3}" name="City" cacheId="412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rowHeaderCaption="Top 10 Cities by Churn">
  <location ref="H44:I55"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2"/>
    </i>
    <i>
      <x/>
    </i>
    <i>
      <x v="1"/>
    </i>
    <i>
      <x v="3"/>
    </i>
    <i>
      <x v="9"/>
    </i>
    <i>
      <x v="8"/>
    </i>
    <i>
      <x v="4"/>
    </i>
    <i>
      <x v="6"/>
    </i>
    <i>
      <x v="7"/>
    </i>
    <i>
      <x v="5"/>
    </i>
    <i t="grand">
      <x/>
    </i>
  </rowItems>
  <colItems count="1">
    <i/>
  </colItems>
  <dataFields count="1">
    <dataField fld="0" subtotal="count" baseField="0" baseItem="0"/>
  </dataFields>
  <formats count="12">
    <format dxfId="262">
      <pivotArea type="all" dataOnly="0" outline="0" fieldPosition="0"/>
    </format>
    <format dxfId="263">
      <pivotArea outline="0" collapsedLevelsAreSubtotals="1" fieldPosition="0"/>
    </format>
    <format dxfId="264">
      <pivotArea dataOnly="0" labelOnly="1" outline="0" axis="axisValues" fieldPosition="0"/>
    </format>
    <format dxfId="265">
      <pivotArea type="all" dataOnly="0" outline="0" fieldPosition="0"/>
    </format>
    <format dxfId="266">
      <pivotArea outline="0" collapsedLevelsAreSubtotals="1" fieldPosition="0"/>
    </format>
    <format dxfId="267">
      <pivotArea dataOnly="0" labelOnly="1" outline="0" axis="axisValues" fieldPosition="0"/>
    </format>
    <format dxfId="268">
      <pivotArea type="all" dataOnly="0" outline="0" fieldPosition="0"/>
    </format>
    <format dxfId="269">
      <pivotArea outline="0" collapsedLevelsAreSubtotals="1" fieldPosition="0"/>
    </format>
    <format dxfId="270">
      <pivotArea dataOnly="0" labelOnly="1" outline="0" axis="axisValues" fieldPosition="0"/>
    </format>
    <format dxfId="271">
      <pivotArea type="all" dataOnly="0" outline="0" fieldPosition="0"/>
    </format>
    <format dxfId="272">
      <pivotArea outline="0" collapsedLevelsAreSubtotals="1" fieldPosition="0"/>
    </format>
    <format dxfId="273">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5"/>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filters count="1">
    <filter fld="1" type="count" id="4" iMeasureHier="4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BCDE88B-DBBF-4DDB-ABF0-A6D0043A8F4B}" name="Offer" cacheId="413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rowHeaderCaption="Offer Type">
  <location ref="C34:E41" firstHeaderRow="0" firstDataRow="1"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7">
    <i>
      <x/>
    </i>
    <i>
      <x v="5"/>
    </i>
    <i>
      <x v="4"/>
    </i>
    <i>
      <x v="3"/>
    </i>
    <i>
      <x v="2"/>
    </i>
    <i>
      <x v="1"/>
    </i>
    <i t="grand">
      <x/>
    </i>
  </rowItems>
  <colFields count="1">
    <field x="-2"/>
  </colFields>
  <colItems count="2">
    <i>
      <x/>
    </i>
    <i i="1">
      <x v="1"/>
    </i>
  </colItems>
  <dataFields count="2">
    <dataField fld="2" subtotal="count" baseField="0" baseItem="0"/>
    <dataField fld="0" subtotal="count" baseField="0" baseItem="0" numFmtId="9"/>
  </dataFields>
  <formats count="15">
    <format dxfId="220">
      <pivotArea type="all" dataOnly="0" outline="0" fieldPosition="0"/>
    </format>
    <format dxfId="221">
      <pivotArea outline="0" collapsedLevelsAreSubtotals="1" fieldPosition="0"/>
    </format>
    <format dxfId="222">
      <pivotArea dataOnly="0" labelOnly="1" outline="0" axis="axisValues" fieldPosition="0"/>
    </format>
    <format dxfId="223">
      <pivotArea type="all" dataOnly="0" outline="0" fieldPosition="0"/>
    </format>
    <format dxfId="224">
      <pivotArea outline="0" collapsedLevelsAreSubtotals="1" fieldPosition="0"/>
    </format>
    <format dxfId="225">
      <pivotArea dataOnly="0" labelOnly="1" outline="0" axis="axisValues" fieldPosition="0"/>
    </format>
    <format dxfId="226">
      <pivotArea type="all" dataOnly="0" outline="0" fieldPosition="0"/>
    </format>
    <format dxfId="227">
      <pivotArea outline="0" collapsedLevelsAreSubtotals="1" fieldPosition="0"/>
    </format>
    <format dxfId="228">
      <pivotArea dataOnly="0" labelOnly="1" outline="0" axis="axisValues" fieldPosition="0"/>
    </format>
    <format dxfId="229">
      <pivotArea type="all" dataOnly="0" outline="0" fieldPosition="0"/>
    </format>
    <format dxfId="230">
      <pivotArea outline="0" collapsedLevelsAreSubtotals="1" fieldPosition="0"/>
    </format>
    <format dxfId="231">
      <pivotArea dataOnly="0" labelOnly="1" outline="0" axis="axisValues" fieldPosition="0"/>
    </format>
    <format dxfId="232">
      <pivotArea outline="0" collapsedLevelsAreSubtotals="1" fieldPosition="0"/>
    </format>
    <format dxfId="233">
      <pivotArea outline="0" collapsedLevelsAreSubtotals="1" fieldPosition="0">
        <references count="1">
          <reference field="4294967294" count="1" selected="0">
            <x v="0"/>
          </reference>
        </references>
      </pivotArea>
    </format>
    <format dxfId="234">
      <pivotArea outline="0" collapsedLevelsAreSubtotals="1" fieldPosition="0">
        <references count="1">
          <reference field="4294967294" count="1" selected="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E5558-0703-4BE4-82FA-2A644A920B4F}" name="Month-to-Month" cacheId="410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
  <location ref="C85:D87"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fld="1" subtotal="count" baseField="0" baseItem="0"/>
  </dataFields>
  <formats count="13">
    <format dxfId="325">
      <pivotArea type="all" dataOnly="0" outline="0" fieldPosition="0"/>
    </format>
    <format dxfId="326">
      <pivotArea outline="0" collapsedLevelsAreSubtotals="1" fieldPosition="0"/>
    </format>
    <format dxfId="327">
      <pivotArea dataOnly="0" labelOnly="1" outline="0" axis="axisValues" fieldPosition="0"/>
    </format>
    <format dxfId="328">
      <pivotArea type="all" dataOnly="0" outline="0" fieldPosition="0"/>
    </format>
    <format dxfId="329">
      <pivotArea outline="0" collapsedLevelsAreSubtotals="1" fieldPosition="0"/>
    </format>
    <format dxfId="330">
      <pivotArea dataOnly="0" labelOnly="1" outline="0" axis="axisValues" fieldPosition="0"/>
    </format>
    <format dxfId="331">
      <pivotArea type="all" dataOnly="0" outline="0" fieldPosition="0"/>
    </format>
    <format dxfId="332">
      <pivotArea outline="0" collapsedLevelsAreSubtotals="1" fieldPosition="0"/>
    </format>
    <format dxfId="333">
      <pivotArea dataOnly="0" labelOnly="1" outline="0" axis="axisValues" fieldPosition="0"/>
    </format>
    <format dxfId="334">
      <pivotArea type="all" dataOnly="0" outline="0" fieldPosition="0"/>
    </format>
    <format dxfId="335">
      <pivotArea outline="0" collapsedLevelsAreSubtotals="1" fieldPosition="0"/>
    </format>
    <format dxfId="336">
      <pivotArea dataOnly="0" labelOnly="1" outline="0" axis="axisValues" fieldPosition="0"/>
    </format>
    <format dxfId="337">
      <pivotArea collapsedLevelsAreSubtotals="1" fieldPosition="0">
        <references count="1">
          <reference field="2" count="0"/>
        </references>
      </pivotArea>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F63334-823B-4FE3-83DD-7ECC1D5DF162}" name="Total Long Distance Charges"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H5:H6" firstHeaderRow="1" firstDataRow="1" firstDataCol="0"/>
  <pivotFields count="1">
    <pivotField dataField="1" subtotalTop="0" showAll="0" defaultSubtotal="0"/>
  </pivotFields>
  <rowItems count="1">
    <i/>
  </rowItems>
  <colItems count="1">
    <i/>
  </colItems>
  <dataFields count="1">
    <dataField name="Total Long Distance Charges" fld="0" subtotal="count" baseField="0" baseItem="0"/>
  </dataFields>
  <formats count="13">
    <format dxfId="69">
      <pivotArea type="all" dataOnly="0" outline="0" fieldPosition="0"/>
    </format>
    <format dxfId="70">
      <pivotArea outline="0" collapsedLevelsAreSubtotals="1" fieldPosition="0"/>
    </format>
    <format dxfId="71">
      <pivotArea dataOnly="0" labelOnly="1" outline="0" axis="axisValues" fieldPosition="0"/>
    </format>
    <format dxfId="72">
      <pivotArea type="all" dataOnly="0" outline="0" fieldPosition="0"/>
    </format>
    <format dxfId="73">
      <pivotArea outline="0" collapsedLevelsAreSubtotals="1" fieldPosition="0"/>
    </format>
    <format dxfId="74">
      <pivotArea dataOnly="0" labelOnly="1" outline="0" axis="axisValues" fieldPosition="0"/>
    </format>
    <format dxfId="75">
      <pivotArea type="all" dataOnly="0" outline="0" fieldPosition="0"/>
    </format>
    <format dxfId="76">
      <pivotArea outline="0" collapsedLevelsAreSubtotals="1"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dataOnly="0" labelOnly="1" outline="0" axis="axisValues" fieldPosition="0"/>
    </format>
    <format dxfId="8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Long Distance Charges"/>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caption="Total Extra Data Charges"/>
    <pivotHierarchy dragToData="1" caption=" Total Long Distance Charges"/>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0AB084C-BE7B-4E63-BEF3-D0647C0C6A39}" name="Churned Customers" cacheId="411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
  <location ref="C5:C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2">
    <format dxfId="274">
      <pivotArea type="all" dataOnly="0" outline="0" fieldPosition="0"/>
    </format>
    <format dxfId="275">
      <pivotArea outline="0" collapsedLevelsAreSubtotals="1" fieldPosition="0"/>
    </format>
    <format dxfId="276">
      <pivotArea dataOnly="0" labelOnly="1" outline="0" axis="axisValues" fieldPosition="0"/>
    </format>
    <format dxfId="277">
      <pivotArea type="all" dataOnly="0" outline="0" fieldPosition="0"/>
    </format>
    <format dxfId="278">
      <pivotArea outline="0" collapsedLevelsAreSubtotals="1" fieldPosition="0"/>
    </format>
    <format dxfId="279">
      <pivotArea dataOnly="0" labelOnly="1" outline="0" axis="axisValues" fieldPosition="0"/>
    </format>
    <format dxfId="280">
      <pivotArea type="all" dataOnly="0" outline="0" fieldPosition="0"/>
    </format>
    <format dxfId="281">
      <pivotArea outline="0" collapsedLevelsAreSubtotals="1" fieldPosition="0"/>
    </format>
    <format dxfId="282">
      <pivotArea dataOnly="0" labelOnly="1" outline="0" axis="axisValues" fieldPosition="0"/>
    </format>
    <format dxfId="283">
      <pivotArea type="all" dataOnly="0" outline="0" fieldPosition="0"/>
    </format>
    <format dxfId="284">
      <pivotArea outline="0" collapsedLevelsAreSubtotals="1" fieldPosition="0"/>
    </format>
    <format dxfId="285">
      <pivotArea dataOnly="0" labelOnly="1" outline="0" axis="axisValues"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FDC21BA-FF33-40B5-8399-593A06F013F3}" name="Internt Vs Contract" cacheId="4109" applyNumberFormats="0" applyBorderFormats="0" applyFontFormats="0" applyPatternFormats="0" applyAlignmentFormats="0" applyWidthHeightFormats="1" dataCaption="Values" updatedVersion="8" minRefreshableVersion="3" subtotalHiddenItems="1" colGrandTotals="0" itemPrintTitles="1" createdVersion="8" indent="0" outline="1" outlineData="1" multipleFieldFilters="0" chartFormat="1">
  <location ref="C72:E78" firstHeaderRow="1" firstDataRow="3" firstDataCol="1"/>
  <pivotFields count="5">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4">
    <i>
      <x v="2"/>
    </i>
    <i>
      <x v="1"/>
    </i>
    <i>
      <x/>
    </i>
    <i t="grand">
      <x/>
    </i>
  </rowItems>
  <colFields count="2">
    <field x="2"/>
    <field x="-2"/>
  </colFields>
  <colItems count="2">
    <i>
      <x/>
      <x/>
    </i>
    <i r="1" i="1">
      <x v="1"/>
    </i>
  </colItems>
  <dataFields count="2">
    <dataField fld="0" subtotal="count" baseField="0" baseItem="0"/>
    <dataField fld="3" subtotal="count" baseField="0" baseItem="0"/>
  </dataFields>
  <formats count="13">
    <format dxfId="392">
      <pivotArea type="all" dataOnly="0" outline="0" fieldPosition="0"/>
    </format>
    <format dxfId="393">
      <pivotArea outline="0" collapsedLevelsAreSubtotals="1" fieldPosition="0"/>
    </format>
    <format dxfId="394">
      <pivotArea dataOnly="0" labelOnly="1" outline="0" axis="axisValues" fieldPosition="0"/>
    </format>
    <format dxfId="395">
      <pivotArea type="all" dataOnly="0" outline="0" fieldPosition="0"/>
    </format>
    <format dxfId="396">
      <pivotArea outline="0" collapsedLevelsAreSubtotals="1" fieldPosition="0"/>
    </format>
    <format dxfId="397">
      <pivotArea dataOnly="0" labelOnly="1" outline="0" axis="axisValues" fieldPosition="0"/>
    </format>
    <format dxfId="398">
      <pivotArea type="all" dataOnly="0" outline="0" fieldPosition="0"/>
    </format>
    <format dxfId="399">
      <pivotArea outline="0" collapsedLevelsAreSubtotals="1" fieldPosition="0"/>
    </format>
    <format dxfId="400">
      <pivotArea dataOnly="0" labelOnly="1" outline="0" axis="axisValues" fieldPosition="0"/>
    </format>
    <format dxfId="401">
      <pivotArea type="all" dataOnly="0" outline="0" fieldPosition="0"/>
    </format>
    <format dxfId="402">
      <pivotArea outline="0" collapsedLevelsAreSubtotals="1" fieldPosition="0"/>
    </format>
    <format dxfId="403">
      <pivotArea dataOnly="0" labelOnly="1" outline="0" axis="axisValues" fieldPosition="0"/>
    </format>
    <format dxfId="404">
      <pivotArea outline="0" collapsedLevelsAreSubtotals="1" fieldPosition="0">
        <references count="2">
          <reference field="4294967294" count="1" selected="0">
            <x v="1"/>
          </reference>
          <reference field="2" count="0" selected="0"/>
        </references>
      </pivotArea>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5"/>
  </rowHierarchiesUsage>
  <colHierarchiesUsage count="2">
    <colHierarchyUsage hierarchyUsage="2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0ACE3E5-66E5-4AAD-AA63-5CCE8B6F7570}" name="Churn Rate" cacheId="411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3">
    <format dxfId="286">
      <pivotArea type="all" dataOnly="0" outline="0" fieldPosition="0"/>
    </format>
    <format dxfId="287">
      <pivotArea outline="0" collapsedLevelsAreSubtotals="1" fieldPosition="0"/>
    </format>
    <format dxfId="288">
      <pivotArea dataOnly="0" labelOnly="1" outline="0" axis="axisValues" fieldPosition="0"/>
    </format>
    <format dxfId="289">
      <pivotArea type="all" dataOnly="0" outline="0" fieldPosition="0"/>
    </format>
    <format dxfId="290">
      <pivotArea outline="0" collapsedLevelsAreSubtotals="1" fieldPosition="0"/>
    </format>
    <format dxfId="291">
      <pivotArea dataOnly="0" labelOnly="1" outline="0" axis="axisValues" fieldPosition="0"/>
    </format>
    <format dxfId="292">
      <pivotArea type="all" dataOnly="0" outline="0" fieldPosition="0"/>
    </format>
    <format dxfId="293">
      <pivotArea outline="0" collapsedLevelsAreSubtotals="1" fieldPosition="0"/>
    </format>
    <format dxfId="294">
      <pivotArea dataOnly="0" labelOnly="1" outline="0" axis="axisValues" fieldPosition="0"/>
    </format>
    <format dxfId="295">
      <pivotArea type="all" dataOnly="0" outline="0" fieldPosition="0"/>
    </format>
    <format dxfId="296">
      <pivotArea outline="0" collapsedLevelsAreSubtotals="1" fieldPosition="0"/>
    </format>
    <format dxfId="297">
      <pivotArea dataOnly="0" labelOnly="1" outline="0" axis="axisValues" fieldPosition="0"/>
    </format>
    <format dxfId="298">
      <pivotArea outline="0" collapsedLevelsAreSubtotals="1" fieldPosition="0"/>
    </format>
  </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C61DE9C-F2D8-45A7-B60C-B6FEFA2D6C1E}" name="Customer Status"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Customer Status">
  <location ref="M5:P9"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3">
    <i>
      <x/>
    </i>
    <i i="1">
      <x v="1"/>
    </i>
    <i i="2">
      <x v="2"/>
    </i>
  </colItems>
  <dataFields count="3">
    <dataField fld="2" subtotal="count" baseField="0" baseItem="0"/>
    <dataField name="Total Monthly Charges" fld="3" subtotal="count" baseField="0" baseItem="0"/>
    <dataField name="Total Revenue" fld="1" subtotal="count" baseField="0" baseItem="0" numFmtId="164"/>
  </dataFields>
  <formats count="14">
    <format dxfId="108">
      <pivotArea type="all" dataOnly="0" outline="0" fieldPosition="0"/>
    </format>
    <format dxfId="109">
      <pivotArea outline="0" collapsedLevelsAreSubtotals="1" fieldPosition="0"/>
    </format>
    <format dxfId="110">
      <pivotArea dataOnly="0" labelOnly="1" outline="0" axis="axisValues" fieldPosition="0"/>
    </format>
    <format dxfId="111">
      <pivotArea type="all" dataOnly="0" outline="0" fieldPosition="0"/>
    </format>
    <format dxfId="112">
      <pivotArea outline="0" collapsedLevelsAreSubtotals="1"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dataOnly="0" labelOnly="1" outline="0" axis="axisValues" fieldPosition="0"/>
    </format>
    <format dxfId="117">
      <pivotArea type="all" dataOnly="0" outline="0" fieldPosition="0"/>
    </format>
    <format dxfId="118">
      <pivotArea outline="0" collapsedLevelsAreSubtotals="1" fieldPosition="0"/>
    </format>
    <format dxfId="119">
      <pivotArea dataOnly="0" labelOnly="1" outline="0" axis="axisValues" fieldPosition="0"/>
    </format>
    <format dxfId="120">
      <pivotArea outline="0" fieldPosition="0">
        <references count="1">
          <reference field="4294967294" count="1">
            <x v="2"/>
          </reference>
        </references>
      </pivotArea>
    </format>
    <format dxfId="12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Monthly Charges"/>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E51F221-2F4F-48B1-8A72-7A099CD52854}" name="Offer E" cacheId="408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rowHeaderCaption="Offer Type">
  <location ref="C92:D94" firstHeaderRow="1" firstDataRow="1" firstDataCol="1"/>
  <pivotFields count="3">
    <pivotField dataField="1" subtotalTop="0" showAll="0" defaultSubtotal="0"/>
    <pivotField axis="axisRow" allDrilled="1" subtotalTop="0" showAll="0"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numFmtId="9"/>
  </dataFields>
  <formats count="15">
    <format dxfId="377">
      <pivotArea type="all" dataOnly="0" outline="0" fieldPosition="0"/>
    </format>
    <format dxfId="378">
      <pivotArea outline="0" collapsedLevelsAreSubtotals="1" fieldPosition="0"/>
    </format>
    <format dxfId="379">
      <pivotArea dataOnly="0" labelOnly="1" outline="0" axis="axisValues" fieldPosition="0"/>
    </format>
    <format dxfId="380">
      <pivotArea type="all" dataOnly="0" outline="0" fieldPosition="0"/>
    </format>
    <format dxfId="381">
      <pivotArea outline="0" collapsedLevelsAreSubtotals="1" fieldPosition="0"/>
    </format>
    <format dxfId="382">
      <pivotArea dataOnly="0" labelOnly="1" outline="0" axis="axisValues" fieldPosition="0"/>
    </format>
    <format dxfId="383">
      <pivotArea type="all" dataOnly="0" outline="0" fieldPosition="0"/>
    </format>
    <format dxfId="384">
      <pivotArea outline="0" collapsedLevelsAreSubtotals="1" fieldPosition="0"/>
    </format>
    <format dxfId="385">
      <pivotArea dataOnly="0" labelOnly="1" outline="0" axis="axisValues" fieldPosition="0"/>
    </format>
    <format dxfId="386">
      <pivotArea type="all" dataOnly="0" outline="0" fieldPosition="0"/>
    </format>
    <format dxfId="387">
      <pivotArea outline="0" collapsedLevelsAreSubtotals="1" fieldPosition="0"/>
    </format>
    <format dxfId="388">
      <pivotArea dataOnly="0" labelOnly="1" outline="0" axis="axisValues" fieldPosition="0"/>
    </format>
    <format dxfId="389">
      <pivotArea outline="0" collapsedLevelsAreSubtotals="1" fieldPosition="0"/>
    </format>
    <format dxfId="390">
      <pivotArea outline="0" collapsedLevelsAreSubtotals="1" fieldPosition="0">
        <references count="1">
          <reference field="4294967294" count="1" selected="0">
            <x v="0"/>
          </reference>
        </references>
      </pivotArea>
    </format>
    <format dxfId="391">
      <pivotArea collapsedLevelsAreSubtotals="1" fieldPosition="0">
        <references count="1">
          <reference field="1" count="0"/>
        </references>
      </pivotArea>
    </format>
  </formats>
  <chartFormats count="2">
    <chartFormat chart="2" format="5"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3D1E887-39BD-4568-9F06-45A3F01A67D6}" name="Total Extra Charges"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5:J6" firstHeaderRow="1" firstDataRow="1" firstDataCol="0"/>
  <pivotFields count="1">
    <pivotField dataField="1" subtotalTop="0" showAll="0" defaultSubtotal="0"/>
  </pivotFields>
  <rowItems count="1">
    <i/>
  </rowItems>
  <colItems count="1">
    <i/>
  </colItems>
  <dataFields count="1">
    <dataField name="Total Extra Charges" fld="0" subtotal="count" baseField="0" baseItem="0"/>
  </dataFields>
  <formats count="13">
    <format dxfId="95">
      <pivotArea type="all" dataOnly="0" outline="0" fieldPosition="0"/>
    </format>
    <format dxfId="96">
      <pivotArea outline="0" collapsedLevelsAreSubtotals="1" fieldPosition="0"/>
    </format>
    <format dxfId="97">
      <pivotArea dataOnly="0" labelOnly="1" outline="0" axis="axisValues" fieldPosition="0"/>
    </format>
    <format dxfId="98">
      <pivotArea type="all" dataOnly="0" outline="0" fieldPosition="0"/>
    </format>
    <format dxfId="99">
      <pivotArea outline="0" collapsedLevelsAreSubtotals="1" fieldPosition="0"/>
    </format>
    <format dxfId="100">
      <pivotArea dataOnly="0" labelOnly="1" outline="0" axis="axisValues" fieldPosition="0"/>
    </format>
    <format dxfId="101">
      <pivotArea type="all" dataOnly="0" outline="0" fieldPosition="0"/>
    </format>
    <format dxfId="102">
      <pivotArea outline="0" collapsedLevelsAreSubtotals="1" fieldPosition="0"/>
    </format>
    <format dxfId="103">
      <pivotArea dataOnly="0" labelOnly="1" outline="0" axis="axisValues" fieldPosition="0"/>
    </format>
    <format dxfId="104">
      <pivotArea type="all" dataOnly="0" outline="0" fieldPosition="0"/>
    </format>
    <format dxfId="105">
      <pivotArea outline="0" collapsedLevelsAreSubtotals="1" fieldPosition="0"/>
    </format>
    <format dxfId="106">
      <pivotArea dataOnly="0" labelOnly="1" outline="0" axis="axisValues" fieldPosition="0"/>
    </format>
    <format dxfId="107">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Extra Charges"/>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caption="Total Extra Data Charges"/>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622D2E5-3D4D-41ED-A06C-F1DFD1F13993}" name="Online Security" cacheId="410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Online Security">
  <location ref="M25:N28" firstHeaderRow="1" firstDataRow="1" firstDataCol="1"/>
  <pivotFields count="3">
    <pivotField dataField="1" subtotalTop="0" showAll="0" defaultSubtotal="0"/>
    <pivotField axis="axisRow"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0"/>
  </dataFields>
  <formats count="13">
    <format dxfId="312">
      <pivotArea type="all" dataOnly="0" outline="0" fieldPosition="0"/>
    </format>
    <format dxfId="313">
      <pivotArea outline="0" collapsedLevelsAreSubtotals="1" fieldPosition="0"/>
    </format>
    <format dxfId="314">
      <pivotArea dataOnly="0" labelOnly="1" outline="0" axis="axisValues" fieldPosition="0"/>
    </format>
    <format dxfId="315">
      <pivotArea type="all" dataOnly="0" outline="0" fieldPosition="0"/>
    </format>
    <format dxfId="316">
      <pivotArea outline="0" collapsedLevelsAreSubtotals="1" fieldPosition="0"/>
    </format>
    <format dxfId="317">
      <pivotArea dataOnly="0" labelOnly="1" outline="0" axis="axisValues" fieldPosition="0"/>
    </format>
    <format dxfId="318">
      <pivotArea type="all" dataOnly="0" outline="0" fieldPosition="0"/>
    </format>
    <format dxfId="319">
      <pivotArea outline="0" collapsedLevelsAreSubtotals="1" fieldPosition="0"/>
    </format>
    <format dxfId="320">
      <pivotArea dataOnly="0" labelOnly="1" outline="0" axis="axisValues" fieldPosition="0"/>
    </format>
    <format dxfId="321">
      <pivotArea type="all" dataOnly="0" outline="0" fieldPosition="0"/>
    </format>
    <format dxfId="322">
      <pivotArea outline="0" collapsedLevelsAreSubtotals="1" fieldPosition="0"/>
    </format>
    <format dxfId="323">
      <pivotArea dataOnly="0" labelOnly="1" outline="0" axis="axisValues" fieldPosition="0"/>
    </format>
    <format dxfId="3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7DAC1E9-1F51-4FDA-910B-6B0EDEDB6226}" name="Dependents" cacheId="409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rowHeaderCaption="Dependents">
  <location ref="H36:J39" firstHeaderRow="0" firstDataRow="1" firstDataCol="1"/>
  <pivotFields count="5">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3">
    <i>
      <x v="1"/>
    </i>
    <i>
      <x/>
    </i>
    <i t="grand">
      <x/>
    </i>
  </rowItems>
  <colFields count="1">
    <field x="-2"/>
  </colFields>
  <colItems count="2">
    <i>
      <x/>
    </i>
    <i i="1">
      <x v="1"/>
    </i>
  </colItems>
  <dataFields count="2">
    <dataField fld="3" subtotal="count" baseField="0" baseItem="0"/>
    <dataField fld="0" subtotal="count" baseField="0" baseItem="0" numFmtId="9"/>
  </dataFields>
  <formats count="15">
    <format dxfId="178">
      <pivotArea type="all" dataOnly="0" outline="0" fieldPosition="0"/>
    </format>
    <format dxfId="179">
      <pivotArea outline="0" collapsedLevelsAreSubtotals="1" fieldPosition="0"/>
    </format>
    <format dxfId="180">
      <pivotArea dataOnly="0" labelOnly="1" outline="0" axis="axisValues" fieldPosition="0"/>
    </format>
    <format dxfId="181">
      <pivotArea type="all" dataOnly="0" outline="0" fieldPosition="0"/>
    </format>
    <format dxfId="182">
      <pivotArea outline="0" collapsedLevelsAreSubtotals="1" fieldPosition="0"/>
    </format>
    <format dxfId="183">
      <pivotArea dataOnly="0" labelOnly="1" outline="0" axis="axisValues" fieldPosition="0"/>
    </format>
    <format dxfId="184">
      <pivotArea type="all" dataOnly="0" outline="0" fieldPosition="0"/>
    </format>
    <format dxfId="185">
      <pivotArea outline="0" collapsedLevelsAreSubtotals="1" fieldPosition="0"/>
    </format>
    <format dxfId="186">
      <pivotArea dataOnly="0" labelOnly="1" outline="0" axis="axisValues" fieldPosition="0"/>
    </format>
    <format dxfId="187">
      <pivotArea type="all" dataOnly="0" outline="0" fieldPosition="0"/>
    </format>
    <format dxfId="188">
      <pivotArea outline="0" collapsedLevelsAreSubtotals="1" fieldPosition="0"/>
    </format>
    <format dxfId="189">
      <pivotArea dataOnly="0" labelOnly="1" outline="0" axis="axisValues" fieldPosition="0"/>
    </format>
    <format dxfId="190">
      <pivotArea outline="0" collapsedLevelsAreSubtotals="1" fieldPosition="0"/>
    </format>
    <format dxfId="191">
      <pivotArea outline="0" collapsedLevelsAreSubtotals="1" fieldPosition="0">
        <references count="1">
          <reference field="4294967294" count="1" selected="0">
            <x v="0"/>
          </reference>
        </references>
      </pivotArea>
    </format>
    <format dxfId="192">
      <pivotArea outline="0" collapsedLevelsAreSubtotals="1" fieldPosition="0">
        <references count="1">
          <reference field="4294967294" count="1" selected="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90814D3-DBF5-45AA-969D-693C92696B47}" name="Contract" cacheId="412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rowHeaderCaption="Contract">
  <location ref="C12:D15"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64"/>
  </dataFields>
  <formats count="14">
    <format dxfId="248">
      <pivotArea type="all" dataOnly="0" outline="0" fieldPosition="0"/>
    </format>
    <format dxfId="249">
      <pivotArea outline="0" collapsedLevelsAreSubtotals="1" fieldPosition="0"/>
    </format>
    <format dxfId="250">
      <pivotArea dataOnly="0" labelOnly="1" outline="0" axis="axisValues" fieldPosition="0"/>
    </format>
    <format dxfId="251">
      <pivotArea type="all" dataOnly="0" outline="0" fieldPosition="0"/>
    </format>
    <format dxfId="252">
      <pivotArea outline="0" collapsedLevelsAreSubtotals="1" fieldPosition="0"/>
    </format>
    <format dxfId="253">
      <pivotArea dataOnly="0" labelOnly="1" outline="0" axis="axisValues" fieldPosition="0"/>
    </format>
    <format dxfId="254">
      <pivotArea type="all" dataOnly="0" outline="0" fieldPosition="0"/>
    </format>
    <format dxfId="255">
      <pivotArea outline="0" collapsedLevelsAreSubtotals="1" fieldPosition="0"/>
    </format>
    <format dxfId="256">
      <pivotArea dataOnly="0" labelOnly="1" outline="0" axis="axisValues" fieldPosition="0"/>
    </format>
    <format dxfId="257">
      <pivotArea type="all" dataOnly="0" outline="0" fieldPosition="0"/>
    </format>
    <format dxfId="258">
      <pivotArea outline="0" collapsedLevelsAreSubtotals="1" fieldPosition="0"/>
    </format>
    <format dxfId="259">
      <pivotArea dataOnly="0" labelOnly="1" outline="0" axis="axisValues" fieldPosition="0"/>
    </format>
    <format dxfId="260">
      <pivotArea outline="0" collapsedLevelsAreSubtotals="1" fieldPosition="0"/>
    </format>
    <format dxfId="261">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4E2509C-1C86-4566-875E-90D5C3DE3176}" name="Total Refunds" cacheId="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M2:M3" firstHeaderRow="1" firstDataRow="1" firstDataCol="0"/>
  <pivotFields count="1">
    <pivotField dataField="1" subtotalTop="0" showAll="0" defaultSubtotal="0"/>
  </pivotFields>
  <rowItems count="1">
    <i/>
  </rowItems>
  <colItems count="1">
    <i/>
  </colItems>
  <dataFields count="1">
    <dataField name="Total Refunds" fld="0" subtotal="count" baseField="0" baseItem="0"/>
  </dataFields>
  <formats count="13">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dataOnly="0" labelOnly="1" outline="0" axis="axisValues" fieldPosition="0"/>
    </format>
    <format dxfId="12">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fund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caption=" Total Refunds"/>
    <pivotHierarchy dragToData="1"/>
    <pivotHierarchy dragToData="1"/>
    <pivotHierarchy dragToData="1"/>
    <pivotHierarchy dragToData="1"/>
  </pivotHierarchie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70C346C-4A3F-4D75-B25C-565EC95C511F}" name="Married"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Married">
  <location ref="H30:I33" firstHeaderRow="1" firstDataRow="1" firstDataCol="1"/>
  <pivotFields count="2">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1"/>
  </rowFields>
  <rowItems count="3">
    <i>
      <x/>
    </i>
    <i>
      <x v="1"/>
    </i>
    <i t="grand">
      <x/>
    </i>
  </rowItems>
  <colItems count="1">
    <i/>
  </colItems>
  <dataFields count="1">
    <dataField fld="0" subtotal="count" baseField="0" baseItem="0" numFmtId="10"/>
  </dataFields>
  <formats count="13">
    <format dxfId="13">
      <pivotArea type="all" dataOnly="0" outline="0" fieldPosition="0"/>
    </format>
    <format dxfId="14">
      <pivotArea outline="0" collapsedLevelsAreSubtotals="1" fieldPosition="0"/>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dataOnly="0" labelOnly="1" outline="0" axis="axisValues" fieldPosition="0"/>
    </format>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dataOnly="0" labelOnly="1" outline="0" axis="axisValues" fieldPosition="0"/>
    </format>
    <format dxfId="25">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6FF774F-2557-4B24-A878-DA02E9ED3E95}" name="Internet Type" cacheId="412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8" rowHeaderCaption="Internet Type">
  <location ref="C26:D30" firstHeaderRow="1" firstDataRow="1" firstDataCol="1"/>
  <pivotFields count="3">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fld="0" subtotal="count" baseField="0" baseItem="0" numFmtId="10"/>
  </dataFields>
  <formats count="13">
    <format dxfId="235">
      <pivotArea type="all" dataOnly="0" outline="0" fieldPosition="0"/>
    </format>
    <format dxfId="236">
      <pivotArea outline="0" collapsedLevelsAreSubtotals="1" fieldPosition="0"/>
    </format>
    <format dxfId="237">
      <pivotArea dataOnly="0" labelOnly="1" outline="0" axis="axisValues" fieldPosition="0"/>
    </format>
    <format dxfId="238">
      <pivotArea type="all" dataOnly="0" outline="0" fieldPosition="0"/>
    </format>
    <format dxfId="239">
      <pivotArea outline="0" collapsedLevelsAreSubtotals="1" fieldPosition="0"/>
    </format>
    <format dxfId="240">
      <pivotArea dataOnly="0" labelOnly="1" outline="0" axis="axisValues" fieldPosition="0"/>
    </format>
    <format dxfId="241">
      <pivotArea type="all" dataOnly="0" outline="0" fieldPosition="0"/>
    </format>
    <format dxfId="242">
      <pivotArea outline="0" collapsedLevelsAreSubtotals="1" fieldPosition="0"/>
    </format>
    <format dxfId="243">
      <pivotArea dataOnly="0" labelOnly="1" outline="0" axis="axisValues" fieldPosition="0"/>
    </format>
    <format dxfId="244">
      <pivotArea type="all" dataOnly="0" outline="0" fieldPosition="0"/>
    </format>
    <format dxfId="245">
      <pivotArea outline="0" collapsedLevelsAreSubtotals="1" fieldPosition="0"/>
    </format>
    <format dxfId="246">
      <pivotArea dataOnly="0" labelOnly="1" outline="0" axis="axisValues" fieldPosition="0"/>
    </format>
    <format dxfId="247">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elecom_customer_churn].[Payment Method].&amp;[Mailed Check]"/>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0BF427D-469D-407B-83B4-63946F1B2AAC}" name="Age Group"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Group Age">
  <location ref="H12:K17" firstHeaderRow="0"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5">
    <i>
      <x v="2"/>
    </i>
    <i>
      <x v="1"/>
    </i>
    <i>
      <x/>
    </i>
    <i>
      <x v="3"/>
    </i>
    <i t="grand">
      <x/>
    </i>
  </rowItems>
  <colFields count="1">
    <field x="-2"/>
  </colFields>
  <colItems count="3">
    <i>
      <x/>
    </i>
    <i i="1">
      <x v="1"/>
    </i>
    <i i="2">
      <x v="2"/>
    </i>
  </colItems>
  <dataFields count="3">
    <dataField fld="0" subtotal="count" baseField="0" baseItem="0" numFmtId="10"/>
    <dataField fld="2" subtotal="count" baseField="0" baseItem="0" numFmtId="164"/>
    <dataField fld="3" subtotal="count" showDataAs="percentOfTotal" baseField="0" baseItem="0" numFmtId="10"/>
  </dataFields>
  <formats count="16">
    <format dxfId="39">
      <pivotArea type="all" dataOnly="0" outline="0" fieldPosition="0"/>
    </format>
    <format dxfId="40">
      <pivotArea outline="0" collapsedLevelsAreSubtotals="1"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dataOnly="0" labelOnly="1" outline="0" axis="axisValues" fieldPosition="0"/>
    </format>
    <format dxfId="45">
      <pivotArea type="all" dataOnly="0" outline="0" fieldPosition="0"/>
    </format>
    <format dxfId="46">
      <pivotArea outline="0" collapsedLevelsAreSubtotals="1"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dataOnly="0" labelOnly="1" outline="0" axis="axisValues" fieldPosition="0"/>
    </format>
    <format dxfId="51">
      <pivotArea outline="0" collapsedLevelsAreSubtotals="1" fieldPosition="0"/>
    </format>
    <format dxfId="52">
      <pivotArea outline="0" collapsedLevelsAreSubtotals="1" fieldPosition="0">
        <references count="1">
          <reference field="4294967294" count="1" selected="0">
            <x v="1"/>
          </reference>
        </references>
      </pivotArea>
    </format>
    <format dxfId="53">
      <pivotArea outline="0" collapsedLevelsAreSubtotals="1" fieldPosition="0">
        <references count="1">
          <reference field="4294967294" count="1" selected="0">
            <x v="2"/>
          </reference>
        </references>
      </pivotArea>
    </format>
    <format dxfId="54">
      <pivotArea outline="0" fieldPosition="0">
        <references count="1">
          <reference field="4294967294" count="1">
            <x v="2"/>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Customers"/>
    <pivotHierarchy dragToData="1"/>
    <pivotHierarchy dragToData="1"/>
    <pivotHierarchy dragToData="1"/>
    <pivotHierarchy dragToData="1"/>
    <pivotHierarchy dragToData="1"/>
    <pivotHierarchy dragToData="1"/>
    <pivotHierarchy dragToData="1"/>
    <pivotHierarchy dragToData="1"/>
  </pivotHierarchies>
  <pivotTableStyleInfo name="PivotStyleMedium19"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elecom_customer_churn">
        <x15:activeTabTopLevelEntity name="[telecom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_Group" xr10:uid="{ED9CFE4C-7BFA-431A-9348-5C17B9CB3C1C}" sourceName="[telecom_customer_churn].[Dependents Group]">
  <pivotTables>
    <pivotTable tabId="2" name="Monthly Recurring Revenue Lost"/>
    <pivotTable tabId="2" name="Payment Method"/>
    <pivotTable tabId="2" name="Internt Vs Contract"/>
    <pivotTable tabId="2" name="Offer E"/>
    <pivotTable tabId="2" name="Churn Category"/>
    <pivotTable tabId="2" name="Contract × Tenure "/>
    <pivotTable tabId="2" name="Fiber Optic"/>
    <pivotTable tabId="2" name="Month-to-Month"/>
    <pivotTable tabId="2" name="Online Security"/>
    <pivotTable tabId="2" name="Device Protection Plan"/>
    <pivotTable tabId="2" name="Churn Rate"/>
    <pivotTable tabId="2" name="Churned Customers"/>
    <pivotTable tabId="2" name="City"/>
    <pivotTable tabId="2" name="Contract"/>
    <pivotTable tabId="2" name="Internet Type"/>
    <pivotTable tabId="2" name="Offer"/>
    <pivotTable tabId="2" name="Tenure Group"/>
    <pivotTable tabId="2" name="Total Customers"/>
  </pivotTables>
  <data>
    <olap pivotCacheId="1798602761">
      <levels count="2">
        <level uniqueName="[telecom_customer_churn].[Dependents Group].[(All)]" sourceCaption="(All)" count="0"/>
        <level uniqueName="[telecom_customer_churn].[Dependents Group].[Dependents Group]" sourceCaption="Dependents Group" count="2">
          <ranges>
            <range startItem="0">
              <i n="[telecom_customer_churn].[Dependents Group].&amp;[Has Dependents]" c="Has Dependents"/>
              <i n="[telecom_customer_churn].[Dependents Group].&amp;[No Dependents]" c="No Dependents"/>
            </range>
          </ranges>
        </level>
      </levels>
      <selections count="1">
        <selection n="[telecom_customer_churn].[Dependents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919E026-FCFA-4C42-BBA1-E683AD818FCD}" sourceName="[telecom_customer_churn].[Age Group]">
  <pivotTables>
    <pivotTable tabId="2" name="Monthly Recurring Revenue Lost"/>
    <pivotTable tabId="2" name="Payment Method"/>
    <pivotTable tabId="2" name="Internt Vs Contract"/>
    <pivotTable tabId="2" name="Offer E"/>
    <pivotTable tabId="2" name="Dependents"/>
    <pivotTable tabId="2" name="Fiber Optic"/>
    <pivotTable tabId="2" name="Month-to-Month"/>
    <pivotTable tabId="2" name="Online Security"/>
    <pivotTable tabId="2" name="Churn Category"/>
    <pivotTable tabId="2" name="Contract × Tenure "/>
    <pivotTable tabId="2" name="Device Protection Plan"/>
    <pivotTable tabId="2" name="Churn Rate"/>
    <pivotTable tabId="2" name="Churned Customers"/>
    <pivotTable tabId="2" name="City"/>
    <pivotTable tabId="2" name="Contract"/>
    <pivotTable tabId="2" name="Internet Type"/>
    <pivotTable tabId="2" name="Offer"/>
    <pivotTable tabId="2" name="Tenure Group"/>
    <pivotTable tabId="2" name="Total Customers"/>
  </pivotTables>
  <data>
    <olap pivotCacheId="1798602761">
      <levels count="2">
        <level uniqueName="[telecom_customer_churn].[Age Group].[(All)]" sourceCaption="(All)" count="0"/>
        <level uniqueName="[telecom_customer_churn].[Age Group].[Age Group]" sourceCaption="Age Group" count="4" sortOrder="ascending">
          <ranges>
            <range startItem="0">
              <i n="[telecom_customer_churn].[Age Group].&amp;[30-49]" c="30-49"/>
              <i n="[telecom_customer_churn].[Age Group].&amp;[50-64]" c="50-64"/>
              <i n="[telecom_customer_churn].[Age Group].&amp;[Plus 65]" c="Plus 65"/>
              <i n="[telecom_customer_churn].[Age Group].&amp;[Under 30]" c="Under 30"/>
            </range>
          </ranges>
        </level>
      </levels>
      <selections count="1">
        <selection n="[telecom_customer_churn].[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91C47E1-1BD0-4A17-A16D-0B5F0B345377}" sourceName="[telecom_customer_churn].[Payment Method]">
  <pivotTables>
    <pivotTable tabId="2" name="Monthly Recurring Revenue Lost"/>
    <pivotTable tabId="2" name="Offer E"/>
    <pivotTable tabId="2" name="Churn Category"/>
    <pivotTable tabId="2" name="Contract × Tenure "/>
    <pivotTable tabId="2" name="Dependents"/>
    <pivotTable tabId="2" name="Fiber Optic"/>
    <pivotTable tabId="2" name="Month-to-Month"/>
    <pivotTable tabId="2" name="Online Security"/>
    <pivotTable tabId="2" name="Internt Vs Contract"/>
    <pivotTable tabId="2" name="Device Protection Plan"/>
    <pivotTable tabId="2" name="Churn Rate"/>
    <pivotTable tabId="2" name="Churned Customers"/>
    <pivotTable tabId="2" name="City"/>
    <pivotTable tabId="2" name="Contract"/>
    <pivotTable tabId="2" name="Internet Type"/>
    <pivotTable tabId="2" name="Offer"/>
    <pivotTable tabId="2" name="Tenure Group"/>
    <pivotTable tabId="2" name="Total Customers"/>
  </pivotTables>
  <data>
    <olap pivotCacheId="1798602761">
      <levels count="2">
        <level uniqueName="[telecom_customer_churn].[Payment Method].[(All)]" sourceCaption="(All)" count="0"/>
        <level uniqueName="[telecom_customer_churn].[Payment Method].[Payment Method]" sourceCaption="Payment Method" count="3">
          <ranges>
            <range startItem="0">
              <i n="[telecom_customer_churn].[Payment Method].&amp;[Bank Withdrawal]" c="Bank Withdrawal"/>
              <i n="[telecom_customer_churn].[Payment Method].&amp;[Credit Card]" c="Credit Card"/>
              <i n="[telecom_customer_churn].[Payment Method].&amp;[Mailed Check]" c="Mailed Check"/>
            </range>
          </ranges>
        </level>
      </levels>
      <selections count="1">
        <selection n="[telecom_customer_churn].[Payment Method].&amp;[Mailed Check]"/>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_Billing" xr10:uid="{C475C099-BA8F-4A05-92E9-22F6B78C5E3D}" sourceName="[telecom_customer_churn].[Paperless Billing]">
  <pivotTables>
    <pivotTable tabId="2" name="Churn Category"/>
    <pivotTable tabId="2" name="Contract × Tenure "/>
    <pivotTable tabId="2" name="Fiber Optic"/>
    <pivotTable tabId="2" name="Internt Vs Contract"/>
    <pivotTable tabId="2" name="Monthly Recurring Revenue Lost"/>
    <pivotTable tabId="2" name="Month-to-Month"/>
    <pivotTable tabId="2" name="Offer E"/>
    <pivotTable tabId="2" name="Online Security"/>
    <pivotTable tabId="2" name="Payment Method"/>
    <pivotTable tabId="2" name="Device Protection Plan"/>
    <pivotTable tabId="2" name="Dependents"/>
  </pivotTables>
  <data>
    <olap pivotCacheId="1798602761">
      <levels count="2">
        <level uniqueName="[telecom_customer_churn].[Paperless Billing].[(All)]" sourceCaption="(All)" count="0"/>
        <level uniqueName="[telecom_customer_churn].[Paperless Billing].[Paperless Billing]" sourceCaption="Paperless Billing" count="2">
          <ranges>
            <range startItem="0">
              <i n="[telecom_customer_churn].[Paperless Billing].&amp;[No]" c="No"/>
              <i n="[telecom_customer_churn].[Paperless Billing].&amp;[Yes]" c="Yes"/>
            </range>
          </ranges>
        </level>
      </levels>
      <selections count="1">
        <selection n="[telecom_customer_churn].[Paperless Bill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endents Group" xr10:uid="{23173497-A130-4EBA-867B-DD26B771D610}" cache="Slicer_Dependents_Group" caption="Dependents Group" level="1" style="Slicer Style 1" rowHeight="234950"/>
  <slicer name="Age Group" xr10:uid="{DEF5F595-61A8-4D32-BCD4-1CC1F4F4AB84}" cache="Slicer_Age_Group" caption="Age Group" level="1" style="Slicer Style 1" rowHeight="234950"/>
  <slicer name="Payment Method" xr10:uid="{A4EEA69F-7864-4AF3-AF20-6371EC43C25B}" cache="Slicer_Payment_Method" caption="Payment Method"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endents Group 1" xr10:uid="{1C3A88B1-1D2D-454D-8E5C-D23631D0A5D9}" cache="Slicer_Dependents_Group" caption="Dependents Group" level="1" style="Slicer Style 1" rowHeight="234950"/>
  <slicer name="Age Group 1" xr10:uid="{DED76624-469B-4D0C-8305-238BB70CA168}" cache="Slicer_Age_Group" caption="Age Group" level="1" style="Slicer Style 1" rowHeight="234950"/>
  <slicer name="Payment Method 1" xr10:uid="{E4DD1549-E141-48A5-82C1-6641193F8AE6}" cache="Slicer_Payment_Method" caption="Payment Method" level="1" style="Slicer Style 1" rowHeight="234950"/>
  <slicer name="Paperless Billing" xr10:uid="{A3605E63-3E8D-401E-8CF7-4FFE900D36DF}" cache="Slicer_Paperless_Billing" caption="Paperless Billing"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3.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E16"/>
  <sheetViews>
    <sheetView showGridLines="0" workbookViewId="0"/>
  </sheetViews>
  <sheetFormatPr defaultColWidth="16.109375" defaultRowHeight="14.4" x14ac:dyDescent="0.3"/>
  <cols>
    <col min="1" max="1" width="14.5546875" style="10" customWidth="1"/>
    <col min="2" max="16384" width="16.109375" style="32"/>
  </cols>
  <sheetData>
    <row r="16" spans="5:5" x14ac:dyDescent="0.3">
      <c r="E16"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776F-D47C-4EA9-AA53-4EAF131056AF}">
  <dimension ref="A4:K44"/>
  <sheetViews>
    <sheetView showGridLines="0" tabSelected="1" workbookViewId="0">
      <selection activeCell="K21" sqref="K21"/>
    </sheetView>
  </sheetViews>
  <sheetFormatPr defaultColWidth="16.109375" defaultRowHeight="14.4" x14ac:dyDescent="0.3"/>
  <cols>
    <col min="1" max="1" width="14.5546875" style="10" customWidth="1"/>
    <col min="2" max="2" width="3" style="31" customWidth="1"/>
    <col min="3" max="3" width="25.21875" style="31" bestFit="1" customWidth="1"/>
    <col min="4" max="4" width="22.88671875" style="31" bestFit="1" customWidth="1"/>
    <col min="5" max="5" width="12.6640625" style="31" bestFit="1" customWidth="1"/>
    <col min="6" max="6" width="12.88671875" style="31" bestFit="1" customWidth="1"/>
    <col min="7" max="7" width="4.44140625" style="31" customWidth="1"/>
    <col min="8" max="8" width="19.44140625" style="31" bestFit="1" customWidth="1"/>
    <col min="9" max="9" width="16.109375" style="31"/>
    <col min="10" max="10" width="21.109375" style="31" customWidth="1"/>
    <col min="11" max="11" width="25.77734375" style="31" customWidth="1"/>
    <col min="12" max="12" width="16.109375" style="31"/>
    <col min="13" max="13" width="12.44140625" style="31" customWidth="1"/>
    <col min="14" max="16384" width="16.109375" style="31"/>
  </cols>
  <sheetData>
    <row r="4" spans="3:6" ht="8.4" customHeight="1" x14ac:dyDescent="0.3"/>
    <row r="8" spans="3:6" ht="12.6" customHeight="1" x14ac:dyDescent="0.3"/>
    <row r="9" spans="3:6" hidden="1" x14ac:dyDescent="0.3"/>
    <row r="10" spans="3:6" hidden="1" x14ac:dyDescent="0.3"/>
    <row r="12" spans="3:6" ht="18.600000000000001" customHeight="1" x14ac:dyDescent="0.4">
      <c r="C12" s="26" t="s">
        <v>77</v>
      </c>
      <c r="D12" s="26"/>
      <c r="E12" s="26"/>
      <c r="F12" s="26"/>
    </row>
    <row r="13" spans="3:6" ht="15.6" x14ac:dyDescent="0.3">
      <c r="C13" s="11" t="s">
        <v>76</v>
      </c>
      <c r="D13" s="11" t="s">
        <v>10</v>
      </c>
      <c r="E13" s="11" t="s">
        <v>28</v>
      </c>
      <c r="F13" s="11" t="s">
        <v>24</v>
      </c>
    </row>
    <row r="14" spans="3:6" ht="18" x14ac:dyDescent="0.35">
      <c r="C14" s="22" t="str" cm="1">
        <f t="array" ref="C14:F18">PivotTables!C60:F64</f>
        <v>&lt; 1 Year</v>
      </c>
      <c r="D14" s="12">
        <v>115</v>
      </c>
      <c r="E14" s="12">
        <v>2</v>
      </c>
      <c r="F14" s="12">
        <v>0</v>
      </c>
    </row>
    <row r="15" spans="3:6" ht="18" x14ac:dyDescent="0.35">
      <c r="C15" s="22" t="str">
        <v>1-2 Years</v>
      </c>
      <c r="D15" s="12">
        <v>12</v>
      </c>
      <c r="E15" s="12">
        <v>2</v>
      </c>
      <c r="F15" s="12">
        <v>0</v>
      </c>
    </row>
    <row r="16" spans="3:6" ht="18" x14ac:dyDescent="0.35">
      <c r="C16" s="22" t="str">
        <v>4+ Years</v>
      </c>
      <c r="D16" s="12">
        <v>3</v>
      </c>
      <c r="E16" s="13">
        <v>6</v>
      </c>
      <c r="F16" s="12">
        <v>0</v>
      </c>
    </row>
    <row r="17" spans="3:11" ht="18" x14ac:dyDescent="0.35">
      <c r="C17" s="22" t="str">
        <v>2-4 Years</v>
      </c>
      <c r="D17" s="12">
        <v>0</v>
      </c>
      <c r="E17" s="12">
        <v>2</v>
      </c>
      <c r="F17" s="12">
        <v>0</v>
      </c>
    </row>
    <row r="18" spans="3:11" ht="15.6" x14ac:dyDescent="0.3">
      <c r="C18" s="19" t="str">
        <v>Grand Total</v>
      </c>
      <c r="D18" s="19">
        <v>130</v>
      </c>
      <c r="E18" s="19">
        <v>12</v>
      </c>
      <c r="F18" s="19">
        <v>0</v>
      </c>
    </row>
    <row r="20" spans="3:11" ht="18.600000000000001" customHeight="1" x14ac:dyDescent="0.45">
      <c r="C20" s="26" t="s">
        <v>74</v>
      </c>
      <c r="D20" s="26"/>
      <c r="E20" s="26"/>
      <c r="F20" s="26"/>
      <c r="H20" s="25" t="s">
        <v>75</v>
      </c>
      <c r="I20" s="25"/>
      <c r="J20" s="25"/>
      <c r="K20" s="25"/>
    </row>
    <row r="21" spans="3:11" ht="15.6" x14ac:dyDescent="0.3">
      <c r="C21" s="11" t="s">
        <v>65</v>
      </c>
      <c r="D21" s="11" t="s">
        <v>2</v>
      </c>
      <c r="E21" s="27" t="s">
        <v>72</v>
      </c>
      <c r="F21" s="27"/>
      <c r="G21" s="34"/>
      <c r="H21" s="11" t="s">
        <v>73</v>
      </c>
      <c r="I21" s="35" t="s">
        <v>1</v>
      </c>
      <c r="J21" s="11" t="s">
        <v>2</v>
      </c>
      <c r="K21" s="11" t="s">
        <v>72</v>
      </c>
    </row>
    <row r="22" spans="3:11" ht="18" x14ac:dyDescent="0.35">
      <c r="C22" s="12" t="str" cm="1">
        <f t="array" ref="C22:D25">PivotTables!C75:D78</f>
        <v>Fiber Optic</v>
      </c>
      <c r="D22" s="12">
        <v>44</v>
      </c>
      <c r="E22" s="23">
        <f>PivotTables!E75</f>
        <v>3472.95</v>
      </c>
      <c r="F22" s="23"/>
      <c r="H22" s="22" t="str" cm="1">
        <f t="array" ref="H22:K25">PivotTables!M13:P16</f>
        <v>Bank Withdrawal</v>
      </c>
      <c r="I22" s="17">
        <v>0.33998465080583268</v>
      </c>
      <c r="J22" s="12">
        <v>1329</v>
      </c>
      <c r="K22" s="16">
        <v>103093.7</v>
      </c>
    </row>
    <row r="23" spans="3:11" ht="18" x14ac:dyDescent="0.35">
      <c r="C23" s="12" t="str">
        <v>DSL</v>
      </c>
      <c r="D23" s="12">
        <v>30</v>
      </c>
      <c r="E23" s="23">
        <f>PivotTables!E76</f>
        <v>1341.45</v>
      </c>
      <c r="F23" s="23"/>
      <c r="H23" s="22" t="str">
        <v>Credit Card</v>
      </c>
      <c r="I23" s="17">
        <v>0.14477991997089851</v>
      </c>
      <c r="J23" s="12">
        <v>398</v>
      </c>
      <c r="K23" s="16">
        <v>26486.5</v>
      </c>
    </row>
    <row r="24" spans="3:11" ht="18" x14ac:dyDescent="0.35">
      <c r="C24" s="12" t="str">
        <v>Cable</v>
      </c>
      <c r="D24" s="12">
        <v>28</v>
      </c>
      <c r="E24" s="23">
        <f>PivotTables!E77</f>
        <v>1336.35</v>
      </c>
      <c r="F24" s="23"/>
      <c r="H24" s="22" t="str">
        <v>Mailed Check</v>
      </c>
      <c r="I24" s="17">
        <v>0.36883116883116884</v>
      </c>
      <c r="J24" s="12">
        <v>142</v>
      </c>
      <c r="K24" s="16">
        <v>7506.45</v>
      </c>
    </row>
    <row r="25" spans="3:11" ht="18" x14ac:dyDescent="0.35">
      <c r="C25" s="14" t="str">
        <v>Grand Total</v>
      </c>
      <c r="D25" s="19">
        <v>102</v>
      </c>
      <c r="E25" s="24">
        <f>PivotTables!E78</f>
        <v>6150.75</v>
      </c>
      <c r="F25" s="24"/>
      <c r="G25" s="34"/>
      <c r="H25" s="19" t="str">
        <v>Grand Total</v>
      </c>
      <c r="I25" s="21">
        <v>0.26536987079369589</v>
      </c>
      <c r="J25" s="19">
        <v>1869</v>
      </c>
      <c r="K25" s="20">
        <v>137086.65</v>
      </c>
    </row>
    <row r="44" spans="10:10" x14ac:dyDescent="0.3">
      <c r="J44" s="31" t="s">
        <v>78</v>
      </c>
    </row>
  </sheetData>
  <mergeCells count="8">
    <mergeCell ref="E23:F23"/>
    <mergeCell ref="E24:F24"/>
    <mergeCell ref="E25:F25"/>
    <mergeCell ref="H20:K20"/>
    <mergeCell ref="C12:F12"/>
    <mergeCell ref="C20:F20"/>
    <mergeCell ref="E21:F21"/>
    <mergeCell ref="E22:F22"/>
  </mergeCells>
  <conditionalFormatting sqref="D14">
    <cfRule type="dataBar" priority="5">
      <dataBar>
        <cfvo type="min"/>
        <cfvo type="max"/>
        <color rgb="FFFFB628"/>
      </dataBar>
      <extLst>
        <ext xmlns:x14="http://schemas.microsoft.com/office/spreadsheetml/2009/9/main" uri="{B025F937-C7B1-47D3-B67F-A62EFF666E3E}">
          <x14:id>{59F694D9-49C0-4A08-9FE8-DC3520515E4F}</x14:id>
        </ext>
      </extLst>
    </cfRule>
  </conditionalFormatting>
  <conditionalFormatting sqref="D22">
    <cfRule type="dataBar" priority="2">
      <dataBar>
        <cfvo type="min"/>
        <cfvo type="max"/>
        <color rgb="FFFFB628"/>
      </dataBar>
      <extLst>
        <ext xmlns:x14="http://schemas.microsoft.com/office/spreadsheetml/2009/9/main" uri="{B025F937-C7B1-47D3-B67F-A62EFF666E3E}">
          <x14:id>{636B0837-207D-489C-9771-5DCA9508044E}</x14:id>
        </ext>
      </extLst>
    </cfRule>
  </conditionalFormatting>
  <conditionalFormatting sqref="E17">
    <cfRule type="dataBar" priority="4">
      <dataBar>
        <cfvo type="min"/>
        <cfvo type="max"/>
        <color rgb="FFFFB628"/>
      </dataBar>
      <extLst>
        <ext xmlns:x14="http://schemas.microsoft.com/office/spreadsheetml/2009/9/main" uri="{B025F937-C7B1-47D3-B67F-A62EFF666E3E}">
          <x14:id>{D85EDD33-BAAD-4043-A39D-F0982D92F151}</x14:id>
        </ext>
      </extLst>
    </cfRule>
  </conditionalFormatting>
  <conditionalFormatting sqref="E22:F22">
    <cfRule type="dataBar" priority="1">
      <dataBar>
        <cfvo type="min"/>
        <cfvo type="max"/>
        <color rgb="FFFFB628"/>
      </dataBar>
      <extLst>
        <ext xmlns:x14="http://schemas.microsoft.com/office/spreadsheetml/2009/9/main" uri="{B025F937-C7B1-47D3-B67F-A62EFF666E3E}">
          <x14:id>{C9A3B84D-B993-405F-A73D-B92D6E5A8200}</x14:id>
        </ext>
      </extLst>
    </cfRule>
  </conditionalFormatting>
  <conditionalFormatting sqref="F17">
    <cfRule type="dataBar" priority="3">
      <dataBar>
        <cfvo type="min"/>
        <cfvo type="max"/>
        <color rgb="FFFFB628"/>
      </dataBar>
      <extLst>
        <ext xmlns:x14="http://schemas.microsoft.com/office/spreadsheetml/2009/9/main" uri="{B025F937-C7B1-47D3-B67F-A62EFF666E3E}">
          <x14:id>{F587CC79-F51B-4AF5-8C43-7E84C5175E6A}</x14:id>
        </ext>
      </extLst>
    </cfRule>
  </conditionalFormatting>
  <conditionalFormatting sqref="I22 I24">
    <cfRule type="dataBar" priority="9">
      <dataBar>
        <cfvo type="min"/>
        <cfvo type="max"/>
        <color rgb="FFFFB628"/>
      </dataBar>
      <extLst>
        <ext xmlns:x14="http://schemas.microsoft.com/office/spreadsheetml/2009/9/main" uri="{B025F937-C7B1-47D3-B67F-A62EFF666E3E}">
          <x14:id>{A6ACD793-C1B9-42F5-9C35-1B8A02425F59}</x14:id>
        </ext>
      </extLst>
    </cfRule>
  </conditionalFormatting>
  <conditionalFormatting sqref="J22">
    <cfRule type="dataBar" priority="8">
      <dataBar>
        <cfvo type="min"/>
        <cfvo type="max"/>
        <color rgb="FFFFB628"/>
      </dataBar>
      <extLst>
        <ext xmlns:x14="http://schemas.microsoft.com/office/spreadsheetml/2009/9/main" uri="{B025F937-C7B1-47D3-B67F-A62EFF666E3E}">
          <x14:id>{587FA89C-B724-481C-A67F-B71983AEB47C}</x14:id>
        </ext>
      </extLst>
    </cfRule>
  </conditionalFormatting>
  <conditionalFormatting sqref="K22">
    <cfRule type="dataBar" priority="7">
      <dataBar>
        <cfvo type="min"/>
        <cfvo type="max"/>
        <color rgb="FFFFB628"/>
      </dataBar>
      <extLst>
        <ext xmlns:x14="http://schemas.microsoft.com/office/spreadsheetml/2009/9/main" uri="{B025F937-C7B1-47D3-B67F-A62EFF666E3E}">
          <x14:id>{BB7971E5-060A-42AC-8516-E076BD18343B}</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59F694D9-49C0-4A08-9FE8-DC3520515E4F}">
            <x14:dataBar minLength="0" maxLength="100" border="1" negativeBarBorderColorSameAsPositive="0">
              <x14:cfvo type="autoMin"/>
              <x14:cfvo type="autoMax"/>
              <x14:borderColor rgb="FFFFB628"/>
              <x14:negativeFillColor rgb="FFFF0000"/>
              <x14:negativeBorderColor rgb="FFFF0000"/>
              <x14:axisColor rgb="FF000000"/>
            </x14:dataBar>
          </x14:cfRule>
          <xm:sqref>D14</xm:sqref>
        </x14:conditionalFormatting>
        <x14:conditionalFormatting xmlns:xm="http://schemas.microsoft.com/office/excel/2006/main">
          <x14:cfRule type="dataBar" id="{636B0837-207D-489C-9771-5DCA9508044E}">
            <x14:dataBar minLength="0" maxLength="100" border="1" negativeBarBorderColorSameAsPositive="0">
              <x14:cfvo type="autoMin"/>
              <x14:cfvo type="autoMax"/>
              <x14:borderColor rgb="FFFFB628"/>
              <x14:negativeFillColor rgb="FFFF0000"/>
              <x14:negativeBorderColor rgb="FFFF0000"/>
              <x14:axisColor rgb="FF000000"/>
            </x14:dataBar>
          </x14:cfRule>
          <xm:sqref>D22</xm:sqref>
        </x14:conditionalFormatting>
        <x14:conditionalFormatting xmlns:xm="http://schemas.microsoft.com/office/excel/2006/main">
          <x14:cfRule type="dataBar" id="{D85EDD33-BAAD-4043-A39D-F0982D92F151}">
            <x14:dataBar minLength="0" maxLength="100" border="1" negativeBarBorderColorSameAsPositive="0">
              <x14:cfvo type="autoMin"/>
              <x14:cfvo type="autoMax"/>
              <x14:borderColor rgb="FFFFB628"/>
              <x14:negativeFillColor rgb="FFFF0000"/>
              <x14:negativeBorderColor rgb="FFFF0000"/>
              <x14:axisColor rgb="FF000000"/>
            </x14:dataBar>
          </x14:cfRule>
          <xm:sqref>E17</xm:sqref>
        </x14:conditionalFormatting>
        <x14:conditionalFormatting xmlns:xm="http://schemas.microsoft.com/office/excel/2006/main">
          <x14:cfRule type="dataBar" id="{C9A3B84D-B993-405F-A73D-B92D6E5A8200}">
            <x14:dataBar minLength="0" maxLength="100" border="1" negativeBarBorderColorSameAsPositive="0">
              <x14:cfvo type="autoMin"/>
              <x14:cfvo type="autoMax"/>
              <x14:borderColor rgb="FFFFB628"/>
              <x14:negativeFillColor rgb="FFFF0000"/>
              <x14:negativeBorderColor rgb="FFFF0000"/>
              <x14:axisColor rgb="FF000000"/>
            </x14:dataBar>
          </x14:cfRule>
          <xm:sqref>E22:F22</xm:sqref>
        </x14:conditionalFormatting>
        <x14:conditionalFormatting xmlns:xm="http://schemas.microsoft.com/office/excel/2006/main">
          <x14:cfRule type="dataBar" id="{F587CC79-F51B-4AF5-8C43-7E84C5175E6A}">
            <x14:dataBar minLength="0" maxLength="100" border="1" negativeBarBorderColorSameAsPositive="0">
              <x14:cfvo type="autoMin"/>
              <x14:cfvo type="autoMax"/>
              <x14:borderColor rgb="FFFFB628"/>
              <x14:negativeFillColor rgb="FFFF0000"/>
              <x14:negativeBorderColor rgb="FFFF0000"/>
              <x14:axisColor rgb="FF000000"/>
            </x14:dataBar>
          </x14:cfRule>
          <xm:sqref>F17</xm:sqref>
        </x14:conditionalFormatting>
        <x14:conditionalFormatting xmlns:xm="http://schemas.microsoft.com/office/excel/2006/main">
          <x14:cfRule type="dataBar" id="{A6ACD793-C1B9-42F5-9C35-1B8A02425F59}">
            <x14:dataBar minLength="0" maxLength="100" border="1" negativeBarBorderColorSameAsPositive="0">
              <x14:cfvo type="autoMin"/>
              <x14:cfvo type="autoMax"/>
              <x14:borderColor rgb="FFFFB628"/>
              <x14:negativeFillColor rgb="FFFF0000"/>
              <x14:negativeBorderColor rgb="FFFF0000"/>
              <x14:axisColor rgb="FF000000"/>
            </x14:dataBar>
          </x14:cfRule>
          <xm:sqref>I22 I24</xm:sqref>
        </x14:conditionalFormatting>
        <x14:conditionalFormatting xmlns:xm="http://schemas.microsoft.com/office/excel/2006/main">
          <x14:cfRule type="dataBar" id="{587FA89C-B724-481C-A67F-B71983AEB47C}">
            <x14:dataBar minLength="0" maxLength="100" border="1" negativeBarBorderColorSameAsPositive="0">
              <x14:cfvo type="autoMin"/>
              <x14:cfvo type="autoMax"/>
              <x14:borderColor rgb="FFFFB628"/>
              <x14:negativeFillColor rgb="FFFF0000"/>
              <x14:negativeBorderColor rgb="FFFF0000"/>
              <x14:axisColor rgb="FF000000"/>
            </x14:dataBar>
          </x14:cfRule>
          <xm:sqref>J22</xm:sqref>
        </x14:conditionalFormatting>
        <x14:conditionalFormatting xmlns:xm="http://schemas.microsoft.com/office/excel/2006/main">
          <x14:cfRule type="dataBar" id="{BB7971E5-060A-42AC-8516-E076BD18343B}">
            <x14:dataBar minLength="0" maxLength="100" border="1" negativeBarBorderColorSameAsPositive="0">
              <x14:cfvo type="autoMin"/>
              <x14:cfvo type="autoMax"/>
              <x14:borderColor rgb="FFFFB628"/>
              <x14:negativeFillColor rgb="FFFF0000"/>
              <x14:negativeBorderColor rgb="FFFF0000"/>
              <x14:axisColor rgb="FF000000"/>
            </x14:dataBar>
          </x14:cfRule>
          <xm:sqref>K22</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6D57-FDB8-4D47-B011-0A4975DBC00E}">
  <dimension ref="A1:Q94"/>
  <sheetViews>
    <sheetView showGridLines="0" zoomScale="70" zoomScaleNormal="70" workbookViewId="0"/>
  </sheetViews>
  <sheetFormatPr defaultRowHeight="14.4" x14ac:dyDescent="0.3"/>
  <cols>
    <col min="1" max="1" width="14.33203125" customWidth="1"/>
    <col min="2" max="2" width="5.6640625" customWidth="1"/>
    <col min="3" max="3" width="44.44140625" customWidth="1"/>
    <col min="4" max="4" width="39.6640625" customWidth="1"/>
    <col min="5" max="5" width="37.5546875" bestFit="1" customWidth="1"/>
    <col min="6" max="7" width="24.33203125" customWidth="1"/>
    <col min="8" max="8" width="20.77734375" customWidth="1"/>
    <col min="9" max="9" width="28.77734375" customWidth="1"/>
    <col min="10" max="10" width="22.109375" customWidth="1"/>
    <col min="11" max="11" width="38" customWidth="1"/>
    <col min="12" max="12" width="40.33203125" customWidth="1"/>
    <col min="13" max="13" width="26.33203125" customWidth="1"/>
    <col min="14" max="14" width="37.5546875" bestFit="1" customWidth="1"/>
    <col min="15" max="15" width="26.5546875" bestFit="1" customWidth="1"/>
    <col min="16" max="16" width="29.44140625" customWidth="1"/>
    <col min="17" max="17" width="52.44140625" customWidth="1"/>
    <col min="18" max="18" width="30" customWidth="1"/>
    <col min="19" max="19" width="38.33203125" customWidth="1"/>
    <col min="20" max="20" width="30.109375" bestFit="1" customWidth="1"/>
    <col min="21" max="21" width="32" bestFit="1" customWidth="1"/>
    <col min="22" max="22" width="23.88671875" customWidth="1"/>
    <col min="23" max="23" width="30.109375" customWidth="1"/>
    <col min="24" max="24" width="30" customWidth="1"/>
  </cols>
  <sheetData>
    <row r="1" spans="1:16" x14ac:dyDescent="0.3">
      <c r="A1" s="10"/>
    </row>
    <row r="2" spans="1:16" ht="18" x14ac:dyDescent="0.3">
      <c r="A2" s="10"/>
      <c r="C2" s="1" t="s">
        <v>0</v>
      </c>
      <c r="D2" s="1"/>
      <c r="E2" s="1" t="s">
        <v>1</v>
      </c>
      <c r="H2" s="1" t="s">
        <v>63</v>
      </c>
      <c r="J2" s="1" t="s">
        <v>55</v>
      </c>
      <c r="K2" s="1"/>
      <c r="L2" s="1"/>
      <c r="M2" s="1" t="s">
        <v>58</v>
      </c>
      <c r="O2" s="1"/>
    </row>
    <row r="3" spans="1:16" ht="18" x14ac:dyDescent="0.3">
      <c r="A3" s="10"/>
      <c r="C3" s="2">
        <v>385</v>
      </c>
      <c r="D3" s="2"/>
      <c r="E3" s="3">
        <v>0.36883116883116884</v>
      </c>
      <c r="H3" s="6">
        <v>21371131.690000001</v>
      </c>
      <c r="J3" s="8">
        <v>16060725.24</v>
      </c>
      <c r="K3" s="8"/>
      <c r="L3" s="8"/>
      <c r="M3" s="8">
        <v>13819.65</v>
      </c>
      <c r="O3" s="8"/>
    </row>
    <row r="4" spans="1:16" x14ac:dyDescent="0.3">
      <c r="A4" s="10"/>
    </row>
    <row r="5" spans="1:16" ht="18" x14ac:dyDescent="0.3">
      <c r="A5" s="10"/>
      <c r="C5" s="1" t="s">
        <v>2</v>
      </c>
      <c r="D5" s="1"/>
      <c r="E5" s="1" t="s">
        <v>71</v>
      </c>
      <c r="H5" s="1" t="s">
        <v>56</v>
      </c>
      <c r="J5" s="1" t="s">
        <v>57</v>
      </c>
      <c r="K5" s="1"/>
      <c r="L5" s="1"/>
      <c r="M5" s="4" t="s">
        <v>48</v>
      </c>
      <c r="N5" s="1" t="s">
        <v>0</v>
      </c>
      <c r="O5" s="1" t="s">
        <v>64</v>
      </c>
      <c r="P5" s="1" t="s">
        <v>63</v>
      </c>
    </row>
    <row r="6" spans="1:16" ht="18" x14ac:dyDescent="0.3">
      <c r="A6" s="10"/>
      <c r="C6" s="2">
        <v>142</v>
      </c>
      <c r="D6" s="2"/>
      <c r="E6" s="7">
        <v>7506.45</v>
      </c>
      <c r="H6" s="8">
        <v>5275906.0999999996</v>
      </c>
      <c r="J6" s="8">
        <v>48320</v>
      </c>
      <c r="L6" s="8"/>
      <c r="M6" s="1" t="s">
        <v>47</v>
      </c>
      <c r="N6" s="5">
        <v>1869</v>
      </c>
      <c r="O6" s="5">
        <v>137086.65</v>
      </c>
      <c r="P6" s="5">
        <v>3684459.82</v>
      </c>
    </row>
    <row r="7" spans="1:16" ht="18" x14ac:dyDescent="0.3">
      <c r="A7" s="10"/>
      <c r="C7" s="2"/>
      <c r="D7" s="2"/>
      <c r="E7" s="7"/>
      <c r="H7" s="8"/>
      <c r="J7" s="8"/>
      <c r="L7" s="8"/>
      <c r="M7" s="1" t="s">
        <v>25</v>
      </c>
      <c r="N7" s="5">
        <v>454</v>
      </c>
      <c r="O7" s="5">
        <v>19420.3</v>
      </c>
      <c r="P7" s="5">
        <v>54279.75</v>
      </c>
    </row>
    <row r="8" spans="1:16" ht="18" x14ac:dyDescent="0.3">
      <c r="A8" s="10"/>
      <c r="C8" s="2"/>
      <c r="J8" s="8"/>
      <c r="L8" s="8"/>
      <c r="M8" s="1" t="s">
        <v>12</v>
      </c>
      <c r="N8" s="5">
        <v>4720</v>
      </c>
      <c r="O8" s="5">
        <v>291400.59999999998</v>
      </c>
      <c r="P8" s="5">
        <v>17632392.120000001</v>
      </c>
    </row>
    <row r="9" spans="1:16" ht="18" x14ac:dyDescent="0.3">
      <c r="A9" s="10"/>
      <c r="C9" s="2"/>
      <c r="J9" s="8"/>
      <c r="L9" s="8"/>
      <c r="M9" s="1" t="s">
        <v>5</v>
      </c>
      <c r="N9" s="5">
        <v>7043</v>
      </c>
      <c r="O9" s="5">
        <v>447907.55</v>
      </c>
      <c r="P9" s="5">
        <v>21371131.690000001</v>
      </c>
    </row>
    <row r="10" spans="1:16" ht="18" x14ac:dyDescent="0.3">
      <c r="A10" s="10"/>
      <c r="C10" s="2"/>
      <c r="J10" s="8"/>
      <c r="L10" s="8"/>
      <c r="O10" s="8"/>
    </row>
    <row r="11" spans="1:16" ht="18" x14ac:dyDescent="0.3">
      <c r="A11" s="10"/>
      <c r="C11" s="2"/>
      <c r="J11" s="8"/>
      <c r="L11" s="8"/>
      <c r="O11" s="8"/>
    </row>
    <row r="12" spans="1:16" ht="18" x14ac:dyDescent="0.3">
      <c r="A12" s="10"/>
      <c r="C12" s="4" t="s">
        <v>54</v>
      </c>
      <c r="D12" s="1" t="s">
        <v>60</v>
      </c>
      <c r="H12" s="4" t="s">
        <v>36</v>
      </c>
      <c r="I12" s="1" t="s">
        <v>1</v>
      </c>
      <c r="J12" s="1" t="s">
        <v>60</v>
      </c>
      <c r="K12" s="1" t="s">
        <v>2</v>
      </c>
      <c r="L12" s="1"/>
      <c r="M12" s="4" t="s">
        <v>73</v>
      </c>
      <c r="N12" s="1" t="s">
        <v>1</v>
      </c>
      <c r="O12" s="1" t="s">
        <v>2</v>
      </c>
      <c r="P12" s="1" t="s">
        <v>72</v>
      </c>
    </row>
    <row r="13" spans="1:16" ht="18" x14ac:dyDescent="0.3">
      <c r="A13" s="10"/>
      <c r="C13" s="1" t="s">
        <v>10</v>
      </c>
      <c r="D13" s="5">
        <v>6685.55</v>
      </c>
      <c r="H13" s="1" t="s">
        <v>29</v>
      </c>
      <c r="I13" s="3">
        <v>0.41681260945709281</v>
      </c>
      <c r="J13" s="5">
        <v>37832.75</v>
      </c>
      <c r="K13" s="3">
        <v>0.25468164794007492</v>
      </c>
      <c r="L13" s="5"/>
      <c r="M13" s="1" t="s">
        <v>17</v>
      </c>
      <c r="N13" s="3">
        <v>0.33998465080583268</v>
      </c>
      <c r="O13" s="30">
        <v>1329</v>
      </c>
      <c r="P13" s="5">
        <v>103093.7</v>
      </c>
    </row>
    <row r="14" spans="1:16" ht="18" x14ac:dyDescent="0.3">
      <c r="A14" s="10"/>
      <c r="C14" s="1" t="s">
        <v>28</v>
      </c>
      <c r="D14" s="5">
        <v>820.9</v>
      </c>
      <c r="H14" s="1" t="s">
        <v>13</v>
      </c>
      <c r="I14" s="3">
        <v>0.2441860465116279</v>
      </c>
      <c r="J14" s="5">
        <v>33184.550000000003</v>
      </c>
      <c r="K14" s="3">
        <v>0.24719101123595505</v>
      </c>
      <c r="L14" s="5"/>
      <c r="M14" s="1" t="s">
        <v>20</v>
      </c>
      <c r="N14" s="3">
        <v>0.14477991997089851</v>
      </c>
      <c r="O14" s="30">
        <v>398</v>
      </c>
      <c r="P14" s="5">
        <v>26486.5</v>
      </c>
    </row>
    <row r="15" spans="1:16" ht="18" x14ac:dyDescent="0.3">
      <c r="A15" s="10"/>
      <c r="C15" s="1" t="s">
        <v>5</v>
      </c>
      <c r="D15" s="5">
        <v>7506.45</v>
      </c>
      <c r="H15" s="1" t="s">
        <v>21</v>
      </c>
      <c r="I15" s="3">
        <v>0.24041411042944785</v>
      </c>
      <c r="J15" s="5">
        <v>44275</v>
      </c>
      <c r="K15" s="3">
        <v>0.33547351524879615</v>
      </c>
      <c r="L15" s="5"/>
      <c r="M15" s="1" t="s">
        <v>11</v>
      </c>
      <c r="N15" s="3">
        <v>0.36883116883116884</v>
      </c>
      <c r="O15" s="30">
        <v>142</v>
      </c>
      <c r="P15" s="5">
        <v>7506.45</v>
      </c>
    </row>
    <row r="16" spans="1:16" ht="18" x14ac:dyDescent="0.3">
      <c r="A16" s="10"/>
      <c r="H16" s="1" t="s">
        <v>6</v>
      </c>
      <c r="I16" s="3">
        <v>0.21698786581013563</v>
      </c>
      <c r="J16" s="5">
        <v>21794.35</v>
      </c>
      <c r="K16" s="3">
        <v>0.16265382557517388</v>
      </c>
      <c r="L16" s="5"/>
      <c r="M16" s="1" t="s">
        <v>5</v>
      </c>
      <c r="N16" s="3">
        <v>0.26536987079369589</v>
      </c>
      <c r="O16" s="30">
        <v>1869</v>
      </c>
      <c r="P16" s="5">
        <v>137086.65</v>
      </c>
    </row>
    <row r="17" spans="1:17" ht="18" x14ac:dyDescent="0.3">
      <c r="A17" s="10"/>
      <c r="H17" s="1" t="s">
        <v>5</v>
      </c>
      <c r="I17" s="3">
        <v>0.26536987079369589</v>
      </c>
      <c r="J17" s="5">
        <v>137086.65</v>
      </c>
      <c r="K17" s="3">
        <v>1</v>
      </c>
      <c r="L17" s="5"/>
      <c r="O17" s="5"/>
      <c r="P17" s="5"/>
    </row>
    <row r="18" spans="1:17" ht="18" x14ac:dyDescent="0.3">
      <c r="A18" s="10"/>
      <c r="I18" s="5"/>
      <c r="O18" s="5"/>
      <c r="P18" s="5"/>
    </row>
    <row r="19" spans="1:17" ht="18" x14ac:dyDescent="0.3">
      <c r="A19" s="10"/>
      <c r="C19" s="4" t="s">
        <v>59</v>
      </c>
      <c r="D19" s="1" t="s">
        <v>1</v>
      </c>
      <c r="E19" s="1" t="s">
        <v>60</v>
      </c>
      <c r="F19" s="1" t="s">
        <v>2</v>
      </c>
      <c r="I19" s="5"/>
      <c r="M19" s="4" t="s">
        <v>62</v>
      </c>
      <c r="N19" s="1" t="s">
        <v>2</v>
      </c>
      <c r="O19" s="1" t="s">
        <v>1</v>
      </c>
    </row>
    <row r="20" spans="1:17" ht="18" x14ac:dyDescent="0.3">
      <c r="A20" s="10"/>
      <c r="C20" s="1" t="s">
        <v>4</v>
      </c>
      <c r="D20" s="3">
        <v>0.31828892514047491</v>
      </c>
      <c r="E20" s="5">
        <v>134866.6</v>
      </c>
      <c r="F20" s="1">
        <v>1756</v>
      </c>
      <c r="H20" s="4" t="s">
        <v>38</v>
      </c>
      <c r="I20" s="1" t="s">
        <v>2</v>
      </c>
      <c r="J20" s="1" t="s">
        <v>1</v>
      </c>
      <c r="M20" s="1" t="s">
        <v>4</v>
      </c>
      <c r="N20" s="1">
        <v>1400</v>
      </c>
      <c r="O20" s="9">
        <v>0.33565092304003835</v>
      </c>
    </row>
    <row r="21" spans="1:17" ht="18" x14ac:dyDescent="0.3">
      <c r="A21" s="10"/>
      <c r="C21" s="1" t="s">
        <v>3</v>
      </c>
      <c r="D21" s="3">
        <v>7.4049803407601575E-2</v>
      </c>
      <c r="E21" s="5">
        <v>2220.0500000000002</v>
      </c>
      <c r="F21" s="1">
        <v>113</v>
      </c>
      <c r="H21" s="1" t="s">
        <v>7</v>
      </c>
      <c r="I21" s="30">
        <v>117</v>
      </c>
      <c r="J21" s="9">
        <v>0.5625</v>
      </c>
      <c r="M21" s="1" t="s">
        <v>3</v>
      </c>
      <c r="N21" s="1">
        <v>469</v>
      </c>
      <c r="O21" s="9">
        <v>0.1633008356545961</v>
      </c>
    </row>
    <row r="22" spans="1:17" ht="18" x14ac:dyDescent="0.3">
      <c r="A22" s="10"/>
      <c r="C22" s="1" t="s">
        <v>5</v>
      </c>
      <c r="D22" s="3">
        <v>0.26536987079369589</v>
      </c>
      <c r="E22" s="5">
        <v>137086.65</v>
      </c>
      <c r="F22" s="1">
        <v>1869</v>
      </c>
      <c r="H22" s="1" t="s">
        <v>18</v>
      </c>
      <c r="I22" s="30">
        <v>14</v>
      </c>
      <c r="J22" s="9">
        <v>0.22580645161290322</v>
      </c>
      <c r="M22" s="1" t="s">
        <v>5</v>
      </c>
      <c r="N22" s="1">
        <v>1869</v>
      </c>
      <c r="O22" s="9">
        <v>0.26536987079369589</v>
      </c>
    </row>
    <row r="23" spans="1:17" ht="18" x14ac:dyDescent="0.3">
      <c r="A23" s="10"/>
      <c r="H23" s="1" t="s">
        <v>14</v>
      </c>
      <c r="I23" s="30">
        <v>9</v>
      </c>
      <c r="J23" s="9">
        <v>8.0357142857142863E-2</v>
      </c>
    </row>
    <row r="24" spans="1:17" ht="18" x14ac:dyDescent="0.3">
      <c r="A24" s="10"/>
      <c r="H24" s="1" t="s">
        <v>33</v>
      </c>
      <c r="I24" s="30">
        <v>2</v>
      </c>
      <c r="J24" s="9">
        <v>0.66666666666666663</v>
      </c>
    </row>
    <row r="25" spans="1:17" ht="18" x14ac:dyDescent="0.3">
      <c r="A25" s="10"/>
      <c r="H25" s="1" t="s">
        <v>5</v>
      </c>
      <c r="I25" s="30">
        <v>142</v>
      </c>
      <c r="J25" s="9">
        <v>0.36883116883116884</v>
      </c>
      <c r="M25" s="4" t="s">
        <v>50</v>
      </c>
      <c r="N25" s="1" t="s">
        <v>1</v>
      </c>
    </row>
    <row r="26" spans="1:17" ht="18" x14ac:dyDescent="0.3">
      <c r="A26" s="10"/>
      <c r="C26" s="4" t="s">
        <v>65</v>
      </c>
      <c r="D26" s="1" t="s">
        <v>1</v>
      </c>
      <c r="M26" s="1" t="s">
        <v>3</v>
      </c>
      <c r="N26" s="3">
        <v>0.60784313725490191</v>
      </c>
      <c r="P26" s="4" t="s">
        <v>52</v>
      </c>
      <c r="Q26" s="1" t="s">
        <v>1</v>
      </c>
    </row>
    <row r="27" spans="1:17" ht="18" x14ac:dyDescent="0.3">
      <c r="A27" s="10"/>
      <c r="C27" s="1" t="s">
        <v>16</v>
      </c>
      <c r="D27" s="3">
        <v>0.62337662337662336</v>
      </c>
      <c r="M27" s="1" t="s">
        <v>4</v>
      </c>
      <c r="N27" s="3">
        <v>0.2247191011235955</v>
      </c>
      <c r="P27" s="1" t="s">
        <v>3</v>
      </c>
      <c r="Q27" s="3">
        <v>0.5286624203821656</v>
      </c>
    </row>
    <row r="28" spans="1:17" ht="18" x14ac:dyDescent="0.3">
      <c r="A28" s="10"/>
      <c r="C28" s="1" t="s">
        <v>9</v>
      </c>
      <c r="D28" s="3">
        <v>0.44776119402985076</v>
      </c>
      <c r="M28" s="1" t="s">
        <v>5</v>
      </c>
      <c r="N28" s="3">
        <v>0.46694214876033058</v>
      </c>
      <c r="P28" s="1" t="s">
        <v>4</v>
      </c>
      <c r="Q28" s="3">
        <v>0.35294117647058826</v>
      </c>
    </row>
    <row r="29" spans="1:17" ht="18" x14ac:dyDescent="0.3">
      <c r="A29" s="10"/>
      <c r="C29" s="1" t="s">
        <v>23</v>
      </c>
      <c r="D29" s="3">
        <v>0.35714285714285715</v>
      </c>
      <c r="P29" s="1" t="s">
        <v>5</v>
      </c>
      <c r="Q29" s="3">
        <v>0.46694214876033058</v>
      </c>
    </row>
    <row r="30" spans="1:17" ht="18" x14ac:dyDescent="0.3">
      <c r="A30" s="10"/>
      <c r="C30" s="1" t="s">
        <v>5</v>
      </c>
      <c r="D30" s="3">
        <v>0.46694214876033058</v>
      </c>
      <c r="H30" s="4" t="s">
        <v>37</v>
      </c>
      <c r="I30" s="1" t="s">
        <v>1</v>
      </c>
    </row>
    <row r="31" spans="1:17" ht="18" x14ac:dyDescent="0.3">
      <c r="A31" s="10"/>
      <c r="H31" s="1" t="s">
        <v>3</v>
      </c>
      <c r="I31" s="3">
        <v>0.32957978577313923</v>
      </c>
    </row>
    <row r="32" spans="1:17" ht="18" x14ac:dyDescent="0.3">
      <c r="A32" s="10"/>
      <c r="H32" s="1" t="s">
        <v>4</v>
      </c>
      <c r="I32" s="3">
        <v>0.1966490299823633</v>
      </c>
      <c r="M32" s="4" t="s">
        <v>51</v>
      </c>
      <c r="N32" s="1" t="s">
        <v>1</v>
      </c>
    </row>
    <row r="33" spans="1:17" ht="18" x14ac:dyDescent="0.3">
      <c r="A33" s="10"/>
      <c r="H33" s="1" t="s">
        <v>5</v>
      </c>
      <c r="I33" s="3">
        <v>0.26536987079369589</v>
      </c>
      <c r="M33" s="1" t="s">
        <v>3</v>
      </c>
      <c r="N33" s="3">
        <v>0.39928756476683935</v>
      </c>
      <c r="P33" s="4" t="s">
        <v>53</v>
      </c>
      <c r="Q33" s="1" t="s">
        <v>1</v>
      </c>
    </row>
    <row r="34" spans="1:17" ht="18" x14ac:dyDescent="0.3">
      <c r="A34" s="10"/>
      <c r="C34" s="4" t="s">
        <v>39</v>
      </c>
      <c r="D34" s="1" t="s">
        <v>2</v>
      </c>
      <c r="E34" s="1" t="s">
        <v>1</v>
      </c>
      <c r="G34" s="1"/>
      <c r="H34" s="7"/>
      <c r="M34" s="1" t="s">
        <v>4</v>
      </c>
      <c r="N34" s="3">
        <v>0.21531494442157267</v>
      </c>
      <c r="P34" s="1" t="s">
        <v>3</v>
      </c>
      <c r="Q34" s="3">
        <v>0.41635473653901528</v>
      </c>
    </row>
    <row r="35" spans="1:17" ht="18" x14ac:dyDescent="0.3">
      <c r="A35" s="10"/>
      <c r="C35" s="1" t="s">
        <v>15</v>
      </c>
      <c r="D35" s="30">
        <v>71</v>
      </c>
      <c r="E35" s="9">
        <v>0.36597938144329895</v>
      </c>
      <c r="G35" s="1"/>
      <c r="H35" s="7"/>
      <c r="M35" s="1" t="s">
        <v>5</v>
      </c>
      <c r="N35" s="3">
        <v>0.31828892514047491</v>
      </c>
      <c r="P35" s="1" t="s">
        <v>49</v>
      </c>
      <c r="Q35" s="3">
        <v>7.4049803407601575E-2</v>
      </c>
    </row>
    <row r="36" spans="1:17" ht="18" x14ac:dyDescent="0.3">
      <c r="A36" s="10"/>
      <c r="C36" s="1" t="s">
        <v>8</v>
      </c>
      <c r="D36" s="30">
        <v>58</v>
      </c>
      <c r="E36" s="9">
        <v>0.67441860465116277</v>
      </c>
      <c r="G36" s="1"/>
      <c r="H36" s="4" t="s">
        <v>61</v>
      </c>
      <c r="I36" s="1" t="s">
        <v>2</v>
      </c>
      <c r="J36" s="1" t="s">
        <v>1</v>
      </c>
      <c r="P36" s="1" t="s">
        <v>4</v>
      </c>
      <c r="Q36" s="3">
        <v>0.15166340508806261</v>
      </c>
    </row>
    <row r="37" spans="1:17" ht="18" x14ac:dyDescent="0.3">
      <c r="A37" s="10"/>
      <c r="C37" s="1" t="s">
        <v>19</v>
      </c>
      <c r="D37" s="30">
        <v>8</v>
      </c>
      <c r="E37" s="9">
        <v>0.21052631578947367</v>
      </c>
      <c r="G37" s="1"/>
      <c r="H37" s="1" t="s">
        <v>67</v>
      </c>
      <c r="I37" s="30">
        <v>129</v>
      </c>
      <c r="J37" s="9">
        <v>0.42295081967213116</v>
      </c>
      <c r="P37" s="1" t="s">
        <v>5</v>
      </c>
      <c r="Q37" s="3">
        <v>0.26536987079369589</v>
      </c>
    </row>
    <row r="38" spans="1:17" ht="18" x14ac:dyDescent="0.3">
      <c r="A38" s="10"/>
      <c r="C38" s="1" t="s">
        <v>27</v>
      </c>
      <c r="D38" s="30">
        <v>3</v>
      </c>
      <c r="E38" s="9">
        <v>0.13636363636363635</v>
      </c>
      <c r="G38" s="1"/>
      <c r="H38" s="1" t="s">
        <v>66</v>
      </c>
      <c r="I38" s="30">
        <v>13</v>
      </c>
      <c r="J38" s="9">
        <v>0.16250000000000001</v>
      </c>
    </row>
    <row r="39" spans="1:17" ht="18" x14ac:dyDescent="0.3">
      <c r="A39" s="10"/>
      <c r="C39" s="1" t="s">
        <v>22</v>
      </c>
      <c r="D39" s="30">
        <v>2</v>
      </c>
      <c r="E39" s="9">
        <v>5.5555555555555552E-2</v>
      </c>
      <c r="G39" s="1"/>
      <c r="H39" s="1" t="s">
        <v>5</v>
      </c>
      <c r="I39" s="30">
        <v>142</v>
      </c>
      <c r="J39" s="9">
        <v>0.36883116883116884</v>
      </c>
    </row>
    <row r="40" spans="1:17" ht="18" x14ac:dyDescent="0.3">
      <c r="A40" s="10"/>
      <c r="C40" s="1" t="s">
        <v>35</v>
      </c>
      <c r="D40" s="30">
        <v>0</v>
      </c>
      <c r="E40" s="9">
        <v>0</v>
      </c>
      <c r="G40" s="1"/>
    </row>
    <row r="41" spans="1:17" ht="18" x14ac:dyDescent="0.3">
      <c r="A41" s="10"/>
      <c r="C41" s="1" t="s">
        <v>5</v>
      </c>
      <c r="D41" s="30">
        <v>142</v>
      </c>
      <c r="E41" s="9">
        <v>0.36883116883116884</v>
      </c>
      <c r="G41" s="1"/>
    </row>
    <row r="42" spans="1:17" x14ac:dyDescent="0.3">
      <c r="A42" s="10"/>
    </row>
    <row r="43" spans="1:17" x14ac:dyDescent="0.3">
      <c r="A43" s="10"/>
    </row>
    <row r="44" spans="1:17" ht="18" x14ac:dyDescent="0.3">
      <c r="A44" s="10"/>
      <c r="C44" s="4" t="s">
        <v>46</v>
      </c>
      <c r="D44" s="1" t="s">
        <v>71</v>
      </c>
      <c r="E44" s="1" t="s">
        <v>45</v>
      </c>
      <c r="H44" s="4" t="s">
        <v>68</v>
      </c>
      <c r="I44" s="1" t="s">
        <v>2</v>
      </c>
    </row>
    <row r="45" spans="1:17" ht="18" x14ac:dyDescent="0.3">
      <c r="A45" s="10"/>
      <c r="C45" s="1" t="s">
        <v>41</v>
      </c>
      <c r="D45" s="7">
        <v>4257.8</v>
      </c>
      <c r="E45" s="18">
        <v>4.0128410914927769E-2</v>
      </c>
      <c r="H45" s="1" t="s">
        <v>80</v>
      </c>
      <c r="I45" s="2">
        <v>1</v>
      </c>
    </row>
    <row r="46" spans="1:17" ht="18" x14ac:dyDescent="0.3">
      <c r="A46" s="10"/>
      <c r="C46" s="1" t="s">
        <v>42</v>
      </c>
      <c r="D46" s="7">
        <v>1246.25</v>
      </c>
      <c r="E46" s="18">
        <v>1.2306046013911182E-2</v>
      </c>
      <c r="H46" s="1" t="s">
        <v>83</v>
      </c>
      <c r="I46" s="2">
        <v>1</v>
      </c>
    </row>
    <row r="47" spans="1:17" ht="18" x14ac:dyDescent="0.3">
      <c r="A47" s="10"/>
      <c r="C47" s="1" t="s">
        <v>40</v>
      </c>
      <c r="D47" s="7">
        <v>675.9</v>
      </c>
      <c r="E47" s="18">
        <v>9.630818619582664E-3</v>
      </c>
      <c r="H47" s="1" t="s">
        <v>82</v>
      </c>
      <c r="I47" s="2">
        <v>1</v>
      </c>
    </row>
    <row r="48" spans="1:17" ht="18" x14ac:dyDescent="0.3">
      <c r="A48" s="10"/>
      <c r="C48" s="1" t="s">
        <v>44</v>
      </c>
      <c r="D48" s="7">
        <v>659.8</v>
      </c>
      <c r="E48" s="18">
        <v>8.5607276618512567E-3</v>
      </c>
      <c r="H48" s="1" t="s">
        <v>34</v>
      </c>
      <c r="I48" s="2">
        <v>2</v>
      </c>
    </row>
    <row r="49" spans="1:9" ht="18" x14ac:dyDescent="0.3">
      <c r="A49" s="10"/>
      <c r="C49" s="1" t="s">
        <v>43</v>
      </c>
      <c r="D49" s="7">
        <v>666.7</v>
      </c>
      <c r="E49" s="18">
        <v>5.3504547886570357E-3</v>
      </c>
      <c r="H49" s="1" t="s">
        <v>79</v>
      </c>
      <c r="I49" s="2">
        <v>2</v>
      </c>
    </row>
    <row r="50" spans="1:9" ht="18" x14ac:dyDescent="0.3">
      <c r="A50" s="10"/>
      <c r="C50" s="1" t="s">
        <v>5</v>
      </c>
      <c r="D50" s="7">
        <v>7506.45</v>
      </c>
      <c r="E50" s="18">
        <v>7.5976457998929908E-2</v>
      </c>
      <c r="H50" s="1" t="s">
        <v>30</v>
      </c>
      <c r="I50" s="2">
        <v>2</v>
      </c>
    </row>
    <row r="51" spans="1:9" ht="18" x14ac:dyDescent="0.3">
      <c r="A51" s="10"/>
      <c r="H51" s="1" t="s">
        <v>31</v>
      </c>
      <c r="I51" s="2">
        <v>3</v>
      </c>
    </row>
    <row r="52" spans="1:9" ht="18" x14ac:dyDescent="0.3">
      <c r="A52" s="10"/>
      <c r="H52" s="1" t="s">
        <v>26</v>
      </c>
      <c r="I52" s="2">
        <v>3</v>
      </c>
    </row>
    <row r="53" spans="1:9" ht="18" x14ac:dyDescent="0.3">
      <c r="A53" s="10"/>
      <c r="H53" s="1" t="s">
        <v>81</v>
      </c>
      <c r="I53" s="2">
        <v>3</v>
      </c>
    </row>
    <row r="54" spans="1:9" ht="18" x14ac:dyDescent="0.3">
      <c r="A54" s="10"/>
      <c r="H54" s="1" t="s">
        <v>32</v>
      </c>
      <c r="I54" s="2">
        <v>22</v>
      </c>
    </row>
    <row r="55" spans="1:9" ht="18" x14ac:dyDescent="0.3">
      <c r="A55" s="10"/>
      <c r="H55" s="1" t="s">
        <v>5</v>
      </c>
      <c r="I55" s="2">
        <v>40</v>
      </c>
    </row>
    <row r="56" spans="1:9" x14ac:dyDescent="0.3">
      <c r="A56" s="10"/>
    </row>
    <row r="57" spans="1:9" x14ac:dyDescent="0.3">
      <c r="A57" s="10"/>
    </row>
    <row r="58" spans="1:9" ht="18" x14ac:dyDescent="0.3">
      <c r="A58" s="10"/>
      <c r="C58" s="4" t="s">
        <v>2</v>
      </c>
      <c r="D58" s="1"/>
      <c r="E58" s="1"/>
      <c r="F58" s="1"/>
    </row>
    <row r="59" spans="1:9" ht="18" x14ac:dyDescent="0.3">
      <c r="A59" s="10"/>
      <c r="C59" s="1"/>
      <c r="D59" s="1" t="s">
        <v>10</v>
      </c>
      <c r="E59" s="1" t="s">
        <v>28</v>
      </c>
      <c r="F59" s="1" t="s">
        <v>24</v>
      </c>
    </row>
    <row r="60" spans="1:9" ht="18" x14ac:dyDescent="0.3">
      <c r="A60" s="10"/>
      <c r="C60" s="1" t="s">
        <v>7</v>
      </c>
      <c r="D60" s="2">
        <v>115</v>
      </c>
      <c r="E60" s="2">
        <v>2</v>
      </c>
      <c r="F60" s="2">
        <v>0</v>
      </c>
    </row>
    <row r="61" spans="1:9" ht="18" x14ac:dyDescent="0.3">
      <c r="A61" s="10"/>
      <c r="C61" s="1" t="s">
        <v>18</v>
      </c>
      <c r="D61" s="2">
        <v>12</v>
      </c>
      <c r="E61" s="2">
        <v>2</v>
      </c>
      <c r="F61" s="2">
        <v>0</v>
      </c>
    </row>
    <row r="62" spans="1:9" ht="18" x14ac:dyDescent="0.3">
      <c r="A62" s="10"/>
      <c r="C62" s="1" t="s">
        <v>14</v>
      </c>
      <c r="D62" s="2">
        <v>3</v>
      </c>
      <c r="E62" s="2">
        <v>6</v>
      </c>
      <c r="F62" s="2">
        <v>0</v>
      </c>
    </row>
    <row r="63" spans="1:9" ht="18" x14ac:dyDescent="0.3">
      <c r="A63" s="10"/>
      <c r="C63" s="1" t="s">
        <v>33</v>
      </c>
      <c r="D63" s="2"/>
      <c r="E63" s="2">
        <v>2</v>
      </c>
      <c r="F63" s="2"/>
    </row>
    <row r="64" spans="1:9" ht="18" x14ac:dyDescent="0.3">
      <c r="A64" s="10"/>
      <c r="C64" s="1" t="s">
        <v>5</v>
      </c>
      <c r="D64" s="2">
        <v>130</v>
      </c>
      <c r="E64" s="2">
        <v>12</v>
      </c>
      <c r="F64" s="2">
        <v>0</v>
      </c>
    </row>
    <row r="65" spans="1:5" x14ac:dyDescent="0.3">
      <c r="A65" s="10"/>
    </row>
    <row r="66" spans="1:5" x14ac:dyDescent="0.3">
      <c r="A66" s="10"/>
    </row>
    <row r="67" spans="1:5" x14ac:dyDescent="0.3">
      <c r="A67" s="10"/>
    </row>
    <row r="68" spans="1:5" x14ac:dyDescent="0.3">
      <c r="A68" s="10"/>
    </row>
    <row r="69" spans="1:5" x14ac:dyDescent="0.3">
      <c r="A69" s="10"/>
    </row>
    <row r="70" spans="1:5" x14ac:dyDescent="0.3">
      <c r="A70" s="10"/>
    </row>
    <row r="71" spans="1:5" x14ac:dyDescent="0.3">
      <c r="A71" s="10"/>
    </row>
    <row r="72" spans="1:5" ht="18" x14ac:dyDescent="0.3">
      <c r="A72" s="10"/>
      <c r="C72" s="1"/>
      <c r="D72" s="4" t="s">
        <v>70</v>
      </c>
      <c r="E72" s="1"/>
    </row>
    <row r="73" spans="1:5" ht="18" x14ac:dyDescent="0.3">
      <c r="A73" s="10"/>
      <c r="C73" s="1"/>
      <c r="D73" s="1" t="s">
        <v>10</v>
      </c>
      <c r="E73" s="1"/>
    </row>
    <row r="74" spans="1:5" ht="18" x14ac:dyDescent="0.3">
      <c r="A74" s="10"/>
      <c r="C74" s="4" t="s">
        <v>69</v>
      </c>
      <c r="D74" s="1" t="s">
        <v>2</v>
      </c>
      <c r="E74" s="1" t="s">
        <v>60</v>
      </c>
    </row>
    <row r="75" spans="1:5" ht="18" x14ac:dyDescent="0.3">
      <c r="A75" s="10"/>
      <c r="C75" s="1" t="s">
        <v>16</v>
      </c>
      <c r="D75" s="2">
        <v>44</v>
      </c>
      <c r="E75" s="5">
        <v>3472.95</v>
      </c>
    </row>
    <row r="76" spans="1:5" ht="18" x14ac:dyDescent="0.3">
      <c r="A76" s="10"/>
      <c r="C76" s="1" t="s">
        <v>23</v>
      </c>
      <c r="D76" s="2">
        <v>30</v>
      </c>
      <c r="E76" s="5">
        <v>1341.45</v>
      </c>
    </row>
    <row r="77" spans="1:5" ht="18" x14ac:dyDescent="0.3">
      <c r="A77" s="10"/>
      <c r="C77" s="1" t="s">
        <v>9</v>
      </c>
      <c r="D77" s="2">
        <v>28</v>
      </c>
      <c r="E77" s="5">
        <v>1336.35</v>
      </c>
    </row>
    <row r="78" spans="1:5" ht="18" x14ac:dyDescent="0.3">
      <c r="A78" s="10"/>
      <c r="C78" s="1" t="s">
        <v>5</v>
      </c>
      <c r="D78" s="2">
        <v>102</v>
      </c>
      <c r="E78" s="5">
        <v>6150.75</v>
      </c>
    </row>
    <row r="79" spans="1:5" x14ac:dyDescent="0.3">
      <c r="A79" s="10"/>
    </row>
    <row r="80" spans="1:5" x14ac:dyDescent="0.3">
      <c r="A80" s="10"/>
    </row>
    <row r="81" spans="1:7" ht="18" x14ac:dyDescent="0.3">
      <c r="A81" s="10"/>
      <c r="C81" s="4" t="s">
        <v>69</v>
      </c>
      <c r="D81" s="1" t="s">
        <v>2</v>
      </c>
      <c r="E81" s="1" t="s">
        <v>60</v>
      </c>
    </row>
    <row r="82" spans="1:7" ht="18" x14ac:dyDescent="0.3">
      <c r="A82" s="10"/>
      <c r="C82" s="1" t="s">
        <v>16</v>
      </c>
      <c r="D82" s="2">
        <v>48</v>
      </c>
      <c r="E82" s="7">
        <v>3854.65</v>
      </c>
    </row>
    <row r="83" spans="1:7" ht="18" x14ac:dyDescent="0.3">
      <c r="A83" s="10"/>
      <c r="C83" s="1" t="s">
        <v>5</v>
      </c>
      <c r="D83" s="2">
        <v>48</v>
      </c>
      <c r="E83" s="15">
        <v>3854.65</v>
      </c>
    </row>
    <row r="84" spans="1:7" x14ac:dyDescent="0.3">
      <c r="A84" s="10"/>
      <c r="F84" s="28"/>
      <c r="G84" s="29"/>
    </row>
    <row r="85" spans="1:7" ht="18" x14ac:dyDescent="0.3">
      <c r="A85" s="10"/>
      <c r="C85" s="4" t="s">
        <v>69</v>
      </c>
      <c r="D85" s="1" t="s">
        <v>60</v>
      </c>
      <c r="F85" s="28"/>
      <c r="G85" s="29"/>
    </row>
    <row r="86" spans="1:7" ht="18" x14ac:dyDescent="0.3">
      <c r="A86" s="10"/>
      <c r="C86" s="1" t="s">
        <v>10</v>
      </c>
      <c r="D86" s="7">
        <v>6685.55</v>
      </c>
      <c r="F86" s="28"/>
      <c r="G86" s="29"/>
    </row>
    <row r="87" spans="1:7" ht="18" x14ac:dyDescent="0.3">
      <c r="A87" s="10"/>
      <c r="C87" s="1" t="s">
        <v>5</v>
      </c>
      <c r="D87" s="15">
        <v>6685.55</v>
      </c>
      <c r="F87" s="28"/>
      <c r="G87" s="29"/>
    </row>
    <row r="88" spans="1:7" x14ac:dyDescent="0.3">
      <c r="A88" s="10"/>
      <c r="F88" s="28"/>
      <c r="G88" s="29"/>
    </row>
    <row r="89" spans="1:7" x14ac:dyDescent="0.3">
      <c r="A89" s="10"/>
      <c r="F89" s="28"/>
      <c r="G89" s="29"/>
    </row>
    <row r="90" spans="1:7" x14ac:dyDescent="0.3">
      <c r="A90" s="10"/>
      <c r="F90" s="28"/>
      <c r="G90" s="29"/>
    </row>
    <row r="91" spans="1:7" ht="18" customHeight="1" x14ac:dyDescent="0.3">
      <c r="A91" s="10"/>
      <c r="F91" s="28"/>
      <c r="G91" s="29"/>
    </row>
    <row r="92" spans="1:7" ht="18" x14ac:dyDescent="0.3">
      <c r="A92" s="10"/>
      <c r="C92" s="4" t="s">
        <v>39</v>
      </c>
      <c r="D92" s="1" t="s">
        <v>1</v>
      </c>
    </row>
    <row r="93" spans="1:7" ht="18" x14ac:dyDescent="0.3">
      <c r="A93" s="10"/>
      <c r="C93" s="1" t="s">
        <v>8</v>
      </c>
      <c r="D93" s="18">
        <v>0.67441860465116277</v>
      </c>
    </row>
    <row r="94" spans="1:7" ht="18" x14ac:dyDescent="0.3">
      <c r="A94" s="10"/>
      <c r="C94" s="1" t="s">
        <v>5</v>
      </c>
      <c r="D94" s="9">
        <v>0.67441860465116277</v>
      </c>
    </row>
  </sheetData>
  <mergeCells count="8">
    <mergeCell ref="F89:G89"/>
    <mergeCell ref="F90:G90"/>
    <mergeCell ref="F91:G91"/>
    <mergeCell ref="F84:G84"/>
    <mergeCell ref="F85:G85"/>
    <mergeCell ref="F86:G86"/>
    <mergeCell ref="F87:G87"/>
    <mergeCell ref="F88:G88"/>
  </mergeCells>
  <pageMargins left="0.7" right="0.7" top="0.75" bottom="0.75" header="0.3" footer="0.3"/>
  <drawing r:id="rId3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FF5133-9105-4AB6-A23E-80DD5F2806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vt:lpstr>
      <vt:lpstr>Operational</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Saleh.Hossam</dc:creator>
  <cp:lastModifiedBy>Saleh Hossam</cp:lastModifiedBy>
  <dcterms:created xsi:type="dcterms:W3CDTF">2015-06-05T18:17:20Z</dcterms:created>
  <dcterms:modified xsi:type="dcterms:W3CDTF">2026-01-10T15:09:53Z</dcterms:modified>
</cp:coreProperties>
</file>