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-shahzad\IdeaProjects\PythonForEverybody\out\"/>
    </mc:Choice>
  </mc:AlternateContent>
  <xr:revisionPtr revIDLastSave="0" documentId="13_ncr:1_{4B329760-6073-4CF0-8856-EA4539D3B1F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ew Computed Data" sheetId="1" r:id="rId1"/>
    <sheet name="Computed Agg Data" sheetId="2" r:id="rId2"/>
    <sheet name="Computed Statistics" sheetId="3" r:id="rId3"/>
  </sheets>
  <definedNames>
    <definedName name="_xlnm._FilterDatabase" localSheetId="1" hidden="1">'Computed Agg Data'!$A$1:$H$107</definedName>
    <definedName name="_xlnm._FilterDatabase" localSheetId="0" hidden="1">'New Computed Data'!$A$1:$P$163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2" l="1"/>
  <c r="L37" i="2"/>
  <c r="L36" i="2"/>
</calcChain>
</file>

<file path=xl/sharedStrings.xml><?xml version="1.0" encoding="utf-8"?>
<sst xmlns="http://schemas.openxmlformats.org/spreadsheetml/2006/main" count="1773" uniqueCount="186">
  <si>
    <t>OpportunityID</t>
  </si>
  <si>
    <t>OpportunityName</t>
  </si>
  <si>
    <t>ToStage</t>
  </si>
  <si>
    <t>Amount</t>
  </si>
  <si>
    <t>Expected Revenue</t>
  </si>
  <si>
    <t>Probability (%)</t>
  </si>
  <si>
    <t>Stage Duration</t>
  </si>
  <si>
    <t>CloseDate</t>
  </si>
  <si>
    <t>Last Modified</t>
  </si>
  <si>
    <t>Last Modified By</t>
  </si>
  <si>
    <t>Forecast Category</t>
  </si>
  <si>
    <t>Owner</t>
  </si>
  <si>
    <t>FromStage</t>
  </si>
  <si>
    <t>MaxDate</t>
  </si>
  <si>
    <t>MinDate</t>
  </si>
  <si>
    <t>Difference</t>
  </si>
  <si>
    <t>0061n00000Waz3M</t>
  </si>
  <si>
    <t>0061n00000ZOJ6G</t>
  </si>
  <si>
    <t>0061n00000Z0Jru</t>
  </si>
  <si>
    <t>0061n00000WaQFU</t>
  </si>
  <si>
    <t>0061n00000Wag7W</t>
  </si>
  <si>
    <t>0061n00000ZbFFC</t>
  </si>
  <si>
    <t>0061n00000ZPHkd</t>
  </si>
  <si>
    <t>0061n00000ZdCcs</t>
  </si>
  <si>
    <t>0061n00000ZdLr3</t>
  </si>
  <si>
    <t>0061n00000Waq9e</t>
  </si>
  <si>
    <t>0061n00000aos2U</t>
  </si>
  <si>
    <t>0061n00000a3UhQ</t>
  </si>
  <si>
    <t>0061n00000ZP0RD</t>
  </si>
  <si>
    <t>0061n00000YuNtr</t>
  </si>
  <si>
    <t>0061n00000ZddgZ</t>
  </si>
  <si>
    <t>0061n00000ZOoiP</t>
  </si>
  <si>
    <t>0061n00000YzxNm</t>
  </si>
  <si>
    <t>0061n00000Zddgj</t>
  </si>
  <si>
    <t>0061n00000ZO5hP</t>
  </si>
  <si>
    <t>0061n00000ZOu4q</t>
  </si>
  <si>
    <t>0061n00000ZcvCM</t>
  </si>
  <si>
    <t>0061n00000ZcirP</t>
  </si>
  <si>
    <t>0061n00000ZacuA</t>
  </si>
  <si>
    <t>0061n00000ZanNO</t>
  </si>
  <si>
    <t>0061n00000ZcFN4</t>
  </si>
  <si>
    <t>0061n00000ZcY1r</t>
  </si>
  <si>
    <t>0061n00000anfPL</t>
  </si>
  <si>
    <t>0061n00000aniUU</t>
  </si>
  <si>
    <t>0061n00000ZPHGr</t>
  </si>
  <si>
    <t>0061n00000YzF7J</t>
  </si>
  <si>
    <t>0061n00000ZcPlJ</t>
  </si>
  <si>
    <t>0061n00000ZblsP</t>
  </si>
  <si>
    <t>0061n00000a3TX3</t>
  </si>
  <si>
    <t>0061n00000aoUXZ</t>
  </si>
  <si>
    <t>0061n00000ZaacA</t>
  </si>
  <si>
    <t>0061n00000aoFt7</t>
  </si>
  <si>
    <t>0061n00000anZhf</t>
  </si>
  <si>
    <t>0061n00000Waq8l</t>
  </si>
  <si>
    <t>0061n00000Zc3e1</t>
  </si>
  <si>
    <t>0061n00000ZcNzE</t>
  </si>
  <si>
    <t>Microsoft - SLX FPGA</t>
  </si>
  <si>
    <t>Facebook for SLX ASIC</t>
  </si>
  <si>
    <t>JumpTrading_FPGA</t>
  </si>
  <si>
    <t>jet blockchain - SLX FPGA</t>
  </si>
  <si>
    <t>Ericsson - SLX FPGA</t>
  </si>
  <si>
    <t>Siemens Healthineers- SLX FPGA</t>
  </si>
  <si>
    <t>Raytheon Technologies- SLX FPGA</t>
  </si>
  <si>
    <t>National Taiwan University - SLX FPGA</t>
  </si>
  <si>
    <t>Yaskawa FPGA New Deal</t>
  </si>
  <si>
    <t>IKIYOL - SLX FPGA</t>
  </si>
  <si>
    <t>Samsung SDS-SLX FPGA</t>
  </si>
  <si>
    <t>FBI- SLX-FPGA</t>
  </si>
  <si>
    <t>Apple - SLX FPGA</t>
  </si>
  <si>
    <t>Hitachi IT Pro_FPGA_New Deal</t>
  </si>
  <si>
    <t>AV Link - SLX FPGA</t>
  </si>
  <si>
    <t>Tata Consultancy Services- SLX FPGA</t>
  </si>
  <si>
    <t>Rheinmetall_FPGA</t>
  </si>
  <si>
    <t>Joby Aviation - SLX FPGA</t>
  </si>
  <si>
    <t>Jump Trading-US-FPGA</t>
  </si>
  <si>
    <t>Northrup - NC - SLX FPGA</t>
  </si>
  <si>
    <t>Schneider - SLX FPGA</t>
  </si>
  <si>
    <t>Pliops-SLX FPGA</t>
  </si>
  <si>
    <t>Elbit Systems - ELOP - SLX FPGA</t>
  </si>
  <si>
    <t>Qspark- SLX FPGA</t>
  </si>
  <si>
    <t>Neusoft Medical - SLX FPGA</t>
  </si>
  <si>
    <t>DPControl Srl - SLX FPGA</t>
  </si>
  <si>
    <t>Lockheed Martin Space - SLX FPGA</t>
  </si>
  <si>
    <t>Synaptic Investments Inc. - SLX FPGA</t>
  </si>
  <si>
    <t>Air Force Research Lab - SLX FPGA</t>
  </si>
  <si>
    <t>Fuji Xerox_FPGA_New Deal</t>
  </si>
  <si>
    <t>Virginia Tech - SLX FPGA</t>
  </si>
  <si>
    <t>Libertron - SLX FPGA</t>
  </si>
  <si>
    <t>OptoXense, Inc.- SLX FPGA</t>
  </si>
  <si>
    <t>Universidad Rey Juan Carlos - SLX FPGA</t>
  </si>
  <si>
    <t>DonnerWorks - SLX FPGA</t>
  </si>
  <si>
    <t>Status IT - SLX FPGA</t>
  </si>
  <si>
    <t>NASA Jet Propulsion Lab - SLX FPGA</t>
  </si>
  <si>
    <t>Informatica - SLX FPGA</t>
  </si>
  <si>
    <t>Sunplus Innovation - SLX FPGA</t>
  </si>
  <si>
    <t>SLAC National Lab - SLX FPGA</t>
  </si>
  <si>
    <t>Discovery</t>
  </si>
  <si>
    <t>Prospecting</t>
  </si>
  <si>
    <t>Qualified Out</t>
  </si>
  <si>
    <t>Evaluating</t>
  </si>
  <si>
    <t>In Purchasing</t>
  </si>
  <si>
    <t>Closed Won</t>
  </si>
  <si>
    <t>Proposal Discussion</t>
  </si>
  <si>
    <t>11/11/2020</t>
  </si>
  <si>
    <t>4/12/2021</t>
  </si>
  <si>
    <t>3/10/2021</t>
  </si>
  <si>
    <t>1/7/2021</t>
  </si>
  <si>
    <t>1/8/2021</t>
  </si>
  <si>
    <t>2/1/2021</t>
  </si>
  <si>
    <t>1/11/2021</t>
  </si>
  <si>
    <t>3/9/2021</t>
  </si>
  <si>
    <t>4/6/2021</t>
  </si>
  <si>
    <t>3/8/2021</t>
  </si>
  <si>
    <t>1/25/2021</t>
  </si>
  <si>
    <t>12/23/2020</t>
  </si>
  <si>
    <t>2/24/2021</t>
  </si>
  <si>
    <t>12/21/2020</t>
  </si>
  <si>
    <t>2/22/2021</t>
  </si>
  <si>
    <t>11/9/2020</t>
  </si>
  <si>
    <t>1/27/2021</t>
  </si>
  <si>
    <t>2/8/2021</t>
  </si>
  <si>
    <t>3/22/2021</t>
  </si>
  <si>
    <t>3/5/2021</t>
  </si>
  <si>
    <t>2/17/2021</t>
  </si>
  <si>
    <t>3/15/2021</t>
  </si>
  <si>
    <t>1/19/2021</t>
  </si>
  <si>
    <t>1/20/2021</t>
  </si>
  <si>
    <t>3/4/2021</t>
  </si>
  <si>
    <t>1/5/2021</t>
  </si>
  <si>
    <t>1/4/2021</t>
  </si>
  <si>
    <t>11/2/2020</t>
  </si>
  <si>
    <t>12/15/2020</t>
  </si>
  <si>
    <t>10/5/2020</t>
  </si>
  <si>
    <t>11/23/2020</t>
  </si>
  <si>
    <t>3/11/2021</t>
  </si>
  <si>
    <t>3/29/2021</t>
  </si>
  <si>
    <t>1/6/2021</t>
  </si>
  <si>
    <t>6/15/2020</t>
  </si>
  <si>
    <t>7/10/2020</t>
  </si>
  <si>
    <t>6/29/2020</t>
  </si>
  <si>
    <t>6/30/2020</t>
  </si>
  <si>
    <t>9/22/2020</t>
  </si>
  <si>
    <t>10/7/2020</t>
  </si>
  <si>
    <t>7/20/2020</t>
  </si>
  <si>
    <t>9/23/2020</t>
  </si>
  <si>
    <t>10/20/2020</t>
  </si>
  <si>
    <t>11/10/2020</t>
  </si>
  <si>
    <t>9/7/2020</t>
  </si>
  <si>
    <t>8/24/2020</t>
  </si>
  <si>
    <t>9/14/2020</t>
  </si>
  <si>
    <t>6/24/2020</t>
  </si>
  <si>
    <t>7/6/2020</t>
  </si>
  <si>
    <t>10/26/2020</t>
  </si>
  <si>
    <t>6/22/2020</t>
  </si>
  <si>
    <t>8/12/2020</t>
  </si>
  <si>
    <t>8/13/2020</t>
  </si>
  <si>
    <t>10/16/2020</t>
  </si>
  <si>
    <t>9/18/2020</t>
  </si>
  <si>
    <t>5/12/2020</t>
  </si>
  <si>
    <t>4/27/2020</t>
  </si>
  <si>
    <t>5/18/2020</t>
  </si>
  <si>
    <t>5/8/2020</t>
  </si>
  <si>
    <t>3/16/2020</t>
  </si>
  <si>
    <t>4/24/2020</t>
  </si>
  <si>
    <t>1/18/2020</t>
  </si>
  <si>
    <t>3/9/2020</t>
  </si>
  <si>
    <t>2/10/2020</t>
  </si>
  <si>
    <t>2/24/2020</t>
  </si>
  <si>
    <t>6/10/2020</t>
  </si>
  <si>
    <t>Greg Cole</t>
  </si>
  <si>
    <t>John Heighton</t>
  </si>
  <si>
    <t>Maximilian Odendahl</t>
  </si>
  <si>
    <t>Tsunemori Kawahara</t>
  </si>
  <si>
    <t>Duncan Mackay</t>
  </si>
  <si>
    <t>Johannes Emigholz</t>
  </si>
  <si>
    <t>Clark Smith</t>
  </si>
  <si>
    <t>Pipeline</t>
  </si>
  <si>
    <t>Commit</t>
  </si>
  <si>
    <t>Closed</t>
  </si>
  <si>
    <t>Oved Saraf</t>
  </si>
  <si>
    <t>NumericDifference</t>
  </si>
  <si>
    <t>Quarter</t>
  </si>
  <si>
    <t>Mean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</si>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</sst>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"/>
  <sheetViews>
    <sheetView tabSelected="1" topLeftCell="G1" workbookViewId="0">
      <selection sqref="A1:P163"/>
    </sheetView>
  </sheetViews>
  <sheetFormatPr defaultRowHeight="14.4" x14ac:dyDescent="0.3"/>
  <cols>
    <col min="1" max="1" width="17.6640625" bestFit="1" customWidth="1"/>
    <col min="3" max="3" width="17.21875" style="5" bestFit="1" customWidth="1"/>
    <col min="7" max="7" width="18" bestFit="1" customWidth="1"/>
    <col min="8" max="8" width="18.109375" bestFit="1" customWidth="1"/>
    <col min="9" max="9" width="16.88671875" bestFit="1" customWidth="1"/>
    <col min="10" max="10" width="19.5546875" bestFit="1" customWidth="1"/>
    <col min="11" max="11" width="20.5546875" bestFit="1" customWidth="1"/>
    <col min="12" max="12" width="18.33203125" bestFit="1" customWidth="1"/>
    <col min="13" max="13" width="17.21875" bestFit="1" customWidth="1"/>
  </cols>
  <sheetData>
    <row r="1" spans="1:16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48</v>
      </c>
      <c r="B2" t="s">
        <v>88</v>
      </c>
      <c r="C2" s="5" t="s">
        <v>99</v>
      </c>
      <c r="D2">
        <v>15000</v>
      </c>
      <c r="E2">
        <v>6000</v>
      </c>
      <c r="F2">
        <v>0.4</v>
      </c>
      <c r="G2">
        <v>83</v>
      </c>
      <c r="H2" s="2">
        <v>44316</v>
      </c>
      <c r="I2" t="s">
        <v>106</v>
      </c>
      <c r="J2" t="s">
        <v>169</v>
      </c>
      <c r="K2" t="s">
        <v>176</v>
      </c>
      <c r="L2" t="s">
        <v>169</v>
      </c>
      <c r="M2" t="s">
        <v>99</v>
      </c>
      <c r="N2" s="2">
        <v>44316</v>
      </c>
      <c r="O2" s="2">
        <v>44225</v>
      </c>
      <c r="P2" s="3">
        <v>91</v>
      </c>
    </row>
    <row r="3" spans="1:16" x14ac:dyDescent="0.3">
      <c r="A3" t="s">
        <v>48</v>
      </c>
      <c r="B3" t="s">
        <v>88</v>
      </c>
      <c r="C3" s="5" t="s">
        <v>99</v>
      </c>
      <c r="D3">
        <v>15000</v>
      </c>
      <c r="E3">
        <v>4500</v>
      </c>
      <c r="F3">
        <v>0.3</v>
      </c>
      <c r="G3">
        <v>83</v>
      </c>
      <c r="H3" s="2">
        <v>44316</v>
      </c>
      <c r="I3" t="s">
        <v>106</v>
      </c>
      <c r="J3" t="s">
        <v>169</v>
      </c>
      <c r="K3" t="s">
        <v>176</v>
      </c>
      <c r="L3" t="s">
        <v>169</v>
      </c>
      <c r="M3" t="s">
        <v>99</v>
      </c>
      <c r="N3" s="2">
        <v>44316</v>
      </c>
      <c r="O3" s="2">
        <v>44225</v>
      </c>
      <c r="P3" s="3">
        <v>91</v>
      </c>
    </row>
    <row r="4" spans="1:16" x14ac:dyDescent="0.3">
      <c r="A4" t="s">
        <v>48</v>
      </c>
      <c r="B4" t="s">
        <v>88</v>
      </c>
      <c r="C4" s="5" t="s">
        <v>99</v>
      </c>
      <c r="F4">
        <v>0.4</v>
      </c>
      <c r="G4">
        <v>24</v>
      </c>
      <c r="H4" s="2">
        <v>44225</v>
      </c>
      <c r="I4" t="s">
        <v>118</v>
      </c>
      <c r="J4" t="s">
        <v>169</v>
      </c>
      <c r="K4" t="s">
        <v>176</v>
      </c>
      <c r="L4" t="s">
        <v>169</v>
      </c>
      <c r="M4" t="s">
        <v>99</v>
      </c>
      <c r="N4" s="2">
        <v>44316</v>
      </c>
      <c r="O4" s="2">
        <v>44225</v>
      </c>
      <c r="P4" s="3">
        <v>91</v>
      </c>
    </row>
    <row r="5" spans="1:16" x14ac:dyDescent="0.3">
      <c r="A5" t="s">
        <v>48</v>
      </c>
      <c r="B5" t="s">
        <v>88</v>
      </c>
      <c r="C5" s="5" t="s">
        <v>99</v>
      </c>
      <c r="D5">
        <v>15000</v>
      </c>
      <c r="E5">
        <v>6000</v>
      </c>
      <c r="F5">
        <v>0.4</v>
      </c>
      <c r="G5">
        <v>26</v>
      </c>
      <c r="H5" s="2">
        <v>44225</v>
      </c>
      <c r="I5" t="s">
        <v>103</v>
      </c>
      <c r="J5" t="s">
        <v>169</v>
      </c>
      <c r="K5" t="s">
        <v>176</v>
      </c>
      <c r="L5" t="s">
        <v>169</v>
      </c>
      <c r="M5" t="s">
        <v>99</v>
      </c>
      <c r="N5" s="2">
        <v>44316</v>
      </c>
      <c r="O5" s="2">
        <v>44225</v>
      </c>
      <c r="P5" s="3">
        <v>91</v>
      </c>
    </row>
    <row r="6" spans="1:16" x14ac:dyDescent="0.3">
      <c r="A6" t="s">
        <v>20</v>
      </c>
      <c r="B6" t="s">
        <v>60</v>
      </c>
      <c r="C6" t="s">
        <v>98</v>
      </c>
      <c r="D6">
        <v>30000</v>
      </c>
      <c r="E6">
        <v>0</v>
      </c>
      <c r="F6">
        <v>0</v>
      </c>
      <c r="G6">
        <v>268</v>
      </c>
      <c r="H6" s="2">
        <v>44469</v>
      </c>
      <c r="I6" t="s">
        <v>105</v>
      </c>
      <c r="J6" t="s">
        <v>170</v>
      </c>
      <c r="K6" t="s">
        <v>98</v>
      </c>
      <c r="L6" t="s">
        <v>170</v>
      </c>
      <c r="M6" t="s">
        <v>96</v>
      </c>
      <c r="N6" s="2">
        <v>44469</v>
      </c>
      <c r="O6" s="2">
        <v>44469</v>
      </c>
      <c r="P6" s="3">
        <v>0</v>
      </c>
    </row>
    <row r="7" spans="1:16" x14ac:dyDescent="0.3">
      <c r="A7" t="s">
        <v>27</v>
      </c>
      <c r="B7" t="s">
        <v>67</v>
      </c>
      <c r="C7" s="5" t="s">
        <v>99</v>
      </c>
      <c r="D7">
        <v>7500</v>
      </c>
      <c r="E7">
        <v>750</v>
      </c>
      <c r="F7">
        <v>0.1</v>
      </c>
      <c r="G7">
        <v>147</v>
      </c>
      <c r="H7" s="2">
        <v>44377</v>
      </c>
      <c r="I7" t="s">
        <v>106</v>
      </c>
      <c r="J7" t="s">
        <v>169</v>
      </c>
      <c r="K7" t="s">
        <v>176</v>
      </c>
      <c r="L7" t="s">
        <v>169</v>
      </c>
      <c r="M7" t="s">
        <v>99</v>
      </c>
      <c r="N7" s="2">
        <v>44377</v>
      </c>
      <c r="O7" s="2">
        <v>44281</v>
      </c>
      <c r="P7" s="3">
        <v>96</v>
      </c>
    </row>
    <row r="8" spans="1:16" x14ac:dyDescent="0.3">
      <c r="A8" t="s">
        <v>27</v>
      </c>
      <c r="B8" t="s">
        <v>67</v>
      </c>
      <c r="C8" s="5" t="s">
        <v>99</v>
      </c>
      <c r="F8">
        <v>0.4</v>
      </c>
      <c r="G8">
        <v>88</v>
      </c>
      <c r="H8" s="2">
        <v>44281</v>
      </c>
      <c r="I8" t="s">
        <v>118</v>
      </c>
      <c r="J8" t="s">
        <v>169</v>
      </c>
      <c r="K8" t="s">
        <v>176</v>
      </c>
      <c r="L8" t="s">
        <v>169</v>
      </c>
      <c r="M8" t="s">
        <v>99</v>
      </c>
      <c r="N8" s="2">
        <v>44377</v>
      </c>
      <c r="O8" s="2">
        <v>44281</v>
      </c>
      <c r="P8" s="3">
        <v>96</v>
      </c>
    </row>
    <row r="9" spans="1:16" x14ac:dyDescent="0.3">
      <c r="A9" t="s">
        <v>27</v>
      </c>
      <c r="B9" t="s">
        <v>67</v>
      </c>
      <c r="C9" s="5" t="s">
        <v>99</v>
      </c>
      <c r="F9">
        <v>0.1</v>
      </c>
      <c r="G9">
        <v>88</v>
      </c>
      <c r="H9" s="2">
        <v>44281</v>
      </c>
      <c r="I9" t="s">
        <v>118</v>
      </c>
      <c r="J9" t="s">
        <v>169</v>
      </c>
      <c r="K9" t="s">
        <v>176</v>
      </c>
      <c r="L9" t="s">
        <v>169</v>
      </c>
      <c r="M9" t="s">
        <v>99</v>
      </c>
      <c r="N9" s="2">
        <v>44377</v>
      </c>
      <c r="O9" s="2">
        <v>44281</v>
      </c>
      <c r="P9" s="3">
        <v>96</v>
      </c>
    </row>
    <row r="10" spans="1:16" x14ac:dyDescent="0.3">
      <c r="A10" t="s">
        <v>27</v>
      </c>
      <c r="B10" t="s">
        <v>67</v>
      </c>
      <c r="C10" s="5" t="s">
        <v>99</v>
      </c>
      <c r="D10">
        <v>7500</v>
      </c>
      <c r="E10">
        <v>750</v>
      </c>
      <c r="F10">
        <v>0.1</v>
      </c>
      <c r="G10">
        <v>90</v>
      </c>
      <c r="H10" s="2">
        <v>44281</v>
      </c>
      <c r="I10" t="s">
        <v>103</v>
      </c>
      <c r="J10" t="s">
        <v>169</v>
      </c>
      <c r="K10" t="s">
        <v>176</v>
      </c>
      <c r="L10" t="s">
        <v>169</v>
      </c>
      <c r="M10" t="s">
        <v>99</v>
      </c>
      <c r="N10" s="2">
        <v>44377</v>
      </c>
      <c r="O10" s="2">
        <v>44281</v>
      </c>
      <c r="P10" s="3">
        <v>96</v>
      </c>
    </row>
    <row r="11" spans="1:16" x14ac:dyDescent="0.3">
      <c r="A11" t="s">
        <v>27</v>
      </c>
      <c r="B11" t="s">
        <v>67</v>
      </c>
      <c r="C11" s="5" t="s">
        <v>96</v>
      </c>
      <c r="D11">
        <v>7500</v>
      </c>
      <c r="E11">
        <v>1500</v>
      </c>
      <c r="F11">
        <v>0.2</v>
      </c>
      <c r="G11">
        <v>207</v>
      </c>
      <c r="H11" s="2">
        <v>44377</v>
      </c>
      <c r="I11" t="s">
        <v>112</v>
      </c>
      <c r="J11" t="s">
        <v>169</v>
      </c>
      <c r="K11" t="s">
        <v>176</v>
      </c>
      <c r="L11" t="s">
        <v>169</v>
      </c>
      <c r="M11" t="s">
        <v>99</v>
      </c>
      <c r="N11" s="2">
        <v>44377</v>
      </c>
      <c r="O11" s="2">
        <v>44377</v>
      </c>
      <c r="P11" s="3">
        <v>0</v>
      </c>
    </row>
    <row r="12" spans="1:16" x14ac:dyDescent="0.3">
      <c r="A12" t="s">
        <v>43</v>
      </c>
      <c r="B12" t="s">
        <v>83</v>
      </c>
      <c r="C12" s="5" t="s">
        <v>97</v>
      </c>
      <c r="D12">
        <v>7500</v>
      </c>
      <c r="E12">
        <v>750</v>
      </c>
      <c r="F12">
        <v>0.1</v>
      </c>
      <c r="G12">
        <v>14</v>
      </c>
      <c r="H12" s="2">
        <v>44344</v>
      </c>
      <c r="I12" t="s">
        <v>122</v>
      </c>
      <c r="J12" t="s">
        <v>169</v>
      </c>
      <c r="K12" t="s">
        <v>176</v>
      </c>
      <c r="L12" t="s">
        <v>169</v>
      </c>
      <c r="M12" t="s">
        <v>97</v>
      </c>
      <c r="N12" s="2">
        <v>44344</v>
      </c>
      <c r="O12" s="2">
        <v>44286</v>
      </c>
      <c r="P12" s="3">
        <v>58</v>
      </c>
    </row>
    <row r="13" spans="1:16" x14ac:dyDescent="0.3">
      <c r="A13" t="s">
        <v>30</v>
      </c>
      <c r="B13" t="s">
        <v>70</v>
      </c>
      <c r="C13" s="5" t="s">
        <v>96</v>
      </c>
      <c r="D13">
        <v>15000</v>
      </c>
      <c r="E13">
        <v>3000</v>
      </c>
      <c r="F13">
        <v>0.2</v>
      </c>
      <c r="G13">
        <v>29</v>
      </c>
      <c r="H13" s="2">
        <v>44377</v>
      </c>
      <c r="I13" t="s">
        <v>115</v>
      </c>
      <c r="J13" t="s">
        <v>169</v>
      </c>
      <c r="K13" t="s">
        <v>176</v>
      </c>
      <c r="L13" t="s">
        <v>169</v>
      </c>
      <c r="M13" t="s">
        <v>97</v>
      </c>
      <c r="N13" s="2">
        <v>44377</v>
      </c>
      <c r="O13" s="2">
        <v>44377</v>
      </c>
      <c r="P13" s="3">
        <v>0</v>
      </c>
    </row>
    <row r="14" spans="1:16" x14ac:dyDescent="0.3">
      <c r="A14" t="s">
        <v>43</v>
      </c>
      <c r="B14" t="s">
        <v>83</v>
      </c>
      <c r="C14" s="5" t="s">
        <v>97</v>
      </c>
      <c r="D14">
        <v>7500</v>
      </c>
      <c r="E14">
        <v>750</v>
      </c>
      <c r="F14">
        <v>0.1</v>
      </c>
      <c r="G14">
        <v>3</v>
      </c>
      <c r="H14" s="2">
        <v>44286</v>
      </c>
      <c r="I14" t="s">
        <v>117</v>
      </c>
      <c r="J14" t="s">
        <v>169</v>
      </c>
      <c r="K14" t="s">
        <v>176</v>
      </c>
      <c r="L14" t="s">
        <v>169</v>
      </c>
      <c r="M14" t="s">
        <v>97</v>
      </c>
      <c r="N14" s="2">
        <v>44344</v>
      </c>
      <c r="O14" s="2">
        <v>44286</v>
      </c>
      <c r="P14" s="3">
        <v>58</v>
      </c>
    </row>
    <row r="15" spans="1:16" x14ac:dyDescent="0.3">
      <c r="A15" t="s">
        <v>20</v>
      </c>
      <c r="B15" t="s">
        <v>60</v>
      </c>
      <c r="C15" s="5" t="s">
        <v>96</v>
      </c>
      <c r="D15">
        <v>30000</v>
      </c>
      <c r="E15">
        <v>3000</v>
      </c>
      <c r="F15">
        <v>0.1</v>
      </c>
      <c r="G15">
        <v>206</v>
      </c>
      <c r="H15" s="2">
        <v>44469</v>
      </c>
      <c r="I15" t="s">
        <v>106</v>
      </c>
      <c r="J15" t="s">
        <v>169</v>
      </c>
      <c r="K15" t="s">
        <v>176</v>
      </c>
      <c r="L15" t="s">
        <v>170</v>
      </c>
      <c r="M15" t="s">
        <v>96</v>
      </c>
      <c r="N15" s="2">
        <v>44469</v>
      </c>
      <c r="O15" s="2">
        <v>44104</v>
      </c>
      <c r="P15" s="3">
        <v>365</v>
      </c>
    </row>
    <row r="16" spans="1:16" x14ac:dyDescent="0.3">
      <c r="A16" t="s">
        <v>36</v>
      </c>
      <c r="B16" t="s">
        <v>76</v>
      </c>
      <c r="C16" s="5" t="s">
        <v>96</v>
      </c>
      <c r="D16">
        <v>30000</v>
      </c>
      <c r="E16">
        <v>6000</v>
      </c>
      <c r="F16">
        <v>0.2</v>
      </c>
      <c r="G16">
        <v>27</v>
      </c>
      <c r="H16" s="2">
        <v>44347</v>
      </c>
      <c r="I16" t="s">
        <v>106</v>
      </c>
      <c r="J16" t="s">
        <v>169</v>
      </c>
      <c r="K16" t="s">
        <v>176</v>
      </c>
      <c r="L16" t="s">
        <v>170</v>
      </c>
      <c r="M16" t="s">
        <v>96</v>
      </c>
      <c r="N16" s="2">
        <v>44347</v>
      </c>
      <c r="O16" s="2">
        <v>44347</v>
      </c>
      <c r="P16" s="3">
        <v>0</v>
      </c>
    </row>
    <row r="17" spans="1:16" x14ac:dyDescent="0.3">
      <c r="A17" t="s">
        <v>38</v>
      </c>
      <c r="B17" t="s">
        <v>78</v>
      </c>
      <c r="C17" s="5" t="s">
        <v>96</v>
      </c>
      <c r="D17">
        <v>20000</v>
      </c>
      <c r="E17">
        <v>4000</v>
      </c>
      <c r="F17">
        <v>0.2</v>
      </c>
      <c r="G17">
        <v>182</v>
      </c>
      <c r="H17" s="2">
        <v>44347</v>
      </c>
      <c r="I17" t="s">
        <v>120</v>
      </c>
      <c r="J17" t="s">
        <v>170</v>
      </c>
      <c r="K17" t="s">
        <v>176</v>
      </c>
      <c r="L17" t="s">
        <v>179</v>
      </c>
      <c r="M17" t="s">
        <v>97</v>
      </c>
      <c r="N17" s="2">
        <v>44347</v>
      </c>
      <c r="O17" s="2">
        <v>44347</v>
      </c>
      <c r="P17" s="3">
        <v>0</v>
      </c>
    </row>
    <row r="18" spans="1:16" x14ac:dyDescent="0.3">
      <c r="A18" t="s">
        <v>37</v>
      </c>
      <c r="B18" t="s">
        <v>77</v>
      </c>
      <c r="C18" s="5" t="s">
        <v>96</v>
      </c>
      <c r="D18">
        <v>20000</v>
      </c>
      <c r="E18">
        <v>4000</v>
      </c>
      <c r="F18">
        <v>0.2</v>
      </c>
      <c r="G18">
        <v>1</v>
      </c>
      <c r="H18" s="2">
        <v>44347</v>
      </c>
      <c r="I18" t="s">
        <v>106</v>
      </c>
      <c r="J18" t="s">
        <v>169</v>
      </c>
      <c r="K18" t="s">
        <v>176</v>
      </c>
      <c r="L18" t="s">
        <v>179</v>
      </c>
      <c r="M18" t="s">
        <v>96</v>
      </c>
      <c r="N18" s="2">
        <v>44347</v>
      </c>
      <c r="O18" s="2">
        <v>44347</v>
      </c>
      <c r="P18" s="3">
        <v>0</v>
      </c>
    </row>
    <row r="19" spans="1:16" x14ac:dyDescent="0.3">
      <c r="A19" t="s">
        <v>37</v>
      </c>
      <c r="B19" t="s">
        <v>77</v>
      </c>
      <c r="C19" s="5" t="s">
        <v>96</v>
      </c>
      <c r="D19">
        <v>20000</v>
      </c>
      <c r="E19">
        <v>2000</v>
      </c>
      <c r="F19">
        <v>0.1</v>
      </c>
      <c r="G19">
        <v>33</v>
      </c>
      <c r="H19" s="2">
        <v>44347</v>
      </c>
      <c r="I19" t="s">
        <v>120</v>
      </c>
      <c r="J19" t="s">
        <v>170</v>
      </c>
      <c r="K19" t="s">
        <v>176</v>
      </c>
      <c r="L19" t="s">
        <v>179</v>
      </c>
      <c r="M19" t="s">
        <v>96</v>
      </c>
      <c r="N19" s="2">
        <v>44347</v>
      </c>
      <c r="O19" s="2">
        <v>44347</v>
      </c>
      <c r="P19" s="3">
        <v>0</v>
      </c>
    </row>
    <row r="20" spans="1:16" x14ac:dyDescent="0.3">
      <c r="A20" t="s">
        <v>23</v>
      </c>
      <c r="B20" t="s">
        <v>63</v>
      </c>
      <c r="C20" s="5" t="s">
        <v>96</v>
      </c>
      <c r="D20">
        <v>7500</v>
      </c>
      <c r="E20">
        <v>1500</v>
      </c>
      <c r="F20">
        <v>0.2</v>
      </c>
      <c r="G20">
        <v>7</v>
      </c>
      <c r="H20" s="2">
        <v>44347</v>
      </c>
      <c r="I20" t="s">
        <v>109</v>
      </c>
      <c r="J20" t="s">
        <v>169</v>
      </c>
      <c r="K20" t="s">
        <v>176</v>
      </c>
      <c r="L20" t="s">
        <v>169</v>
      </c>
      <c r="M20" t="s">
        <v>97</v>
      </c>
      <c r="N20" s="2">
        <v>44347</v>
      </c>
      <c r="O20" s="2">
        <v>44347</v>
      </c>
      <c r="P20" s="3">
        <v>0</v>
      </c>
    </row>
    <row r="21" spans="1:16" x14ac:dyDescent="0.3">
      <c r="A21" t="s">
        <v>20</v>
      </c>
      <c r="B21" t="s">
        <v>60</v>
      </c>
      <c r="C21" s="5" t="s">
        <v>96</v>
      </c>
      <c r="D21">
        <v>30000</v>
      </c>
      <c r="E21">
        <v>6000</v>
      </c>
      <c r="F21">
        <v>0.2</v>
      </c>
      <c r="G21">
        <v>149</v>
      </c>
      <c r="H21" s="2">
        <v>44281</v>
      </c>
      <c r="I21" t="s">
        <v>103</v>
      </c>
      <c r="J21" t="s">
        <v>169</v>
      </c>
      <c r="K21" t="s">
        <v>176</v>
      </c>
      <c r="L21" t="s">
        <v>170</v>
      </c>
      <c r="M21" t="s">
        <v>96</v>
      </c>
      <c r="N21" s="2">
        <v>44469</v>
      </c>
      <c r="O21" s="2">
        <v>44104</v>
      </c>
      <c r="P21" s="3">
        <v>365</v>
      </c>
    </row>
    <row r="22" spans="1:16" x14ac:dyDescent="0.3">
      <c r="A22" t="s">
        <v>43</v>
      </c>
      <c r="B22" t="s">
        <v>83</v>
      </c>
      <c r="C22" s="5" t="s">
        <v>96</v>
      </c>
      <c r="D22">
        <v>7500</v>
      </c>
      <c r="E22">
        <v>1500</v>
      </c>
      <c r="F22">
        <v>0.2</v>
      </c>
      <c r="G22">
        <v>17</v>
      </c>
      <c r="H22" s="2">
        <v>44344</v>
      </c>
      <c r="I22" t="s">
        <v>112</v>
      </c>
      <c r="J22" t="s">
        <v>169</v>
      </c>
      <c r="K22" t="s">
        <v>176</v>
      </c>
      <c r="L22" t="s">
        <v>169</v>
      </c>
      <c r="M22" t="s">
        <v>97</v>
      </c>
      <c r="N22" s="2">
        <v>44344</v>
      </c>
      <c r="O22" s="2">
        <v>44344</v>
      </c>
      <c r="P22" s="3">
        <v>0</v>
      </c>
    </row>
    <row r="23" spans="1:16" x14ac:dyDescent="0.3">
      <c r="A23" t="s">
        <v>20</v>
      </c>
      <c r="B23" t="s">
        <v>60</v>
      </c>
      <c r="C23" s="5" t="s">
        <v>96</v>
      </c>
      <c r="D23">
        <v>30000</v>
      </c>
      <c r="E23">
        <v>3000</v>
      </c>
      <c r="F23">
        <v>0.1</v>
      </c>
      <c r="G23">
        <v>206</v>
      </c>
      <c r="H23" s="2">
        <v>44281</v>
      </c>
      <c r="I23" t="s">
        <v>106</v>
      </c>
      <c r="J23" t="s">
        <v>170</v>
      </c>
      <c r="K23" t="s">
        <v>176</v>
      </c>
      <c r="L23" t="s">
        <v>170</v>
      </c>
      <c r="M23" t="s">
        <v>96</v>
      </c>
      <c r="N23" s="2">
        <v>44469</v>
      </c>
      <c r="O23" s="2">
        <v>44104</v>
      </c>
      <c r="P23" s="3">
        <v>365</v>
      </c>
    </row>
    <row r="24" spans="1:16" x14ac:dyDescent="0.3">
      <c r="A24" t="s">
        <v>20</v>
      </c>
      <c r="B24" t="s">
        <v>60</v>
      </c>
      <c r="C24" s="5" t="s">
        <v>96</v>
      </c>
      <c r="D24">
        <v>30000</v>
      </c>
      <c r="E24">
        <v>6000</v>
      </c>
      <c r="F24">
        <v>0.2</v>
      </c>
      <c r="G24">
        <v>7</v>
      </c>
      <c r="H24" s="2">
        <v>44104</v>
      </c>
      <c r="I24" t="s">
        <v>153</v>
      </c>
      <c r="J24" t="s">
        <v>169</v>
      </c>
      <c r="K24" t="s">
        <v>176</v>
      </c>
      <c r="L24" t="s">
        <v>170</v>
      </c>
      <c r="M24" t="s">
        <v>96</v>
      </c>
      <c r="N24" s="2">
        <v>44469</v>
      </c>
      <c r="O24" s="2">
        <v>44104</v>
      </c>
      <c r="P24" s="3">
        <v>365</v>
      </c>
    </row>
    <row r="25" spans="1:16" x14ac:dyDescent="0.3">
      <c r="A25" t="s">
        <v>53</v>
      </c>
      <c r="B25" t="s">
        <v>93</v>
      </c>
      <c r="C25" s="5" t="s">
        <v>97</v>
      </c>
      <c r="D25">
        <v>30000</v>
      </c>
      <c r="E25">
        <v>3000</v>
      </c>
      <c r="F25">
        <v>0.1</v>
      </c>
      <c r="G25">
        <v>140</v>
      </c>
      <c r="H25" s="2">
        <v>44281</v>
      </c>
      <c r="I25" t="s">
        <v>118</v>
      </c>
      <c r="J25" t="s">
        <v>169</v>
      </c>
      <c r="K25" t="s">
        <v>176</v>
      </c>
      <c r="L25" t="s">
        <v>169</v>
      </c>
      <c r="M25" t="s">
        <v>97</v>
      </c>
      <c r="N25" s="2">
        <v>44281</v>
      </c>
      <c r="O25" s="2">
        <v>44183</v>
      </c>
      <c r="P25" s="3">
        <v>98</v>
      </c>
    </row>
    <row r="26" spans="1:16" x14ac:dyDescent="0.3">
      <c r="A26" t="s">
        <v>53</v>
      </c>
      <c r="B26" t="s">
        <v>93</v>
      </c>
      <c r="C26" s="5" t="s">
        <v>97</v>
      </c>
      <c r="D26">
        <v>30000</v>
      </c>
      <c r="E26">
        <v>3000</v>
      </c>
      <c r="F26">
        <v>0.1</v>
      </c>
      <c r="G26">
        <v>28</v>
      </c>
      <c r="H26" s="2">
        <v>44183</v>
      </c>
      <c r="I26" t="s">
        <v>143</v>
      </c>
      <c r="J26" t="s">
        <v>169</v>
      </c>
      <c r="K26" t="s">
        <v>176</v>
      </c>
      <c r="L26" t="s">
        <v>169</v>
      </c>
      <c r="M26" t="s">
        <v>97</v>
      </c>
      <c r="N26" s="2">
        <v>44281</v>
      </c>
      <c r="O26" s="2">
        <v>44183</v>
      </c>
      <c r="P26" s="3">
        <v>98</v>
      </c>
    </row>
    <row r="27" spans="1:16" x14ac:dyDescent="0.3">
      <c r="A27" t="s">
        <v>18</v>
      </c>
      <c r="B27" t="s">
        <v>58</v>
      </c>
      <c r="C27" s="5" t="s">
        <v>96</v>
      </c>
      <c r="D27">
        <v>20000</v>
      </c>
      <c r="E27">
        <v>4000</v>
      </c>
      <c r="F27">
        <v>0.2</v>
      </c>
      <c r="G27">
        <v>48</v>
      </c>
      <c r="H27" s="2">
        <v>44344</v>
      </c>
      <c r="I27" t="s">
        <v>111</v>
      </c>
      <c r="J27" t="s">
        <v>170</v>
      </c>
      <c r="K27" t="s">
        <v>176</v>
      </c>
      <c r="L27" t="s">
        <v>170</v>
      </c>
      <c r="M27" t="s">
        <v>99</v>
      </c>
      <c r="N27" s="2">
        <v>44344</v>
      </c>
      <c r="O27" s="2">
        <v>44344</v>
      </c>
      <c r="P27" s="3">
        <v>0</v>
      </c>
    </row>
    <row r="28" spans="1:16" x14ac:dyDescent="0.3">
      <c r="A28" t="s">
        <v>31</v>
      </c>
      <c r="B28" t="s">
        <v>71</v>
      </c>
      <c r="C28" t="s">
        <v>98</v>
      </c>
      <c r="D28">
        <v>30000</v>
      </c>
      <c r="E28">
        <v>0</v>
      </c>
      <c r="F28">
        <v>0</v>
      </c>
      <c r="G28">
        <v>244</v>
      </c>
      <c r="H28" s="2">
        <v>44372</v>
      </c>
      <c r="I28" t="s">
        <v>106</v>
      </c>
      <c r="J28" t="s">
        <v>169</v>
      </c>
      <c r="K28" t="s">
        <v>98</v>
      </c>
      <c r="L28" t="s">
        <v>169</v>
      </c>
      <c r="M28" t="s">
        <v>97</v>
      </c>
      <c r="N28" s="2">
        <v>44372</v>
      </c>
      <c r="O28" s="2">
        <v>44372</v>
      </c>
      <c r="P28" s="3">
        <v>0</v>
      </c>
    </row>
    <row r="29" spans="1:16" x14ac:dyDescent="0.3">
      <c r="A29" t="s">
        <v>32</v>
      </c>
      <c r="B29" t="s">
        <v>72</v>
      </c>
      <c r="C29" t="s">
        <v>98</v>
      </c>
      <c r="D29">
        <v>30000</v>
      </c>
      <c r="E29">
        <v>0</v>
      </c>
      <c r="F29">
        <v>0</v>
      </c>
      <c r="G29">
        <v>194</v>
      </c>
      <c r="H29" s="2">
        <v>44372</v>
      </c>
      <c r="I29" t="s">
        <v>116</v>
      </c>
      <c r="J29" t="s">
        <v>170</v>
      </c>
      <c r="K29" t="s">
        <v>98</v>
      </c>
      <c r="L29" t="s">
        <v>170</v>
      </c>
      <c r="M29" t="s">
        <v>96</v>
      </c>
      <c r="N29" s="2">
        <v>44372</v>
      </c>
      <c r="O29" s="2">
        <v>44372</v>
      </c>
      <c r="P29" s="3">
        <v>0</v>
      </c>
    </row>
    <row r="30" spans="1:16" x14ac:dyDescent="0.3">
      <c r="A30" t="s">
        <v>46</v>
      </c>
      <c r="B30" t="s">
        <v>86</v>
      </c>
      <c r="C30" s="5" t="s">
        <v>96</v>
      </c>
      <c r="D30">
        <v>7500</v>
      </c>
      <c r="E30">
        <v>1500</v>
      </c>
      <c r="F30">
        <v>0.2</v>
      </c>
      <c r="G30">
        <v>69</v>
      </c>
      <c r="H30" s="2">
        <v>44316</v>
      </c>
      <c r="I30" t="s">
        <v>125</v>
      </c>
      <c r="J30" t="s">
        <v>169</v>
      </c>
      <c r="K30" t="s">
        <v>176</v>
      </c>
      <c r="L30" t="s">
        <v>169</v>
      </c>
      <c r="M30" t="s">
        <v>97</v>
      </c>
      <c r="N30" s="2">
        <v>44316</v>
      </c>
      <c r="O30" s="2">
        <v>44316</v>
      </c>
      <c r="P30" s="3">
        <v>0</v>
      </c>
    </row>
    <row r="31" spans="1:16" x14ac:dyDescent="0.3">
      <c r="A31" t="s">
        <v>25</v>
      </c>
      <c r="B31" t="s">
        <v>65</v>
      </c>
      <c r="C31" s="5" t="s">
        <v>97</v>
      </c>
      <c r="D31">
        <v>15000</v>
      </c>
      <c r="E31">
        <v>1500</v>
      </c>
      <c r="F31">
        <v>0.1</v>
      </c>
      <c r="G31">
        <v>73</v>
      </c>
      <c r="H31" s="2">
        <v>44377</v>
      </c>
      <c r="I31" t="s">
        <v>106</v>
      </c>
      <c r="J31" t="s">
        <v>169</v>
      </c>
      <c r="K31" t="s">
        <v>176</v>
      </c>
      <c r="L31" t="s">
        <v>170</v>
      </c>
      <c r="M31" t="s">
        <v>97</v>
      </c>
      <c r="N31" s="2">
        <v>44377</v>
      </c>
      <c r="O31" s="2">
        <v>44281</v>
      </c>
      <c r="P31" s="3">
        <v>96</v>
      </c>
    </row>
    <row r="32" spans="1:16" x14ac:dyDescent="0.3">
      <c r="A32" t="s">
        <v>51</v>
      </c>
      <c r="B32" t="s">
        <v>91</v>
      </c>
      <c r="C32" s="5" t="s">
        <v>96</v>
      </c>
      <c r="D32">
        <v>20000</v>
      </c>
      <c r="E32">
        <v>4000</v>
      </c>
      <c r="F32">
        <v>0.2</v>
      </c>
      <c r="G32">
        <v>1</v>
      </c>
      <c r="H32" s="2">
        <v>44286</v>
      </c>
      <c r="I32" t="s">
        <v>127</v>
      </c>
      <c r="J32" t="s">
        <v>170</v>
      </c>
      <c r="K32" t="s">
        <v>176</v>
      </c>
      <c r="L32" t="s">
        <v>170</v>
      </c>
      <c r="M32" t="s">
        <v>96</v>
      </c>
      <c r="N32" s="2">
        <v>44286</v>
      </c>
      <c r="O32" s="2">
        <v>44286</v>
      </c>
      <c r="P32" s="3">
        <v>0</v>
      </c>
    </row>
    <row r="33" spans="1:16" x14ac:dyDescent="0.3">
      <c r="A33" t="s">
        <v>51</v>
      </c>
      <c r="B33" t="s">
        <v>91</v>
      </c>
      <c r="C33" s="5" t="s">
        <v>96</v>
      </c>
      <c r="D33">
        <v>20000</v>
      </c>
      <c r="E33">
        <v>2000</v>
      </c>
      <c r="F33">
        <v>0.1</v>
      </c>
      <c r="G33">
        <v>19</v>
      </c>
      <c r="H33" s="2">
        <v>44286</v>
      </c>
      <c r="I33" t="s">
        <v>121</v>
      </c>
      <c r="J33" t="s">
        <v>170</v>
      </c>
      <c r="K33" t="s">
        <v>176</v>
      </c>
      <c r="L33" t="s">
        <v>170</v>
      </c>
      <c r="M33" t="s">
        <v>96</v>
      </c>
      <c r="N33" s="2">
        <v>44286</v>
      </c>
      <c r="O33" s="2">
        <v>44286</v>
      </c>
      <c r="P33" s="3">
        <v>0</v>
      </c>
    </row>
    <row r="34" spans="1:16" x14ac:dyDescent="0.3">
      <c r="A34" t="s">
        <v>52</v>
      </c>
      <c r="B34" t="s">
        <v>92</v>
      </c>
      <c r="C34" s="5" t="s">
        <v>96</v>
      </c>
      <c r="F34">
        <v>0.2</v>
      </c>
      <c r="G34">
        <v>10</v>
      </c>
      <c r="H34" s="2">
        <v>44286</v>
      </c>
      <c r="I34" t="s">
        <v>117</v>
      </c>
      <c r="J34" t="s">
        <v>169</v>
      </c>
      <c r="K34" t="s">
        <v>176</v>
      </c>
      <c r="L34" t="s">
        <v>169</v>
      </c>
      <c r="M34" t="s">
        <v>97</v>
      </c>
      <c r="N34" s="2">
        <v>44286</v>
      </c>
      <c r="O34" s="2">
        <v>44286</v>
      </c>
      <c r="P34" s="3">
        <v>0</v>
      </c>
    </row>
    <row r="35" spans="1:16" x14ac:dyDescent="0.3">
      <c r="A35" t="s">
        <v>25</v>
      </c>
      <c r="B35" t="s">
        <v>65</v>
      </c>
      <c r="C35" s="5" t="s">
        <v>97</v>
      </c>
      <c r="D35">
        <v>30000</v>
      </c>
      <c r="E35">
        <v>3000</v>
      </c>
      <c r="F35">
        <v>0.1</v>
      </c>
      <c r="G35">
        <v>16</v>
      </c>
      <c r="H35" s="2">
        <v>44281</v>
      </c>
      <c r="I35" t="s">
        <v>103</v>
      </c>
      <c r="J35" t="s">
        <v>169</v>
      </c>
      <c r="K35" t="s">
        <v>176</v>
      </c>
      <c r="L35" t="s">
        <v>170</v>
      </c>
      <c r="M35" t="s">
        <v>97</v>
      </c>
      <c r="N35" s="2">
        <v>44377</v>
      </c>
      <c r="O35" s="2">
        <v>44281</v>
      </c>
      <c r="P35" s="3">
        <v>96</v>
      </c>
    </row>
    <row r="36" spans="1:16" x14ac:dyDescent="0.3">
      <c r="A36" t="s">
        <v>19</v>
      </c>
      <c r="B36" t="s">
        <v>59</v>
      </c>
      <c r="C36" s="5" t="s">
        <v>97</v>
      </c>
      <c r="D36">
        <v>15000</v>
      </c>
      <c r="E36">
        <v>1500</v>
      </c>
      <c r="F36">
        <v>0.1</v>
      </c>
      <c r="G36">
        <v>253</v>
      </c>
      <c r="H36" s="2">
        <v>44498</v>
      </c>
      <c r="I36" t="s">
        <v>105</v>
      </c>
      <c r="J36" t="s">
        <v>170</v>
      </c>
      <c r="K36" t="s">
        <v>176</v>
      </c>
      <c r="L36" t="s">
        <v>179</v>
      </c>
      <c r="M36" t="s">
        <v>97</v>
      </c>
      <c r="N36" s="2">
        <v>44498</v>
      </c>
      <c r="O36" s="2">
        <v>44189</v>
      </c>
      <c r="P36" s="3">
        <v>309</v>
      </c>
    </row>
    <row r="37" spans="1:16" x14ac:dyDescent="0.3">
      <c r="A37" t="s">
        <v>54</v>
      </c>
      <c r="B37" t="s">
        <v>94</v>
      </c>
      <c r="C37" s="5" t="s">
        <v>96</v>
      </c>
      <c r="D37">
        <v>15000</v>
      </c>
      <c r="E37">
        <v>3000</v>
      </c>
      <c r="F37">
        <v>0.2</v>
      </c>
      <c r="G37">
        <v>7</v>
      </c>
      <c r="H37" s="2">
        <v>44281</v>
      </c>
      <c r="I37" t="s">
        <v>130</v>
      </c>
      <c r="J37" t="s">
        <v>169</v>
      </c>
      <c r="K37" t="s">
        <v>176</v>
      </c>
      <c r="L37" t="s">
        <v>169</v>
      </c>
      <c r="M37" t="s">
        <v>97</v>
      </c>
      <c r="N37" s="2">
        <v>44281</v>
      </c>
      <c r="O37" s="2">
        <v>44281</v>
      </c>
      <c r="P37" s="3">
        <v>0</v>
      </c>
    </row>
    <row r="38" spans="1:16" x14ac:dyDescent="0.3">
      <c r="A38" t="s">
        <v>54</v>
      </c>
      <c r="B38" t="s">
        <v>94</v>
      </c>
      <c r="C38" s="5" t="s">
        <v>96</v>
      </c>
      <c r="D38">
        <v>15000</v>
      </c>
      <c r="E38">
        <v>1500</v>
      </c>
      <c r="F38">
        <v>0.1</v>
      </c>
      <c r="G38">
        <v>43</v>
      </c>
      <c r="H38" s="2">
        <v>44281</v>
      </c>
      <c r="I38" t="s">
        <v>131</v>
      </c>
      <c r="J38" t="s">
        <v>169</v>
      </c>
      <c r="K38" t="s">
        <v>176</v>
      </c>
      <c r="L38" t="s">
        <v>169</v>
      </c>
      <c r="M38" t="s">
        <v>96</v>
      </c>
      <c r="N38" s="2">
        <v>44281</v>
      </c>
      <c r="O38" s="2">
        <v>44281</v>
      </c>
      <c r="P38" s="3">
        <v>0</v>
      </c>
    </row>
    <row r="39" spans="1:16" x14ac:dyDescent="0.3">
      <c r="A39" t="s">
        <v>40</v>
      </c>
      <c r="B39" t="s">
        <v>80</v>
      </c>
      <c r="C39" s="5" t="s">
        <v>96</v>
      </c>
      <c r="D39">
        <v>15000</v>
      </c>
      <c r="E39">
        <v>3000</v>
      </c>
      <c r="F39">
        <v>0.2</v>
      </c>
      <c r="G39">
        <v>43</v>
      </c>
      <c r="H39" s="2">
        <v>44281</v>
      </c>
      <c r="I39" t="s">
        <v>131</v>
      </c>
      <c r="J39" t="s">
        <v>169</v>
      </c>
      <c r="K39" t="s">
        <v>176</v>
      </c>
      <c r="L39" t="s">
        <v>169</v>
      </c>
      <c r="M39" t="s">
        <v>97</v>
      </c>
      <c r="N39" s="2">
        <v>44281</v>
      </c>
      <c r="O39" s="2">
        <v>44281</v>
      </c>
      <c r="P39" s="3">
        <v>0</v>
      </c>
    </row>
    <row r="40" spans="1:16" x14ac:dyDescent="0.3">
      <c r="A40" t="s">
        <v>36</v>
      </c>
      <c r="B40" t="s">
        <v>76</v>
      </c>
      <c r="C40" t="s">
        <v>98</v>
      </c>
      <c r="D40">
        <v>30000</v>
      </c>
      <c r="E40">
        <v>0</v>
      </c>
      <c r="F40">
        <v>0</v>
      </c>
      <c r="G40">
        <v>16</v>
      </c>
      <c r="H40" s="2">
        <v>44347</v>
      </c>
      <c r="I40" t="s">
        <v>119</v>
      </c>
      <c r="J40" t="s">
        <v>170</v>
      </c>
      <c r="K40" t="s">
        <v>98</v>
      </c>
      <c r="L40" t="s">
        <v>170</v>
      </c>
      <c r="M40" t="s">
        <v>99</v>
      </c>
      <c r="N40" s="2">
        <v>44347</v>
      </c>
      <c r="O40" s="2">
        <v>44347</v>
      </c>
      <c r="P40" s="3">
        <v>0</v>
      </c>
    </row>
    <row r="41" spans="1:16" x14ac:dyDescent="0.3">
      <c r="A41" t="s">
        <v>37</v>
      </c>
      <c r="B41" t="s">
        <v>77</v>
      </c>
      <c r="C41" t="s">
        <v>98</v>
      </c>
      <c r="D41">
        <v>20000</v>
      </c>
      <c r="E41">
        <v>0</v>
      </c>
      <c r="F41">
        <v>0</v>
      </c>
      <c r="G41">
        <v>96</v>
      </c>
      <c r="H41" s="2">
        <v>44347</v>
      </c>
      <c r="I41" t="s">
        <v>104</v>
      </c>
      <c r="J41" t="s">
        <v>170</v>
      </c>
      <c r="K41" t="s">
        <v>98</v>
      </c>
      <c r="L41" t="s">
        <v>179</v>
      </c>
      <c r="M41" t="s">
        <v>96</v>
      </c>
      <c r="N41" s="2">
        <v>44347</v>
      </c>
      <c r="O41" s="2">
        <v>44347</v>
      </c>
      <c r="P41" s="3">
        <v>0</v>
      </c>
    </row>
    <row r="42" spans="1:16" x14ac:dyDescent="0.3">
      <c r="A42" t="s">
        <v>19</v>
      </c>
      <c r="B42" t="s">
        <v>59</v>
      </c>
      <c r="C42" s="5" t="s">
        <v>97</v>
      </c>
      <c r="F42">
        <v>0.1</v>
      </c>
      <c r="G42">
        <v>134</v>
      </c>
      <c r="H42" s="2">
        <v>44372</v>
      </c>
      <c r="I42" t="s">
        <v>103</v>
      </c>
      <c r="J42" t="s">
        <v>169</v>
      </c>
      <c r="K42" t="s">
        <v>176</v>
      </c>
      <c r="L42" t="s">
        <v>179</v>
      </c>
      <c r="M42" t="s">
        <v>97</v>
      </c>
      <c r="N42" s="2">
        <v>44498</v>
      </c>
      <c r="O42" s="2">
        <v>44189</v>
      </c>
      <c r="P42" s="3">
        <v>309</v>
      </c>
    </row>
    <row r="43" spans="1:16" x14ac:dyDescent="0.3">
      <c r="A43" t="s">
        <v>19</v>
      </c>
      <c r="B43" t="s">
        <v>59</v>
      </c>
      <c r="C43" s="5" t="s">
        <v>97</v>
      </c>
      <c r="D43">
        <v>15000</v>
      </c>
      <c r="E43">
        <v>1500</v>
      </c>
      <c r="F43">
        <v>0.1</v>
      </c>
      <c r="G43">
        <v>134</v>
      </c>
      <c r="H43" s="2">
        <v>44372</v>
      </c>
      <c r="I43" t="s">
        <v>103</v>
      </c>
      <c r="J43" t="s">
        <v>169</v>
      </c>
      <c r="K43" t="s">
        <v>176</v>
      </c>
      <c r="L43" t="s">
        <v>179</v>
      </c>
      <c r="M43" t="s">
        <v>97</v>
      </c>
      <c r="N43" s="2">
        <v>44498</v>
      </c>
      <c r="O43" s="2">
        <v>44189</v>
      </c>
      <c r="P43" s="3">
        <v>309</v>
      </c>
    </row>
    <row r="44" spans="1:16" x14ac:dyDescent="0.3">
      <c r="A44" t="s">
        <v>19</v>
      </c>
      <c r="B44" t="s">
        <v>59</v>
      </c>
      <c r="C44" s="5" t="s">
        <v>97</v>
      </c>
      <c r="F44">
        <v>0.1</v>
      </c>
      <c r="G44">
        <v>27</v>
      </c>
      <c r="H44" s="2">
        <v>44189</v>
      </c>
      <c r="I44" t="s">
        <v>139</v>
      </c>
      <c r="J44" t="s">
        <v>169</v>
      </c>
      <c r="K44" t="s">
        <v>176</v>
      </c>
      <c r="L44" t="s">
        <v>179</v>
      </c>
      <c r="M44" t="s">
        <v>97</v>
      </c>
      <c r="N44" s="2">
        <v>44498</v>
      </c>
      <c r="O44" s="2">
        <v>44189</v>
      </c>
      <c r="P44" s="3">
        <v>309</v>
      </c>
    </row>
    <row r="45" spans="1:16" x14ac:dyDescent="0.3">
      <c r="A45" t="s">
        <v>16</v>
      </c>
      <c r="B45" t="s">
        <v>56</v>
      </c>
      <c r="C45" s="5" t="s">
        <v>96</v>
      </c>
      <c r="D45">
        <v>30000</v>
      </c>
      <c r="E45">
        <v>6000</v>
      </c>
      <c r="F45">
        <v>0.2</v>
      </c>
      <c r="G45">
        <v>124</v>
      </c>
      <c r="H45" s="2">
        <v>44547</v>
      </c>
      <c r="I45" t="s">
        <v>103</v>
      </c>
      <c r="J45" t="s">
        <v>169</v>
      </c>
      <c r="K45" t="s">
        <v>176</v>
      </c>
      <c r="L45" t="s">
        <v>179</v>
      </c>
      <c r="M45" t="s">
        <v>96</v>
      </c>
      <c r="N45" s="2">
        <v>44547</v>
      </c>
      <c r="O45" s="2">
        <v>44469</v>
      </c>
      <c r="P45" s="3">
        <v>78</v>
      </c>
    </row>
    <row r="46" spans="1:16" x14ac:dyDescent="0.3">
      <c r="A46" t="s">
        <v>37</v>
      </c>
      <c r="B46" t="s">
        <v>77</v>
      </c>
      <c r="C46" s="5" t="s">
        <v>96</v>
      </c>
      <c r="D46">
        <v>30000</v>
      </c>
      <c r="E46">
        <v>6000</v>
      </c>
      <c r="F46">
        <v>0.2</v>
      </c>
      <c r="G46">
        <v>37</v>
      </c>
      <c r="H46" s="2">
        <v>44196</v>
      </c>
      <c r="I46" t="s">
        <v>136</v>
      </c>
      <c r="J46" t="s">
        <v>170</v>
      </c>
      <c r="K46" t="s">
        <v>176</v>
      </c>
      <c r="L46" t="s">
        <v>179</v>
      </c>
      <c r="M46" t="s">
        <v>97</v>
      </c>
      <c r="N46" s="2">
        <v>44196</v>
      </c>
      <c r="O46" s="2">
        <v>44196</v>
      </c>
      <c r="P46" s="3">
        <v>0</v>
      </c>
    </row>
    <row r="47" spans="1:16" x14ac:dyDescent="0.3">
      <c r="A47" t="s">
        <v>16</v>
      </c>
      <c r="B47" t="s">
        <v>56</v>
      </c>
      <c r="C47" s="5" t="s">
        <v>96</v>
      </c>
      <c r="D47">
        <v>30000</v>
      </c>
      <c r="E47">
        <v>6000</v>
      </c>
      <c r="F47">
        <v>0.2</v>
      </c>
      <c r="G47">
        <v>182</v>
      </c>
      <c r="H47" s="2">
        <v>44469</v>
      </c>
      <c r="I47" t="s">
        <v>107</v>
      </c>
      <c r="J47" t="s">
        <v>169</v>
      </c>
      <c r="K47" t="s">
        <v>176</v>
      </c>
      <c r="L47" t="s">
        <v>179</v>
      </c>
      <c r="M47" t="s">
        <v>96</v>
      </c>
      <c r="N47" s="2">
        <v>44547</v>
      </c>
      <c r="O47" s="2">
        <v>44469</v>
      </c>
      <c r="P47" s="3">
        <v>78</v>
      </c>
    </row>
    <row r="48" spans="1:16" x14ac:dyDescent="0.3">
      <c r="A48" t="s">
        <v>16</v>
      </c>
      <c r="B48" t="s">
        <v>56</v>
      </c>
      <c r="C48" s="5" t="s">
        <v>96</v>
      </c>
      <c r="D48">
        <v>30000</v>
      </c>
      <c r="E48">
        <v>3000</v>
      </c>
      <c r="F48">
        <v>0.1</v>
      </c>
      <c r="G48">
        <v>206</v>
      </c>
      <c r="H48" s="2">
        <v>44469</v>
      </c>
      <c r="I48" t="s">
        <v>108</v>
      </c>
      <c r="J48" t="s">
        <v>170</v>
      </c>
      <c r="K48" t="s">
        <v>176</v>
      </c>
      <c r="L48" t="s">
        <v>179</v>
      </c>
      <c r="M48" t="s">
        <v>96</v>
      </c>
      <c r="N48" s="2">
        <v>44547</v>
      </c>
      <c r="O48" s="2">
        <v>44469</v>
      </c>
      <c r="P48" s="3">
        <v>78</v>
      </c>
    </row>
    <row r="49" spans="1:16" x14ac:dyDescent="0.3">
      <c r="A49" t="s">
        <v>16</v>
      </c>
      <c r="B49" t="s">
        <v>56</v>
      </c>
      <c r="C49" s="5" t="s">
        <v>96</v>
      </c>
      <c r="F49">
        <v>0.2</v>
      </c>
      <c r="G49">
        <v>11</v>
      </c>
      <c r="H49" s="2">
        <v>44189</v>
      </c>
      <c r="I49" t="s">
        <v>138</v>
      </c>
      <c r="J49" t="s">
        <v>169</v>
      </c>
      <c r="K49" t="s">
        <v>176</v>
      </c>
      <c r="L49" t="s">
        <v>179</v>
      </c>
      <c r="M49" t="s">
        <v>97</v>
      </c>
      <c r="N49" s="2">
        <v>44189</v>
      </c>
      <c r="O49" s="2">
        <v>44189</v>
      </c>
      <c r="P49" s="3">
        <v>0</v>
      </c>
    </row>
    <row r="50" spans="1:16" x14ac:dyDescent="0.3">
      <c r="A50" t="s">
        <v>19</v>
      </c>
      <c r="B50" t="s">
        <v>59</v>
      </c>
      <c r="C50" s="5" t="s">
        <v>96</v>
      </c>
      <c r="F50">
        <v>0.2</v>
      </c>
      <c r="G50">
        <v>27</v>
      </c>
      <c r="H50" s="2">
        <v>44189</v>
      </c>
      <c r="I50" t="s">
        <v>139</v>
      </c>
      <c r="J50" t="s">
        <v>169</v>
      </c>
      <c r="K50" t="s">
        <v>176</v>
      </c>
      <c r="L50" t="s">
        <v>179</v>
      </c>
      <c r="M50" t="s">
        <v>97</v>
      </c>
      <c r="N50" s="2">
        <v>44189</v>
      </c>
      <c r="O50" s="2">
        <v>44189</v>
      </c>
      <c r="P50" s="3">
        <v>0</v>
      </c>
    </row>
    <row r="51" spans="1:16" x14ac:dyDescent="0.3">
      <c r="A51" t="s">
        <v>39</v>
      </c>
      <c r="B51" t="s">
        <v>79</v>
      </c>
      <c r="C51" s="5" t="s">
        <v>96</v>
      </c>
      <c r="D51">
        <v>30000</v>
      </c>
      <c r="E51">
        <v>6000</v>
      </c>
      <c r="F51">
        <v>0.2</v>
      </c>
      <c r="G51">
        <v>44</v>
      </c>
      <c r="H51" s="2">
        <v>44183</v>
      </c>
      <c r="I51" t="s">
        <v>142</v>
      </c>
      <c r="J51" t="s">
        <v>171</v>
      </c>
      <c r="K51" t="s">
        <v>176</v>
      </c>
      <c r="L51" t="s">
        <v>179</v>
      </c>
      <c r="M51" t="s">
        <v>97</v>
      </c>
      <c r="N51" s="2">
        <v>44183</v>
      </c>
      <c r="O51" s="2">
        <v>44183</v>
      </c>
      <c r="P51" s="3">
        <v>0</v>
      </c>
    </row>
    <row r="52" spans="1:16" x14ac:dyDescent="0.3">
      <c r="A52" t="s">
        <v>39</v>
      </c>
      <c r="B52" t="s">
        <v>79</v>
      </c>
      <c r="C52" s="5" t="s">
        <v>96</v>
      </c>
      <c r="D52">
        <v>30000</v>
      </c>
      <c r="E52">
        <v>6000</v>
      </c>
      <c r="F52">
        <v>0.2</v>
      </c>
      <c r="G52">
        <v>35</v>
      </c>
      <c r="H52" s="2">
        <v>44183</v>
      </c>
      <c r="I52" t="s">
        <v>103</v>
      </c>
      <c r="J52" t="s">
        <v>169</v>
      </c>
      <c r="K52" t="s">
        <v>176</v>
      </c>
      <c r="L52" t="s">
        <v>179</v>
      </c>
      <c r="M52" t="s">
        <v>97</v>
      </c>
      <c r="N52" s="2">
        <v>44183</v>
      </c>
      <c r="O52" s="2">
        <v>44183</v>
      </c>
      <c r="P52" s="3">
        <v>0</v>
      </c>
    </row>
    <row r="53" spans="1:16" x14ac:dyDescent="0.3">
      <c r="A53" t="s">
        <v>29</v>
      </c>
      <c r="B53" t="s">
        <v>69</v>
      </c>
      <c r="C53" s="5" t="s">
        <v>96</v>
      </c>
      <c r="D53">
        <v>40000</v>
      </c>
      <c r="E53">
        <v>8000</v>
      </c>
      <c r="F53">
        <v>0.2</v>
      </c>
      <c r="G53">
        <v>128</v>
      </c>
      <c r="H53" s="2">
        <v>44183</v>
      </c>
      <c r="I53" t="s">
        <v>144</v>
      </c>
      <c r="J53" t="s">
        <v>172</v>
      </c>
      <c r="K53" t="s">
        <v>176</v>
      </c>
      <c r="L53" t="s">
        <v>172</v>
      </c>
      <c r="M53" t="s">
        <v>96</v>
      </c>
      <c r="N53" s="2">
        <v>44183</v>
      </c>
      <c r="O53" s="2">
        <v>44012</v>
      </c>
      <c r="P53" s="3">
        <v>171</v>
      </c>
    </row>
    <row r="54" spans="1:16" x14ac:dyDescent="0.3">
      <c r="A54" t="s">
        <v>29</v>
      </c>
      <c r="B54" t="s">
        <v>69</v>
      </c>
      <c r="C54" s="5" t="s">
        <v>96</v>
      </c>
      <c r="D54">
        <v>100000</v>
      </c>
      <c r="E54">
        <v>20000</v>
      </c>
      <c r="F54">
        <v>0.2</v>
      </c>
      <c r="G54">
        <v>112</v>
      </c>
      <c r="H54" s="2">
        <v>44162</v>
      </c>
      <c r="I54" t="s">
        <v>147</v>
      </c>
      <c r="J54" t="s">
        <v>172</v>
      </c>
      <c r="K54" t="s">
        <v>176</v>
      </c>
      <c r="L54" t="s">
        <v>172</v>
      </c>
      <c r="M54" t="s">
        <v>96</v>
      </c>
      <c r="N54" s="2">
        <v>44183</v>
      </c>
      <c r="O54" s="2">
        <v>44012</v>
      </c>
      <c r="P54" s="3">
        <v>171</v>
      </c>
    </row>
    <row r="55" spans="1:16" x14ac:dyDescent="0.3">
      <c r="A55" t="s">
        <v>29</v>
      </c>
      <c r="B55" t="s">
        <v>69</v>
      </c>
      <c r="C55" s="5" t="s">
        <v>96</v>
      </c>
      <c r="D55">
        <v>40000</v>
      </c>
      <c r="E55">
        <v>8000</v>
      </c>
      <c r="F55">
        <v>0.2</v>
      </c>
      <c r="G55">
        <v>128</v>
      </c>
      <c r="H55" s="2">
        <v>44162</v>
      </c>
      <c r="I55" t="s">
        <v>144</v>
      </c>
      <c r="J55" t="s">
        <v>172</v>
      </c>
      <c r="K55" t="s">
        <v>176</v>
      </c>
      <c r="L55" t="s">
        <v>172</v>
      </c>
      <c r="M55" t="s">
        <v>96</v>
      </c>
      <c r="N55" s="2">
        <v>44183</v>
      </c>
      <c r="O55" s="2">
        <v>44012</v>
      </c>
      <c r="P55" s="3">
        <v>171</v>
      </c>
    </row>
    <row r="56" spans="1:16" x14ac:dyDescent="0.3">
      <c r="A56" t="s">
        <v>18</v>
      </c>
      <c r="B56" t="s">
        <v>58</v>
      </c>
      <c r="C56" s="5" t="s">
        <v>96</v>
      </c>
      <c r="D56">
        <v>35000</v>
      </c>
      <c r="E56">
        <v>7000</v>
      </c>
      <c r="F56">
        <v>0.2</v>
      </c>
      <c r="G56">
        <v>202</v>
      </c>
      <c r="H56" s="2">
        <v>44105</v>
      </c>
      <c r="I56" t="s">
        <v>137</v>
      </c>
      <c r="J56" t="s">
        <v>171</v>
      </c>
      <c r="K56" t="s">
        <v>176</v>
      </c>
      <c r="L56" t="s">
        <v>170</v>
      </c>
      <c r="M56" t="s">
        <v>97</v>
      </c>
      <c r="N56" s="2">
        <v>44105</v>
      </c>
      <c r="O56" s="2">
        <v>44105</v>
      </c>
      <c r="P56" s="3">
        <v>0</v>
      </c>
    </row>
    <row r="57" spans="1:16" x14ac:dyDescent="0.3">
      <c r="A57" t="s">
        <v>50</v>
      </c>
      <c r="B57" t="s">
        <v>90</v>
      </c>
      <c r="C57" s="5" t="s">
        <v>96</v>
      </c>
      <c r="F57">
        <v>0.2</v>
      </c>
      <c r="G57">
        <v>18</v>
      </c>
      <c r="H57" s="2">
        <v>44104</v>
      </c>
      <c r="I57" t="s">
        <v>148</v>
      </c>
      <c r="J57" t="s">
        <v>169</v>
      </c>
      <c r="K57" t="s">
        <v>176</v>
      </c>
      <c r="L57" t="s">
        <v>169</v>
      </c>
      <c r="M57" t="s">
        <v>97</v>
      </c>
      <c r="N57" s="2">
        <v>44104</v>
      </c>
      <c r="O57" s="2">
        <v>44104</v>
      </c>
      <c r="P57" s="3">
        <v>0</v>
      </c>
    </row>
    <row r="58" spans="1:16" x14ac:dyDescent="0.3">
      <c r="A58" t="s">
        <v>25</v>
      </c>
      <c r="B58" t="s">
        <v>65</v>
      </c>
      <c r="C58" s="5" t="s">
        <v>96</v>
      </c>
      <c r="D58">
        <v>30000</v>
      </c>
      <c r="E58">
        <v>6000</v>
      </c>
      <c r="F58">
        <v>0.2</v>
      </c>
      <c r="G58">
        <v>2</v>
      </c>
      <c r="H58" s="2">
        <v>44104</v>
      </c>
      <c r="I58" t="s">
        <v>150</v>
      </c>
      <c r="J58" t="s">
        <v>169</v>
      </c>
      <c r="K58" t="s">
        <v>176</v>
      </c>
      <c r="L58" t="s">
        <v>170</v>
      </c>
      <c r="M58" t="s">
        <v>97</v>
      </c>
      <c r="N58" s="2">
        <v>44104</v>
      </c>
      <c r="O58" s="2">
        <v>44104</v>
      </c>
      <c r="P58" s="3">
        <v>0</v>
      </c>
    </row>
    <row r="59" spans="1:16" x14ac:dyDescent="0.3">
      <c r="A59" t="s">
        <v>29</v>
      </c>
      <c r="B59" t="s">
        <v>69</v>
      </c>
      <c r="C59" s="5" t="s">
        <v>96</v>
      </c>
      <c r="D59">
        <v>100000</v>
      </c>
      <c r="E59">
        <v>20000</v>
      </c>
      <c r="F59">
        <v>0.2</v>
      </c>
      <c r="G59">
        <v>103</v>
      </c>
      <c r="H59" s="2">
        <v>44012</v>
      </c>
      <c r="I59" t="s">
        <v>164</v>
      </c>
      <c r="J59" t="s">
        <v>172</v>
      </c>
      <c r="K59" t="s">
        <v>176</v>
      </c>
      <c r="L59" t="s">
        <v>172</v>
      </c>
      <c r="M59" t="s">
        <v>96</v>
      </c>
      <c r="N59" s="2">
        <v>44183</v>
      </c>
      <c r="O59" s="2">
        <v>44012</v>
      </c>
      <c r="P59" s="3">
        <v>171</v>
      </c>
    </row>
    <row r="60" spans="1:16" x14ac:dyDescent="0.3">
      <c r="A60" t="s">
        <v>27</v>
      </c>
      <c r="B60" t="s">
        <v>67</v>
      </c>
      <c r="C60" s="5" t="s">
        <v>96</v>
      </c>
      <c r="F60">
        <v>0.2</v>
      </c>
      <c r="G60">
        <v>19</v>
      </c>
      <c r="H60" s="2">
        <v>44104</v>
      </c>
      <c r="I60" t="s">
        <v>154</v>
      </c>
      <c r="J60" t="s">
        <v>171</v>
      </c>
      <c r="K60" t="s">
        <v>176</v>
      </c>
      <c r="L60" t="s">
        <v>169</v>
      </c>
      <c r="M60" t="s">
        <v>97</v>
      </c>
      <c r="N60" s="2">
        <v>44104</v>
      </c>
      <c r="O60" s="2">
        <v>44104</v>
      </c>
      <c r="P60" s="3">
        <v>0</v>
      </c>
    </row>
    <row r="61" spans="1:16" x14ac:dyDescent="0.3">
      <c r="A61" t="s">
        <v>29</v>
      </c>
      <c r="B61" t="s">
        <v>69</v>
      </c>
      <c r="C61" s="5" t="s">
        <v>99</v>
      </c>
      <c r="D61">
        <v>40000</v>
      </c>
      <c r="E61">
        <v>16000</v>
      </c>
      <c r="F61">
        <v>0.4</v>
      </c>
      <c r="G61">
        <v>176</v>
      </c>
      <c r="H61" s="2">
        <v>44183</v>
      </c>
      <c r="I61" t="s">
        <v>146</v>
      </c>
      <c r="J61" t="s">
        <v>172</v>
      </c>
      <c r="K61" t="s">
        <v>176</v>
      </c>
      <c r="L61" t="s">
        <v>172</v>
      </c>
      <c r="M61" t="s">
        <v>96</v>
      </c>
      <c r="N61" s="2">
        <v>44183</v>
      </c>
      <c r="O61" s="2">
        <v>44012</v>
      </c>
      <c r="P61" s="3">
        <v>171</v>
      </c>
    </row>
    <row r="62" spans="1:16" x14ac:dyDescent="0.3">
      <c r="A62" t="s">
        <v>22</v>
      </c>
      <c r="B62" t="s">
        <v>62</v>
      </c>
      <c r="C62" s="5" t="s">
        <v>96</v>
      </c>
      <c r="D62">
        <v>45000</v>
      </c>
      <c r="E62">
        <v>9000</v>
      </c>
      <c r="F62">
        <v>0.2</v>
      </c>
      <c r="G62">
        <v>4</v>
      </c>
      <c r="H62" s="2">
        <v>44104</v>
      </c>
      <c r="I62" t="s">
        <v>158</v>
      </c>
      <c r="J62" t="s">
        <v>169</v>
      </c>
      <c r="K62" t="s">
        <v>176</v>
      </c>
      <c r="L62" t="s">
        <v>169</v>
      </c>
      <c r="M62" t="s">
        <v>97</v>
      </c>
      <c r="N62" s="2">
        <v>44104</v>
      </c>
      <c r="O62" s="2">
        <v>44104</v>
      </c>
      <c r="P62" s="3">
        <v>0</v>
      </c>
    </row>
    <row r="63" spans="1:16" x14ac:dyDescent="0.3">
      <c r="A63" t="s">
        <v>28</v>
      </c>
      <c r="B63" t="s">
        <v>68</v>
      </c>
      <c r="C63" s="5" t="s">
        <v>96</v>
      </c>
      <c r="D63">
        <v>45000</v>
      </c>
      <c r="E63">
        <v>9000</v>
      </c>
      <c r="F63">
        <v>0.2</v>
      </c>
      <c r="G63">
        <v>7</v>
      </c>
      <c r="H63" s="2">
        <v>44012</v>
      </c>
      <c r="I63" t="s">
        <v>163</v>
      </c>
      <c r="J63" t="s">
        <v>169</v>
      </c>
      <c r="K63" t="s">
        <v>176</v>
      </c>
      <c r="L63" t="s">
        <v>169</v>
      </c>
      <c r="M63" t="s">
        <v>97</v>
      </c>
      <c r="N63" s="2">
        <v>44012</v>
      </c>
      <c r="O63" s="2">
        <v>44012</v>
      </c>
      <c r="P63" s="3">
        <v>0</v>
      </c>
    </row>
    <row r="64" spans="1:16" x14ac:dyDescent="0.3">
      <c r="A64" t="s">
        <v>45</v>
      </c>
      <c r="B64" t="s">
        <v>85</v>
      </c>
      <c r="C64" s="5" t="s">
        <v>96</v>
      </c>
      <c r="D64">
        <v>20000</v>
      </c>
      <c r="E64">
        <v>4000</v>
      </c>
      <c r="F64">
        <v>0.2</v>
      </c>
      <c r="G64">
        <v>93</v>
      </c>
      <c r="H64" s="2">
        <v>44012</v>
      </c>
      <c r="I64" t="s">
        <v>164</v>
      </c>
      <c r="J64" t="s">
        <v>172</v>
      </c>
      <c r="K64" t="s">
        <v>176</v>
      </c>
      <c r="L64" t="s">
        <v>172</v>
      </c>
      <c r="M64" t="s">
        <v>96</v>
      </c>
      <c r="N64" s="2">
        <v>44012</v>
      </c>
      <c r="O64" s="2">
        <v>44012</v>
      </c>
      <c r="P64" s="3">
        <v>0</v>
      </c>
    </row>
    <row r="65" spans="1:16" x14ac:dyDescent="0.3">
      <c r="A65" t="s">
        <v>29</v>
      </c>
      <c r="B65" t="s">
        <v>69</v>
      </c>
      <c r="C65" s="5" t="s">
        <v>99</v>
      </c>
      <c r="D65">
        <v>100000</v>
      </c>
      <c r="E65">
        <v>40000</v>
      </c>
      <c r="F65">
        <v>0.4</v>
      </c>
      <c r="G65">
        <v>154</v>
      </c>
      <c r="H65" s="2">
        <v>44012</v>
      </c>
      <c r="I65" t="s">
        <v>165</v>
      </c>
      <c r="J65" t="s">
        <v>172</v>
      </c>
      <c r="K65" t="s">
        <v>176</v>
      </c>
      <c r="L65" t="s">
        <v>172</v>
      </c>
      <c r="M65" t="s">
        <v>96</v>
      </c>
      <c r="N65" s="2">
        <v>44183</v>
      </c>
      <c r="O65" s="2">
        <v>44012</v>
      </c>
      <c r="P65" s="3">
        <v>171</v>
      </c>
    </row>
    <row r="66" spans="1:16" x14ac:dyDescent="0.3">
      <c r="A66" t="s">
        <v>45</v>
      </c>
      <c r="B66" t="s">
        <v>85</v>
      </c>
      <c r="C66" s="5" t="s">
        <v>99</v>
      </c>
      <c r="D66">
        <v>20000</v>
      </c>
      <c r="E66">
        <v>8000</v>
      </c>
      <c r="F66">
        <v>0.4</v>
      </c>
      <c r="G66">
        <v>198</v>
      </c>
      <c r="H66" s="2">
        <v>44183</v>
      </c>
      <c r="I66" t="s">
        <v>144</v>
      </c>
      <c r="J66" t="s">
        <v>172</v>
      </c>
      <c r="K66" t="s">
        <v>176</v>
      </c>
      <c r="L66" t="s">
        <v>172</v>
      </c>
      <c r="M66" t="s">
        <v>99</v>
      </c>
      <c r="N66" s="2">
        <v>44183</v>
      </c>
      <c r="O66" s="2">
        <v>44134</v>
      </c>
      <c r="P66" s="3">
        <v>49</v>
      </c>
    </row>
    <row r="67" spans="1:16" x14ac:dyDescent="0.3">
      <c r="A67" t="s">
        <v>32</v>
      </c>
      <c r="B67" t="s">
        <v>72</v>
      </c>
      <c r="C67" s="5" t="s">
        <v>96</v>
      </c>
      <c r="D67">
        <v>30000</v>
      </c>
      <c r="E67">
        <v>6000</v>
      </c>
      <c r="F67">
        <v>0.2</v>
      </c>
      <c r="G67">
        <v>107</v>
      </c>
      <c r="H67" s="2">
        <v>43983</v>
      </c>
      <c r="I67" t="s">
        <v>168</v>
      </c>
      <c r="J67" t="s">
        <v>171</v>
      </c>
      <c r="K67" t="s">
        <v>176</v>
      </c>
      <c r="L67" t="s">
        <v>170</v>
      </c>
      <c r="M67" t="s">
        <v>99</v>
      </c>
      <c r="N67" s="2">
        <v>43983</v>
      </c>
      <c r="O67" s="2">
        <v>43983</v>
      </c>
      <c r="P67" s="3">
        <v>0</v>
      </c>
    </row>
    <row r="68" spans="1:16" x14ac:dyDescent="0.3">
      <c r="A68" t="s">
        <v>23</v>
      </c>
      <c r="B68" t="s">
        <v>63</v>
      </c>
      <c r="C68" s="5" t="s">
        <v>99</v>
      </c>
      <c r="D68">
        <v>7500</v>
      </c>
      <c r="E68">
        <v>3000</v>
      </c>
      <c r="F68">
        <v>0.4</v>
      </c>
      <c r="G68">
        <v>43</v>
      </c>
      <c r="H68" s="2">
        <v>44407</v>
      </c>
      <c r="I68" t="s">
        <v>110</v>
      </c>
      <c r="J68" t="s">
        <v>169</v>
      </c>
      <c r="K68" t="s">
        <v>176</v>
      </c>
      <c r="L68" t="s">
        <v>169</v>
      </c>
      <c r="M68" t="s">
        <v>99</v>
      </c>
      <c r="N68" s="2">
        <v>44407</v>
      </c>
      <c r="O68" s="2">
        <v>44407</v>
      </c>
      <c r="P68" s="3">
        <v>0</v>
      </c>
    </row>
    <row r="69" spans="1:16" x14ac:dyDescent="0.3">
      <c r="A69" t="s">
        <v>23</v>
      </c>
      <c r="B69" t="s">
        <v>63</v>
      </c>
      <c r="C69" s="5" t="s">
        <v>99</v>
      </c>
      <c r="D69">
        <v>7500</v>
      </c>
      <c r="E69">
        <v>1500</v>
      </c>
      <c r="F69">
        <v>0.2</v>
      </c>
      <c r="G69">
        <v>43</v>
      </c>
      <c r="H69" s="2">
        <v>44407</v>
      </c>
      <c r="I69" t="s">
        <v>110</v>
      </c>
      <c r="J69" t="s">
        <v>169</v>
      </c>
      <c r="K69" t="s">
        <v>176</v>
      </c>
      <c r="L69" t="s">
        <v>169</v>
      </c>
      <c r="M69" t="s">
        <v>99</v>
      </c>
      <c r="N69" s="2">
        <v>44407</v>
      </c>
      <c r="O69" s="2">
        <v>44407</v>
      </c>
      <c r="P69" s="3">
        <v>0</v>
      </c>
    </row>
    <row r="70" spans="1:16" x14ac:dyDescent="0.3">
      <c r="A70" t="s">
        <v>24</v>
      </c>
      <c r="B70" t="s">
        <v>64</v>
      </c>
      <c r="C70" s="5" t="s">
        <v>99</v>
      </c>
      <c r="D70">
        <v>45000</v>
      </c>
      <c r="E70">
        <v>18000</v>
      </c>
      <c r="F70">
        <v>0.4</v>
      </c>
      <c r="G70">
        <v>56</v>
      </c>
      <c r="H70" s="2">
        <v>44377</v>
      </c>
      <c r="I70" t="s">
        <v>110</v>
      </c>
      <c r="J70" t="s">
        <v>169</v>
      </c>
      <c r="K70" t="s">
        <v>176</v>
      </c>
      <c r="L70" t="s">
        <v>172</v>
      </c>
      <c r="M70" t="s">
        <v>96</v>
      </c>
      <c r="N70" s="2">
        <v>44377</v>
      </c>
      <c r="O70" s="2">
        <v>44377</v>
      </c>
      <c r="P70" s="3">
        <v>0</v>
      </c>
    </row>
    <row r="71" spans="1:16" x14ac:dyDescent="0.3">
      <c r="A71" t="s">
        <v>45</v>
      </c>
      <c r="B71" t="s">
        <v>85</v>
      </c>
      <c r="C71" t="s">
        <v>98</v>
      </c>
      <c r="D71">
        <v>20000</v>
      </c>
      <c r="E71">
        <v>0</v>
      </c>
      <c r="F71">
        <v>0</v>
      </c>
      <c r="G71">
        <v>125</v>
      </c>
      <c r="H71" s="2">
        <v>44316</v>
      </c>
      <c r="I71" t="s">
        <v>117</v>
      </c>
      <c r="J71" t="s">
        <v>172</v>
      </c>
      <c r="K71" t="s">
        <v>98</v>
      </c>
      <c r="L71" t="s">
        <v>172</v>
      </c>
      <c r="M71" t="s">
        <v>102</v>
      </c>
      <c r="N71" s="2">
        <v>44316</v>
      </c>
      <c r="O71" s="2">
        <v>44316</v>
      </c>
      <c r="P71" s="3">
        <v>0</v>
      </c>
    </row>
    <row r="72" spans="1:16" x14ac:dyDescent="0.3">
      <c r="A72" t="s">
        <v>45</v>
      </c>
      <c r="B72" t="s">
        <v>85</v>
      </c>
      <c r="C72" s="5" t="s">
        <v>99</v>
      </c>
      <c r="D72">
        <v>20000</v>
      </c>
      <c r="E72">
        <v>8000</v>
      </c>
      <c r="F72">
        <v>0.4</v>
      </c>
      <c r="G72">
        <v>182</v>
      </c>
      <c r="H72" s="2">
        <v>44134</v>
      </c>
      <c r="I72" t="s">
        <v>147</v>
      </c>
      <c r="J72" t="s">
        <v>172</v>
      </c>
      <c r="K72" t="s">
        <v>176</v>
      </c>
      <c r="L72" t="s">
        <v>172</v>
      </c>
      <c r="M72" t="s">
        <v>99</v>
      </c>
      <c r="N72" s="2">
        <v>44183</v>
      </c>
      <c r="O72" s="2">
        <v>44134</v>
      </c>
      <c r="P72" s="3">
        <v>49</v>
      </c>
    </row>
    <row r="73" spans="1:16" x14ac:dyDescent="0.3">
      <c r="A73" t="s">
        <v>29</v>
      </c>
      <c r="B73" t="s">
        <v>69</v>
      </c>
      <c r="C73" s="5" t="s">
        <v>99</v>
      </c>
      <c r="D73">
        <v>40000</v>
      </c>
      <c r="E73">
        <v>16000</v>
      </c>
      <c r="F73">
        <v>0.4</v>
      </c>
      <c r="G73">
        <v>43</v>
      </c>
      <c r="H73" s="2">
        <v>44377</v>
      </c>
      <c r="I73" t="s">
        <v>114</v>
      </c>
      <c r="J73" t="s">
        <v>172</v>
      </c>
      <c r="K73" t="s">
        <v>176</v>
      </c>
      <c r="L73" t="s">
        <v>172</v>
      </c>
      <c r="M73" t="s">
        <v>99</v>
      </c>
      <c r="N73" s="2">
        <v>44377</v>
      </c>
      <c r="O73" s="2">
        <v>44377</v>
      </c>
      <c r="P73" s="3">
        <v>0</v>
      </c>
    </row>
    <row r="74" spans="1:16" x14ac:dyDescent="0.3">
      <c r="A74" t="s">
        <v>36</v>
      </c>
      <c r="B74" t="s">
        <v>76</v>
      </c>
      <c r="C74" s="5" t="s">
        <v>99</v>
      </c>
      <c r="D74">
        <v>30000</v>
      </c>
      <c r="E74">
        <v>12000</v>
      </c>
      <c r="F74">
        <v>0.4</v>
      </c>
      <c r="G74">
        <v>31</v>
      </c>
      <c r="H74" s="2">
        <v>44347</v>
      </c>
      <c r="I74" t="s">
        <v>109</v>
      </c>
      <c r="J74" t="s">
        <v>171</v>
      </c>
      <c r="K74" t="s">
        <v>176</v>
      </c>
      <c r="L74" t="s">
        <v>170</v>
      </c>
      <c r="M74" t="s">
        <v>96</v>
      </c>
      <c r="N74" s="2">
        <v>44347</v>
      </c>
      <c r="O74" s="2">
        <v>44347</v>
      </c>
      <c r="P74" s="3">
        <v>0</v>
      </c>
    </row>
    <row r="75" spans="1:16" x14ac:dyDescent="0.3">
      <c r="A75" t="s">
        <v>32</v>
      </c>
      <c r="B75" t="s">
        <v>72</v>
      </c>
      <c r="C75" s="5" t="s">
        <v>96</v>
      </c>
      <c r="D75">
        <v>30000</v>
      </c>
      <c r="E75">
        <v>6000</v>
      </c>
      <c r="F75">
        <v>0.2</v>
      </c>
      <c r="G75">
        <v>154</v>
      </c>
      <c r="H75" s="2">
        <v>44372</v>
      </c>
      <c r="I75" t="s">
        <v>103</v>
      </c>
      <c r="J75" t="s">
        <v>169</v>
      </c>
      <c r="K75" t="s">
        <v>176</v>
      </c>
      <c r="L75" t="s">
        <v>170</v>
      </c>
      <c r="M75" t="s">
        <v>96</v>
      </c>
      <c r="N75" s="2">
        <v>44372</v>
      </c>
      <c r="O75" s="2">
        <v>43983</v>
      </c>
      <c r="P75" s="3">
        <v>389</v>
      </c>
    </row>
    <row r="76" spans="1:16" x14ac:dyDescent="0.3">
      <c r="A76" t="s">
        <v>32</v>
      </c>
      <c r="B76" t="s">
        <v>72</v>
      </c>
      <c r="C76" s="5" t="s">
        <v>96</v>
      </c>
      <c r="D76">
        <v>30000</v>
      </c>
      <c r="E76">
        <v>6000</v>
      </c>
      <c r="F76">
        <v>0.2</v>
      </c>
      <c r="G76">
        <v>87</v>
      </c>
      <c r="H76" s="2">
        <v>43983</v>
      </c>
      <c r="I76" t="s">
        <v>166</v>
      </c>
      <c r="J76" t="s">
        <v>171</v>
      </c>
      <c r="K76" t="s">
        <v>176</v>
      </c>
      <c r="L76" t="s">
        <v>170</v>
      </c>
      <c r="M76" t="s">
        <v>96</v>
      </c>
      <c r="N76" s="2">
        <v>44372</v>
      </c>
      <c r="O76" s="2">
        <v>43983</v>
      </c>
      <c r="P76" s="3">
        <v>389</v>
      </c>
    </row>
    <row r="77" spans="1:16" x14ac:dyDescent="0.3">
      <c r="A77" t="s">
        <v>18</v>
      </c>
      <c r="B77" t="s">
        <v>58</v>
      </c>
      <c r="C77" s="5" t="s">
        <v>96</v>
      </c>
      <c r="D77">
        <v>20000</v>
      </c>
      <c r="E77">
        <v>4000</v>
      </c>
      <c r="F77">
        <v>0.2</v>
      </c>
      <c r="G77">
        <v>6</v>
      </c>
      <c r="H77" s="2">
        <v>44530</v>
      </c>
      <c r="I77" t="s">
        <v>104</v>
      </c>
      <c r="J77" t="s">
        <v>170</v>
      </c>
      <c r="K77" t="s">
        <v>176</v>
      </c>
      <c r="L77" t="s">
        <v>170</v>
      </c>
      <c r="M77" t="s">
        <v>96</v>
      </c>
      <c r="N77" s="2">
        <v>44530</v>
      </c>
      <c r="O77" s="2">
        <v>44281</v>
      </c>
      <c r="P77" s="3">
        <v>249</v>
      </c>
    </row>
    <row r="78" spans="1:16" x14ac:dyDescent="0.3">
      <c r="A78" t="s">
        <v>40</v>
      </c>
      <c r="B78" t="s">
        <v>80</v>
      </c>
      <c r="C78" s="5" t="s">
        <v>99</v>
      </c>
      <c r="D78">
        <v>15000</v>
      </c>
      <c r="E78">
        <v>6000</v>
      </c>
      <c r="F78">
        <v>0.4</v>
      </c>
      <c r="G78">
        <v>2</v>
      </c>
      <c r="H78" s="2">
        <v>44347</v>
      </c>
      <c r="I78" t="s">
        <v>106</v>
      </c>
      <c r="J78" t="s">
        <v>169</v>
      </c>
      <c r="K78" t="s">
        <v>176</v>
      </c>
      <c r="L78" t="s">
        <v>169</v>
      </c>
      <c r="M78" t="s">
        <v>99</v>
      </c>
      <c r="N78" s="2">
        <v>44347</v>
      </c>
      <c r="O78" s="2">
        <v>44347</v>
      </c>
      <c r="P78" s="3">
        <v>0</v>
      </c>
    </row>
    <row r="79" spans="1:16" x14ac:dyDescent="0.3">
      <c r="A79" t="s">
        <v>23</v>
      </c>
      <c r="B79" t="s">
        <v>63</v>
      </c>
      <c r="C79" s="5" t="s">
        <v>99</v>
      </c>
      <c r="D79">
        <v>7500</v>
      </c>
      <c r="E79">
        <v>3000</v>
      </c>
      <c r="F79">
        <v>0.4</v>
      </c>
      <c r="G79">
        <v>14</v>
      </c>
      <c r="H79" s="2">
        <v>44347</v>
      </c>
      <c r="I79" t="s">
        <v>113</v>
      </c>
      <c r="J79" t="s">
        <v>169</v>
      </c>
      <c r="K79" t="s">
        <v>176</v>
      </c>
      <c r="L79" t="s">
        <v>169</v>
      </c>
      <c r="M79" t="s">
        <v>96</v>
      </c>
      <c r="N79" s="2">
        <v>44347</v>
      </c>
      <c r="O79" s="2">
        <v>44347</v>
      </c>
      <c r="P79" s="3">
        <v>0</v>
      </c>
    </row>
    <row r="80" spans="1:16" x14ac:dyDescent="0.3">
      <c r="A80" t="s">
        <v>41</v>
      </c>
      <c r="B80" t="s">
        <v>81</v>
      </c>
      <c r="C80" s="5" t="s">
        <v>99</v>
      </c>
      <c r="D80">
        <v>30000</v>
      </c>
      <c r="E80">
        <v>12000</v>
      </c>
      <c r="F80">
        <v>0.4</v>
      </c>
      <c r="G80">
        <v>53</v>
      </c>
      <c r="H80" s="2">
        <v>44347</v>
      </c>
      <c r="I80" t="s">
        <v>109</v>
      </c>
      <c r="J80" t="s">
        <v>170</v>
      </c>
      <c r="K80" t="s">
        <v>176</v>
      </c>
      <c r="L80" t="s">
        <v>170</v>
      </c>
      <c r="M80" t="s">
        <v>96</v>
      </c>
      <c r="N80" s="2">
        <v>44347</v>
      </c>
      <c r="O80" s="2">
        <v>44347</v>
      </c>
      <c r="P80" s="3">
        <v>0</v>
      </c>
    </row>
    <row r="81" spans="1:16" x14ac:dyDescent="0.3">
      <c r="A81" t="s">
        <v>42</v>
      </c>
      <c r="B81" t="s">
        <v>82</v>
      </c>
      <c r="C81" s="5" t="s">
        <v>99</v>
      </c>
      <c r="D81">
        <v>30000</v>
      </c>
      <c r="E81">
        <v>12000</v>
      </c>
      <c r="F81">
        <v>0.4</v>
      </c>
      <c r="G81">
        <v>32</v>
      </c>
      <c r="H81" s="2">
        <v>44344</v>
      </c>
      <c r="I81" t="s">
        <v>121</v>
      </c>
      <c r="J81" t="s">
        <v>173</v>
      </c>
      <c r="K81" t="s">
        <v>176</v>
      </c>
      <c r="L81" t="s">
        <v>169</v>
      </c>
      <c r="M81" t="s">
        <v>96</v>
      </c>
      <c r="N81" s="2">
        <v>44344</v>
      </c>
      <c r="O81" s="2">
        <v>44344</v>
      </c>
      <c r="P81" s="3">
        <v>0</v>
      </c>
    </row>
    <row r="82" spans="1:16" x14ac:dyDescent="0.3">
      <c r="A82" t="s">
        <v>44</v>
      </c>
      <c r="B82" t="s">
        <v>84</v>
      </c>
      <c r="C82" s="5" t="s">
        <v>99</v>
      </c>
      <c r="D82">
        <v>45000</v>
      </c>
      <c r="E82">
        <v>18000</v>
      </c>
      <c r="F82">
        <v>0.4</v>
      </c>
      <c r="G82">
        <v>270</v>
      </c>
      <c r="H82" s="2">
        <v>44344</v>
      </c>
      <c r="I82" t="s">
        <v>108</v>
      </c>
      <c r="J82" t="s">
        <v>169</v>
      </c>
      <c r="K82" t="s">
        <v>176</v>
      </c>
      <c r="L82" t="s">
        <v>169</v>
      </c>
      <c r="M82" t="s">
        <v>96</v>
      </c>
      <c r="N82" s="2">
        <v>44344</v>
      </c>
      <c r="O82" s="2">
        <v>44344</v>
      </c>
      <c r="P82" s="3">
        <v>0</v>
      </c>
    </row>
    <row r="83" spans="1:16" x14ac:dyDescent="0.3">
      <c r="A83" t="s">
        <v>18</v>
      </c>
      <c r="B83" t="s">
        <v>58</v>
      </c>
      <c r="C83" s="5" t="s">
        <v>99</v>
      </c>
      <c r="D83">
        <v>30000</v>
      </c>
      <c r="E83">
        <v>12000</v>
      </c>
      <c r="F83">
        <v>0.4</v>
      </c>
      <c r="G83">
        <v>247</v>
      </c>
      <c r="H83" s="2">
        <v>44344</v>
      </c>
      <c r="I83" t="s">
        <v>123</v>
      </c>
      <c r="J83" t="s">
        <v>170</v>
      </c>
      <c r="K83" t="s">
        <v>176</v>
      </c>
      <c r="L83" t="s">
        <v>170</v>
      </c>
      <c r="M83" t="s">
        <v>96</v>
      </c>
      <c r="N83" s="2">
        <v>44344</v>
      </c>
      <c r="O83" s="2">
        <v>44344</v>
      </c>
      <c r="P83" s="3">
        <v>0</v>
      </c>
    </row>
    <row r="84" spans="1:16" x14ac:dyDescent="0.3">
      <c r="A84" t="s">
        <v>18</v>
      </c>
      <c r="B84" t="s">
        <v>58</v>
      </c>
      <c r="C84" s="5" t="s">
        <v>99</v>
      </c>
      <c r="D84">
        <v>20000</v>
      </c>
      <c r="E84">
        <v>4000</v>
      </c>
      <c r="F84">
        <v>0.2</v>
      </c>
      <c r="G84">
        <v>21</v>
      </c>
      <c r="H84" s="2">
        <v>44344</v>
      </c>
      <c r="I84" t="s">
        <v>105</v>
      </c>
      <c r="J84" t="s">
        <v>170</v>
      </c>
      <c r="K84" t="s">
        <v>176</v>
      </c>
      <c r="L84" t="s">
        <v>170</v>
      </c>
      <c r="M84" t="s">
        <v>99</v>
      </c>
      <c r="N84" s="2">
        <v>44344</v>
      </c>
      <c r="O84" s="2">
        <v>44344</v>
      </c>
      <c r="P84" s="3">
        <v>0</v>
      </c>
    </row>
    <row r="85" spans="1:16" x14ac:dyDescent="0.3">
      <c r="A85" t="s">
        <v>18</v>
      </c>
      <c r="B85" t="s">
        <v>58</v>
      </c>
      <c r="C85" s="5" t="s">
        <v>99</v>
      </c>
      <c r="D85">
        <v>20000</v>
      </c>
      <c r="E85">
        <v>6000</v>
      </c>
      <c r="F85">
        <v>0.3</v>
      </c>
      <c r="G85">
        <v>26</v>
      </c>
      <c r="H85" s="2">
        <v>44344</v>
      </c>
      <c r="I85" t="s">
        <v>124</v>
      </c>
      <c r="J85" t="s">
        <v>170</v>
      </c>
      <c r="K85" t="s">
        <v>176</v>
      </c>
      <c r="L85" t="s">
        <v>170</v>
      </c>
      <c r="M85" t="s">
        <v>99</v>
      </c>
      <c r="N85" s="2">
        <v>44344</v>
      </c>
      <c r="O85" s="2">
        <v>44344</v>
      </c>
      <c r="P85" s="3">
        <v>0</v>
      </c>
    </row>
    <row r="86" spans="1:16" x14ac:dyDescent="0.3">
      <c r="A86" t="s">
        <v>18</v>
      </c>
      <c r="B86" t="s">
        <v>58</v>
      </c>
      <c r="C86" s="5" t="s">
        <v>99</v>
      </c>
      <c r="D86">
        <v>20000</v>
      </c>
      <c r="E86">
        <v>2000</v>
      </c>
      <c r="F86">
        <v>0.1</v>
      </c>
      <c r="G86">
        <v>48</v>
      </c>
      <c r="H86" s="2">
        <v>44344</v>
      </c>
      <c r="I86" t="s">
        <v>111</v>
      </c>
      <c r="J86" t="s">
        <v>170</v>
      </c>
      <c r="K86" t="s">
        <v>176</v>
      </c>
      <c r="L86" t="s">
        <v>170</v>
      </c>
      <c r="M86" t="s">
        <v>99</v>
      </c>
      <c r="N86" s="2">
        <v>44344</v>
      </c>
      <c r="O86" s="2">
        <v>44344</v>
      </c>
      <c r="P86" s="3">
        <v>0</v>
      </c>
    </row>
    <row r="87" spans="1:16" x14ac:dyDescent="0.3">
      <c r="A87" t="s">
        <v>53</v>
      </c>
      <c r="B87" t="s">
        <v>93</v>
      </c>
      <c r="C87" t="s">
        <v>98</v>
      </c>
      <c r="D87">
        <v>30000</v>
      </c>
      <c r="E87">
        <v>0</v>
      </c>
      <c r="F87">
        <v>0</v>
      </c>
      <c r="G87">
        <v>199</v>
      </c>
      <c r="H87" s="2">
        <v>44281</v>
      </c>
      <c r="I87" t="s">
        <v>106</v>
      </c>
      <c r="J87" t="s">
        <v>169</v>
      </c>
      <c r="K87" t="s">
        <v>98</v>
      </c>
      <c r="L87" t="s">
        <v>169</v>
      </c>
      <c r="M87" t="s">
        <v>97</v>
      </c>
      <c r="N87" s="2">
        <v>44281</v>
      </c>
      <c r="O87" s="2">
        <v>44281</v>
      </c>
      <c r="P87" s="3">
        <v>0</v>
      </c>
    </row>
    <row r="88" spans="1:16" x14ac:dyDescent="0.3">
      <c r="A88" t="s">
        <v>54</v>
      </c>
      <c r="B88" t="s">
        <v>94</v>
      </c>
      <c r="C88" t="s">
        <v>98</v>
      </c>
      <c r="D88">
        <v>15000</v>
      </c>
      <c r="E88">
        <v>0</v>
      </c>
      <c r="F88">
        <v>0</v>
      </c>
      <c r="G88">
        <v>66</v>
      </c>
      <c r="H88" s="2">
        <v>44281</v>
      </c>
      <c r="I88" t="s">
        <v>106</v>
      </c>
      <c r="J88" t="s">
        <v>169</v>
      </c>
      <c r="K88" t="s">
        <v>98</v>
      </c>
      <c r="L88" t="s">
        <v>169</v>
      </c>
      <c r="M88" t="s">
        <v>96</v>
      </c>
      <c r="N88" s="2">
        <v>44281</v>
      </c>
      <c r="O88" s="2">
        <v>44281</v>
      </c>
      <c r="P88" s="3">
        <v>0</v>
      </c>
    </row>
    <row r="89" spans="1:16" x14ac:dyDescent="0.3">
      <c r="A89" t="s">
        <v>46</v>
      </c>
      <c r="B89" t="s">
        <v>86</v>
      </c>
      <c r="C89" s="5" t="s">
        <v>99</v>
      </c>
      <c r="D89">
        <v>7500</v>
      </c>
      <c r="E89">
        <v>3000</v>
      </c>
      <c r="F89">
        <v>0.4</v>
      </c>
      <c r="G89">
        <v>1</v>
      </c>
      <c r="H89" s="2">
        <v>44316</v>
      </c>
      <c r="I89" t="s">
        <v>126</v>
      </c>
      <c r="J89" t="s">
        <v>169</v>
      </c>
      <c r="K89" t="s">
        <v>176</v>
      </c>
      <c r="L89" t="s">
        <v>169</v>
      </c>
      <c r="M89" t="s">
        <v>96</v>
      </c>
      <c r="N89" s="2">
        <v>44316</v>
      </c>
      <c r="O89" s="2">
        <v>44316</v>
      </c>
      <c r="P89" s="3">
        <v>0</v>
      </c>
    </row>
    <row r="90" spans="1:16" x14ac:dyDescent="0.3">
      <c r="A90" t="s">
        <v>18</v>
      </c>
      <c r="B90" t="s">
        <v>58</v>
      </c>
      <c r="C90" s="5" t="s">
        <v>96</v>
      </c>
      <c r="D90">
        <v>35000</v>
      </c>
      <c r="E90">
        <v>7000</v>
      </c>
      <c r="F90">
        <v>0.2</v>
      </c>
      <c r="G90">
        <v>206</v>
      </c>
      <c r="H90" s="2">
        <v>44344</v>
      </c>
      <c r="I90" t="s">
        <v>106</v>
      </c>
      <c r="J90" t="s">
        <v>169</v>
      </c>
      <c r="K90" t="s">
        <v>176</v>
      </c>
      <c r="L90" t="s">
        <v>170</v>
      </c>
      <c r="M90" t="s">
        <v>96</v>
      </c>
      <c r="N90" s="2">
        <v>44530</v>
      </c>
      <c r="O90" s="2">
        <v>44281</v>
      </c>
      <c r="P90" s="3">
        <v>249</v>
      </c>
    </row>
    <row r="91" spans="1:16" x14ac:dyDescent="0.3">
      <c r="A91" t="s">
        <v>18</v>
      </c>
      <c r="B91" t="s">
        <v>58</v>
      </c>
      <c r="C91" s="5" t="s">
        <v>96</v>
      </c>
      <c r="D91">
        <v>30000</v>
      </c>
      <c r="E91">
        <v>6000</v>
      </c>
      <c r="F91">
        <v>0.2</v>
      </c>
      <c r="G91">
        <v>210</v>
      </c>
      <c r="H91" s="2">
        <v>44344</v>
      </c>
      <c r="I91" t="s">
        <v>109</v>
      </c>
      <c r="J91" t="s">
        <v>170</v>
      </c>
      <c r="K91" t="s">
        <v>176</v>
      </c>
      <c r="L91" t="s">
        <v>170</v>
      </c>
      <c r="M91" t="s">
        <v>96</v>
      </c>
      <c r="N91" s="2">
        <v>44530</v>
      </c>
      <c r="O91" s="2">
        <v>44281</v>
      </c>
      <c r="P91" s="3">
        <v>249</v>
      </c>
    </row>
    <row r="92" spans="1:16" x14ac:dyDescent="0.3">
      <c r="A92" t="s">
        <v>18</v>
      </c>
      <c r="B92" t="s">
        <v>58</v>
      </c>
      <c r="C92" s="5" t="s">
        <v>96</v>
      </c>
      <c r="D92">
        <v>30000</v>
      </c>
      <c r="E92">
        <v>9000</v>
      </c>
      <c r="F92">
        <v>0.3</v>
      </c>
      <c r="G92">
        <v>238</v>
      </c>
      <c r="H92" s="2">
        <v>44344</v>
      </c>
      <c r="I92" t="s">
        <v>120</v>
      </c>
      <c r="J92" t="s">
        <v>170</v>
      </c>
      <c r="K92" t="s">
        <v>176</v>
      </c>
      <c r="L92" t="s">
        <v>170</v>
      </c>
      <c r="M92" t="s">
        <v>96</v>
      </c>
      <c r="N92" s="2">
        <v>44530</v>
      </c>
      <c r="O92" s="2">
        <v>44281</v>
      </c>
      <c r="P92" s="3">
        <v>249</v>
      </c>
    </row>
    <row r="93" spans="1:16" x14ac:dyDescent="0.3">
      <c r="A93" t="s">
        <v>49</v>
      </c>
      <c r="B93" t="s">
        <v>89</v>
      </c>
      <c r="C93" s="5" t="s">
        <v>99</v>
      </c>
      <c r="D93">
        <v>5000</v>
      </c>
      <c r="E93">
        <v>2000</v>
      </c>
      <c r="F93">
        <v>0.4</v>
      </c>
      <c r="G93">
        <v>7</v>
      </c>
      <c r="H93" s="2">
        <v>44302</v>
      </c>
      <c r="I93" t="s">
        <v>121</v>
      </c>
      <c r="J93" t="s">
        <v>170</v>
      </c>
      <c r="K93" t="s">
        <v>176</v>
      </c>
      <c r="L93" t="s">
        <v>170</v>
      </c>
      <c r="M93" t="s">
        <v>96</v>
      </c>
      <c r="N93" s="2">
        <v>44302</v>
      </c>
      <c r="O93" s="2">
        <v>44302</v>
      </c>
      <c r="P93" s="3">
        <v>0</v>
      </c>
    </row>
    <row r="94" spans="1:16" x14ac:dyDescent="0.3">
      <c r="A94" t="s">
        <v>18</v>
      </c>
      <c r="B94" t="s">
        <v>58</v>
      </c>
      <c r="C94" s="5" t="s">
        <v>96</v>
      </c>
      <c r="D94">
        <v>35000</v>
      </c>
      <c r="E94">
        <v>7000</v>
      </c>
      <c r="F94">
        <v>0.2</v>
      </c>
      <c r="G94">
        <v>149</v>
      </c>
      <c r="H94" s="2">
        <v>44281</v>
      </c>
      <c r="I94" t="s">
        <v>103</v>
      </c>
      <c r="J94" t="s">
        <v>169</v>
      </c>
      <c r="K94" t="s">
        <v>176</v>
      </c>
      <c r="L94" t="s">
        <v>170</v>
      </c>
      <c r="M94" t="s">
        <v>96</v>
      </c>
      <c r="N94" s="2">
        <v>44530</v>
      </c>
      <c r="O94" s="2">
        <v>44281</v>
      </c>
      <c r="P94" s="3">
        <v>249</v>
      </c>
    </row>
    <row r="95" spans="1:16" x14ac:dyDescent="0.3">
      <c r="A95" t="s">
        <v>50</v>
      </c>
      <c r="B95" t="s">
        <v>90</v>
      </c>
      <c r="C95" s="5" t="s">
        <v>99</v>
      </c>
      <c r="D95">
        <v>7500</v>
      </c>
      <c r="E95">
        <v>1875</v>
      </c>
      <c r="F95">
        <v>0.25</v>
      </c>
      <c r="G95">
        <v>115</v>
      </c>
      <c r="H95" s="2">
        <v>44286</v>
      </c>
      <c r="I95" t="s">
        <v>106</v>
      </c>
      <c r="J95" t="s">
        <v>169</v>
      </c>
      <c r="K95" t="s">
        <v>176</v>
      </c>
      <c r="L95" t="s">
        <v>169</v>
      </c>
      <c r="M95" t="s">
        <v>99</v>
      </c>
      <c r="N95" s="2">
        <v>44286</v>
      </c>
      <c r="O95" s="2">
        <v>44225</v>
      </c>
      <c r="P95" s="3">
        <v>61</v>
      </c>
    </row>
    <row r="96" spans="1:16" x14ac:dyDescent="0.3">
      <c r="A96" t="s">
        <v>50</v>
      </c>
      <c r="B96" t="s">
        <v>90</v>
      </c>
      <c r="C96" s="5" t="s">
        <v>99</v>
      </c>
      <c r="D96">
        <v>7500</v>
      </c>
      <c r="E96">
        <v>1500</v>
      </c>
      <c r="F96">
        <v>0.2</v>
      </c>
      <c r="G96">
        <v>58</v>
      </c>
      <c r="H96" s="2">
        <v>44225</v>
      </c>
      <c r="I96" t="s">
        <v>103</v>
      </c>
      <c r="J96" t="s">
        <v>169</v>
      </c>
      <c r="K96" t="s">
        <v>176</v>
      </c>
      <c r="L96" t="s">
        <v>169</v>
      </c>
      <c r="M96" t="s">
        <v>99</v>
      </c>
      <c r="N96" s="2">
        <v>44286</v>
      </c>
      <c r="O96" s="2">
        <v>44225</v>
      </c>
      <c r="P96" s="3">
        <v>61</v>
      </c>
    </row>
    <row r="97" spans="1:16" x14ac:dyDescent="0.3">
      <c r="A97" t="s">
        <v>39</v>
      </c>
      <c r="B97" t="s">
        <v>79</v>
      </c>
      <c r="C97" s="5" t="s">
        <v>99</v>
      </c>
      <c r="D97">
        <v>30000</v>
      </c>
      <c r="E97">
        <v>12000</v>
      </c>
      <c r="F97">
        <v>0.4</v>
      </c>
      <c r="G97">
        <v>54</v>
      </c>
      <c r="H97" s="2">
        <v>44281</v>
      </c>
      <c r="I97" t="s">
        <v>129</v>
      </c>
      <c r="J97" t="s">
        <v>170</v>
      </c>
      <c r="K97" t="s">
        <v>176</v>
      </c>
      <c r="L97" t="s">
        <v>179</v>
      </c>
      <c r="M97" t="s">
        <v>96</v>
      </c>
      <c r="N97" s="2">
        <v>44281</v>
      </c>
      <c r="O97" s="2">
        <v>44281</v>
      </c>
      <c r="P97" s="3">
        <v>0</v>
      </c>
    </row>
    <row r="98" spans="1:16" x14ac:dyDescent="0.3">
      <c r="A98" t="s">
        <v>38</v>
      </c>
      <c r="B98" t="s">
        <v>78</v>
      </c>
      <c r="C98" s="5" t="s">
        <v>97</v>
      </c>
      <c r="D98">
        <v>20000</v>
      </c>
      <c r="E98">
        <v>2000</v>
      </c>
      <c r="F98">
        <v>0.1</v>
      </c>
      <c r="G98">
        <v>150</v>
      </c>
      <c r="H98" s="2">
        <v>44347</v>
      </c>
      <c r="I98" t="s">
        <v>106</v>
      </c>
      <c r="J98" t="s">
        <v>169</v>
      </c>
      <c r="K98" t="s">
        <v>176</v>
      </c>
      <c r="L98" t="s">
        <v>179</v>
      </c>
      <c r="M98" t="s">
        <v>97</v>
      </c>
      <c r="N98" s="2">
        <v>44347</v>
      </c>
      <c r="O98" s="2">
        <v>44281</v>
      </c>
      <c r="P98" s="3">
        <v>66</v>
      </c>
    </row>
    <row r="99" spans="1:16" x14ac:dyDescent="0.3">
      <c r="A99" t="s">
        <v>38</v>
      </c>
      <c r="B99" t="s">
        <v>78</v>
      </c>
      <c r="C99" s="5" t="s">
        <v>97</v>
      </c>
      <c r="D99">
        <v>20000</v>
      </c>
      <c r="E99">
        <v>6000</v>
      </c>
      <c r="F99">
        <v>0.3</v>
      </c>
      <c r="G99">
        <v>182</v>
      </c>
      <c r="H99" s="2">
        <v>44347</v>
      </c>
      <c r="I99" t="s">
        <v>120</v>
      </c>
      <c r="J99" t="s">
        <v>170</v>
      </c>
      <c r="K99" t="s">
        <v>176</v>
      </c>
      <c r="L99" t="s">
        <v>179</v>
      </c>
      <c r="M99" t="s">
        <v>97</v>
      </c>
      <c r="N99" s="2">
        <v>44347</v>
      </c>
      <c r="O99" s="2">
        <v>44281</v>
      </c>
      <c r="P99" s="3">
        <v>66</v>
      </c>
    </row>
    <row r="100" spans="1:16" x14ac:dyDescent="0.3">
      <c r="A100" t="s">
        <v>38</v>
      </c>
      <c r="B100" t="s">
        <v>78</v>
      </c>
      <c r="C100" s="5" t="s">
        <v>97</v>
      </c>
      <c r="D100">
        <v>20000</v>
      </c>
      <c r="E100">
        <v>2000</v>
      </c>
      <c r="F100">
        <v>0.1</v>
      </c>
      <c r="G100">
        <v>93</v>
      </c>
      <c r="H100" s="2">
        <v>44281</v>
      </c>
      <c r="I100" t="s">
        <v>103</v>
      </c>
      <c r="J100" t="s">
        <v>169</v>
      </c>
      <c r="K100" t="s">
        <v>176</v>
      </c>
      <c r="L100" t="s">
        <v>179</v>
      </c>
      <c r="M100" t="s">
        <v>97</v>
      </c>
      <c r="N100" s="2">
        <v>44347</v>
      </c>
      <c r="O100" s="2">
        <v>44281</v>
      </c>
      <c r="P100" s="3">
        <v>66</v>
      </c>
    </row>
    <row r="101" spans="1:16" x14ac:dyDescent="0.3">
      <c r="A101" t="s">
        <v>40</v>
      </c>
      <c r="B101" t="s">
        <v>80</v>
      </c>
      <c r="C101" s="5" t="s">
        <v>99</v>
      </c>
      <c r="D101">
        <v>15000</v>
      </c>
      <c r="E101">
        <v>6000</v>
      </c>
      <c r="F101">
        <v>0.4</v>
      </c>
      <c r="G101">
        <v>21</v>
      </c>
      <c r="H101" s="2">
        <v>44281</v>
      </c>
      <c r="I101" t="s">
        <v>128</v>
      </c>
      <c r="J101" t="s">
        <v>169</v>
      </c>
      <c r="K101" t="s">
        <v>176</v>
      </c>
      <c r="L101" t="s">
        <v>169</v>
      </c>
      <c r="M101" t="s">
        <v>96</v>
      </c>
      <c r="N101" s="2">
        <v>44281</v>
      </c>
      <c r="O101" s="2">
        <v>44281</v>
      </c>
      <c r="P101" s="3">
        <v>0</v>
      </c>
    </row>
    <row r="102" spans="1:16" x14ac:dyDescent="0.3">
      <c r="A102" t="s">
        <v>55</v>
      </c>
      <c r="B102" t="s">
        <v>95</v>
      </c>
      <c r="C102" s="5" t="s">
        <v>99</v>
      </c>
      <c r="D102">
        <v>20000</v>
      </c>
      <c r="E102">
        <v>8000</v>
      </c>
      <c r="F102">
        <v>0.4</v>
      </c>
      <c r="G102">
        <v>14</v>
      </c>
      <c r="H102" s="2">
        <v>44225</v>
      </c>
      <c r="I102" t="s">
        <v>133</v>
      </c>
      <c r="J102" t="s">
        <v>169</v>
      </c>
      <c r="K102" t="s">
        <v>176</v>
      </c>
      <c r="L102" t="s">
        <v>169</v>
      </c>
      <c r="M102" t="s">
        <v>96</v>
      </c>
      <c r="N102" s="2">
        <v>44225</v>
      </c>
      <c r="O102" s="2">
        <v>44225</v>
      </c>
      <c r="P102" s="3">
        <v>0</v>
      </c>
    </row>
    <row r="103" spans="1:16" x14ac:dyDescent="0.3">
      <c r="A103" t="s">
        <v>55</v>
      </c>
      <c r="B103" t="s">
        <v>95</v>
      </c>
      <c r="C103" s="5" t="s">
        <v>99</v>
      </c>
      <c r="D103">
        <v>10000</v>
      </c>
      <c r="E103">
        <v>8000</v>
      </c>
      <c r="F103">
        <v>0.8</v>
      </c>
      <c r="G103">
        <v>45</v>
      </c>
      <c r="H103" s="2">
        <v>44225</v>
      </c>
      <c r="I103" t="s">
        <v>106</v>
      </c>
      <c r="J103" t="s">
        <v>169</v>
      </c>
      <c r="K103" t="s">
        <v>176</v>
      </c>
      <c r="L103" t="s">
        <v>169</v>
      </c>
      <c r="M103" t="s">
        <v>99</v>
      </c>
      <c r="N103" s="2">
        <v>44225</v>
      </c>
      <c r="O103" s="2">
        <v>44225</v>
      </c>
      <c r="P103" s="3">
        <v>0</v>
      </c>
    </row>
    <row r="104" spans="1:16" x14ac:dyDescent="0.3">
      <c r="A104" t="s">
        <v>39</v>
      </c>
      <c r="B104" t="s">
        <v>79</v>
      </c>
      <c r="C104" s="5" t="s">
        <v>99</v>
      </c>
      <c r="D104">
        <v>30000</v>
      </c>
      <c r="E104">
        <v>12000</v>
      </c>
      <c r="F104">
        <v>0.4</v>
      </c>
      <c r="G104">
        <v>3</v>
      </c>
      <c r="H104" s="2">
        <v>44347</v>
      </c>
      <c r="I104" t="s">
        <v>106</v>
      </c>
      <c r="J104" t="s">
        <v>169</v>
      </c>
      <c r="K104" t="s">
        <v>176</v>
      </c>
      <c r="L104" t="s">
        <v>179</v>
      </c>
      <c r="M104" t="s">
        <v>99</v>
      </c>
      <c r="N104" s="2">
        <v>44347</v>
      </c>
      <c r="O104" s="2">
        <v>44301</v>
      </c>
      <c r="P104" s="3">
        <v>46</v>
      </c>
    </row>
    <row r="105" spans="1:16" x14ac:dyDescent="0.3">
      <c r="A105" t="s">
        <v>39</v>
      </c>
      <c r="B105" t="s">
        <v>79</v>
      </c>
      <c r="C105" s="5" t="s">
        <v>99</v>
      </c>
      <c r="D105">
        <v>30000</v>
      </c>
      <c r="E105">
        <v>15000</v>
      </c>
      <c r="F105">
        <v>0.5</v>
      </c>
      <c r="G105">
        <v>7</v>
      </c>
      <c r="H105" s="2">
        <v>44347</v>
      </c>
      <c r="I105" t="s">
        <v>109</v>
      </c>
      <c r="J105" t="s">
        <v>170</v>
      </c>
      <c r="K105" t="s">
        <v>176</v>
      </c>
      <c r="L105" t="s">
        <v>179</v>
      </c>
      <c r="M105" t="s">
        <v>99</v>
      </c>
      <c r="N105" s="2">
        <v>44347</v>
      </c>
      <c r="O105" s="2">
        <v>44301</v>
      </c>
      <c r="P105" s="3">
        <v>46</v>
      </c>
    </row>
    <row r="106" spans="1:16" x14ac:dyDescent="0.3">
      <c r="A106" t="s">
        <v>39</v>
      </c>
      <c r="B106" t="s">
        <v>79</v>
      </c>
      <c r="C106" s="5" t="s">
        <v>99</v>
      </c>
      <c r="D106">
        <v>30000</v>
      </c>
      <c r="E106">
        <v>18000</v>
      </c>
      <c r="F106">
        <v>0.6</v>
      </c>
      <c r="G106">
        <v>35</v>
      </c>
      <c r="H106" s="2">
        <v>44347</v>
      </c>
      <c r="I106" t="s">
        <v>120</v>
      </c>
      <c r="J106" t="s">
        <v>170</v>
      </c>
      <c r="K106" t="s">
        <v>176</v>
      </c>
      <c r="L106" t="s">
        <v>179</v>
      </c>
      <c r="M106" t="s">
        <v>99</v>
      </c>
      <c r="N106" s="2">
        <v>44347</v>
      </c>
      <c r="O106" s="2">
        <v>44301</v>
      </c>
      <c r="P106" s="3">
        <v>46</v>
      </c>
    </row>
    <row r="107" spans="1:16" x14ac:dyDescent="0.3">
      <c r="A107" t="s">
        <v>39</v>
      </c>
      <c r="B107" t="s">
        <v>79</v>
      </c>
      <c r="C107" s="5" t="s">
        <v>99</v>
      </c>
      <c r="D107">
        <v>30000</v>
      </c>
      <c r="E107">
        <v>21000</v>
      </c>
      <c r="F107">
        <v>0.7</v>
      </c>
      <c r="G107">
        <v>65</v>
      </c>
      <c r="H107" s="2">
        <v>44301</v>
      </c>
      <c r="I107" t="s">
        <v>105</v>
      </c>
      <c r="J107" t="s">
        <v>170</v>
      </c>
      <c r="K107" t="s">
        <v>176</v>
      </c>
      <c r="L107" t="s">
        <v>179</v>
      </c>
      <c r="M107" t="s">
        <v>99</v>
      </c>
      <c r="N107" s="2">
        <v>44347</v>
      </c>
      <c r="O107" s="2">
        <v>44301</v>
      </c>
      <c r="P107" s="3">
        <v>46</v>
      </c>
    </row>
    <row r="108" spans="1:16" x14ac:dyDescent="0.3">
      <c r="A108" t="s">
        <v>47</v>
      </c>
      <c r="B108" t="s">
        <v>87</v>
      </c>
      <c r="C108" s="5" t="s">
        <v>99</v>
      </c>
      <c r="F108">
        <v>0.4</v>
      </c>
      <c r="G108">
        <v>21</v>
      </c>
      <c r="H108" s="2">
        <v>44196</v>
      </c>
      <c r="I108" t="s">
        <v>130</v>
      </c>
      <c r="J108" t="s">
        <v>169</v>
      </c>
      <c r="K108" t="s">
        <v>176</v>
      </c>
      <c r="L108" t="s">
        <v>169</v>
      </c>
      <c r="M108" t="s">
        <v>96</v>
      </c>
      <c r="N108" s="2">
        <v>44196</v>
      </c>
      <c r="O108" s="2">
        <v>44196</v>
      </c>
      <c r="P108" s="3">
        <v>0</v>
      </c>
    </row>
    <row r="109" spans="1:16" x14ac:dyDescent="0.3">
      <c r="A109" t="s">
        <v>21</v>
      </c>
      <c r="B109" t="s">
        <v>61</v>
      </c>
      <c r="C109" s="5" t="s">
        <v>96</v>
      </c>
      <c r="D109">
        <v>20000</v>
      </c>
      <c r="E109">
        <v>4000</v>
      </c>
      <c r="F109">
        <v>0.2</v>
      </c>
      <c r="G109">
        <v>98</v>
      </c>
      <c r="H109" s="2">
        <v>44407</v>
      </c>
      <c r="I109" t="s">
        <v>109</v>
      </c>
      <c r="J109" t="s">
        <v>171</v>
      </c>
      <c r="K109" t="s">
        <v>176</v>
      </c>
      <c r="L109" t="s">
        <v>169</v>
      </c>
      <c r="M109" t="s">
        <v>97</v>
      </c>
      <c r="N109" s="2">
        <v>44407</v>
      </c>
      <c r="O109" s="2">
        <v>44104</v>
      </c>
      <c r="P109" s="3">
        <v>303</v>
      </c>
    </row>
    <row r="110" spans="1:16" x14ac:dyDescent="0.3">
      <c r="A110" t="s">
        <v>21</v>
      </c>
      <c r="B110" t="s">
        <v>61</v>
      </c>
      <c r="C110" s="5" t="s">
        <v>96</v>
      </c>
      <c r="F110">
        <v>0.2</v>
      </c>
      <c r="G110">
        <v>4</v>
      </c>
      <c r="H110" s="2">
        <v>44104</v>
      </c>
      <c r="I110" t="s">
        <v>157</v>
      </c>
      <c r="J110" t="s">
        <v>169</v>
      </c>
      <c r="K110" t="s">
        <v>176</v>
      </c>
      <c r="L110" t="s">
        <v>169</v>
      </c>
      <c r="M110" t="s">
        <v>97</v>
      </c>
      <c r="N110" s="2">
        <v>44407</v>
      </c>
      <c r="O110" s="2">
        <v>44104</v>
      </c>
      <c r="P110" s="3">
        <v>303</v>
      </c>
    </row>
    <row r="111" spans="1:16" x14ac:dyDescent="0.3">
      <c r="A111" t="s">
        <v>21</v>
      </c>
      <c r="B111" t="s">
        <v>61</v>
      </c>
      <c r="C111" s="5" t="s">
        <v>97</v>
      </c>
      <c r="D111">
        <v>20000</v>
      </c>
      <c r="E111">
        <v>2000</v>
      </c>
      <c r="F111">
        <v>0.1</v>
      </c>
      <c r="G111">
        <v>94</v>
      </c>
      <c r="H111" s="2">
        <v>44469</v>
      </c>
      <c r="I111" t="s">
        <v>106</v>
      </c>
      <c r="J111" t="s">
        <v>169</v>
      </c>
      <c r="K111" t="s">
        <v>176</v>
      </c>
      <c r="L111" t="s">
        <v>169</v>
      </c>
      <c r="M111" t="s">
        <v>97</v>
      </c>
      <c r="N111" s="2">
        <v>44469</v>
      </c>
      <c r="O111" s="2">
        <v>44407</v>
      </c>
      <c r="P111" s="3">
        <v>62</v>
      </c>
    </row>
    <row r="112" spans="1:16" x14ac:dyDescent="0.3">
      <c r="A112" t="s">
        <v>50</v>
      </c>
      <c r="B112" t="s">
        <v>90</v>
      </c>
      <c r="C112" s="5" t="s">
        <v>99</v>
      </c>
      <c r="F112">
        <v>0.4</v>
      </c>
      <c r="G112">
        <v>21</v>
      </c>
      <c r="H112" s="2">
        <v>44104</v>
      </c>
      <c r="I112" t="s">
        <v>149</v>
      </c>
      <c r="J112" t="s">
        <v>169</v>
      </c>
      <c r="K112" t="s">
        <v>176</v>
      </c>
      <c r="L112" t="s">
        <v>169</v>
      </c>
      <c r="M112" t="s">
        <v>96</v>
      </c>
      <c r="N112" s="2">
        <v>44104</v>
      </c>
      <c r="O112" s="2">
        <v>44104</v>
      </c>
      <c r="P112" s="3">
        <v>0</v>
      </c>
    </row>
    <row r="113" spans="1:16" x14ac:dyDescent="0.3">
      <c r="A113" t="s">
        <v>25</v>
      </c>
      <c r="B113" t="s">
        <v>65</v>
      </c>
      <c r="C113" s="5" t="s">
        <v>99</v>
      </c>
      <c r="D113">
        <v>30000</v>
      </c>
      <c r="E113">
        <v>12000</v>
      </c>
      <c r="F113">
        <v>0.4</v>
      </c>
      <c r="G113">
        <v>12</v>
      </c>
      <c r="H113" s="2">
        <v>44104</v>
      </c>
      <c r="I113" t="s">
        <v>151</v>
      </c>
      <c r="J113" t="s">
        <v>169</v>
      </c>
      <c r="K113" t="s">
        <v>176</v>
      </c>
      <c r="L113" t="s">
        <v>170</v>
      </c>
      <c r="M113" t="s">
        <v>96</v>
      </c>
      <c r="N113" s="2">
        <v>44104</v>
      </c>
      <c r="O113" s="2">
        <v>44104</v>
      </c>
      <c r="P113" s="3">
        <v>0</v>
      </c>
    </row>
    <row r="114" spans="1:16" x14ac:dyDescent="0.3">
      <c r="A114" t="s">
        <v>27</v>
      </c>
      <c r="B114" t="s">
        <v>67</v>
      </c>
      <c r="C114" s="5" t="s">
        <v>99</v>
      </c>
      <c r="F114">
        <v>0.4</v>
      </c>
      <c r="G114">
        <v>1</v>
      </c>
      <c r="H114" s="2">
        <v>44104</v>
      </c>
      <c r="I114" t="s">
        <v>155</v>
      </c>
      <c r="J114" t="s">
        <v>169</v>
      </c>
      <c r="K114" t="s">
        <v>176</v>
      </c>
      <c r="L114" t="s">
        <v>169</v>
      </c>
      <c r="M114" t="s">
        <v>97</v>
      </c>
      <c r="N114" s="2">
        <v>44104</v>
      </c>
      <c r="O114" s="2">
        <v>44104</v>
      </c>
      <c r="P114" s="3">
        <v>0</v>
      </c>
    </row>
    <row r="115" spans="1:16" x14ac:dyDescent="0.3">
      <c r="A115" t="s">
        <v>48</v>
      </c>
      <c r="B115" t="s">
        <v>88</v>
      </c>
      <c r="C115" s="5" t="s">
        <v>99</v>
      </c>
      <c r="F115">
        <v>0.4</v>
      </c>
      <c r="G115">
        <v>85</v>
      </c>
      <c r="H115" s="2">
        <v>44104</v>
      </c>
      <c r="I115" t="s">
        <v>156</v>
      </c>
      <c r="J115" t="s">
        <v>169</v>
      </c>
      <c r="K115" t="s">
        <v>176</v>
      </c>
      <c r="L115" t="s">
        <v>169</v>
      </c>
      <c r="M115" t="s">
        <v>96</v>
      </c>
      <c r="N115" s="2">
        <v>44104</v>
      </c>
      <c r="O115" s="2">
        <v>44104</v>
      </c>
      <c r="P115" s="3">
        <v>0</v>
      </c>
    </row>
    <row r="116" spans="1:16" x14ac:dyDescent="0.3">
      <c r="A116" t="s">
        <v>55</v>
      </c>
      <c r="B116" t="s">
        <v>95</v>
      </c>
      <c r="C116" t="s">
        <v>101</v>
      </c>
      <c r="D116">
        <v>2000</v>
      </c>
      <c r="E116">
        <v>2000</v>
      </c>
      <c r="F116">
        <v>1</v>
      </c>
      <c r="G116">
        <v>56</v>
      </c>
      <c r="H116" s="2">
        <v>44225</v>
      </c>
      <c r="I116" t="s">
        <v>135</v>
      </c>
      <c r="J116" t="s">
        <v>169</v>
      </c>
      <c r="K116" t="s">
        <v>178</v>
      </c>
      <c r="L116" t="s">
        <v>169</v>
      </c>
      <c r="M116" t="s">
        <v>100</v>
      </c>
      <c r="N116" s="2">
        <v>44225</v>
      </c>
      <c r="O116" s="2">
        <v>44225</v>
      </c>
      <c r="P116" s="3">
        <v>0</v>
      </c>
    </row>
    <row r="117" spans="1:16" x14ac:dyDescent="0.3">
      <c r="A117" t="s">
        <v>35</v>
      </c>
      <c r="B117" t="s">
        <v>75</v>
      </c>
      <c r="C117" s="5" t="s">
        <v>99</v>
      </c>
      <c r="D117">
        <v>45000</v>
      </c>
      <c r="E117">
        <v>18000</v>
      </c>
      <c r="F117">
        <v>0.4</v>
      </c>
      <c r="G117">
        <v>19</v>
      </c>
      <c r="H117" s="2">
        <v>44043</v>
      </c>
      <c r="I117" t="s">
        <v>159</v>
      </c>
      <c r="J117" t="s">
        <v>169</v>
      </c>
      <c r="K117" t="s">
        <v>176</v>
      </c>
      <c r="L117" t="s">
        <v>169</v>
      </c>
      <c r="M117" t="s">
        <v>96</v>
      </c>
      <c r="N117" s="2">
        <v>44043</v>
      </c>
      <c r="O117" s="2">
        <v>44043</v>
      </c>
      <c r="P117" s="3">
        <v>0</v>
      </c>
    </row>
    <row r="118" spans="1:16" x14ac:dyDescent="0.3">
      <c r="A118" t="s">
        <v>34</v>
      </c>
      <c r="B118" t="s">
        <v>74</v>
      </c>
      <c r="C118" s="5" t="s">
        <v>99</v>
      </c>
      <c r="F118">
        <v>0.4</v>
      </c>
      <c r="G118">
        <v>5</v>
      </c>
      <c r="H118" s="2">
        <v>44012</v>
      </c>
      <c r="I118" t="s">
        <v>162</v>
      </c>
      <c r="J118" t="s">
        <v>175</v>
      </c>
      <c r="K118" t="s">
        <v>176</v>
      </c>
      <c r="L118" t="s">
        <v>169</v>
      </c>
      <c r="M118" t="s">
        <v>96</v>
      </c>
      <c r="N118" s="2">
        <v>44012</v>
      </c>
      <c r="O118" s="2">
        <v>44012</v>
      </c>
      <c r="P118" s="3">
        <v>0</v>
      </c>
    </row>
    <row r="119" spans="1:16" x14ac:dyDescent="0.3">
      <c r="A119" t="s">
        <v>45</v>
      </c>
      <c r="B119" t="s">
        <v>85</v>
      </c>
      <c r="C119" s="5" t="s">
        <v>99</v>
      </c>
      <c r="D119">
        <v>20000</v>
      </c>
      <c r="E119">
        <v>8000</v>
      </c>
      <c r="F119">
        <v>0.4</v>
      </c>
      <c r="G119">
        <v>144</v>
      </c>
      <c r="H119" s="2">
        <v>44012</v>
      </c>
      <c r="I119" t="s">
        <v>165</v>
      </c>
      <c r="J119" t="s">
        <v>172</v>
      </c>
      <c r="K119" t="s">
        <v>176</v>
      </c>
      <c r="L119" t="s">
        <v>172</v>
      </c>
      <c r="M119" t="s">
        <v>96</v>
      </c>
      <c r="N119" s="2">
        <v>44012</v>
      </c>
      <c r="O119" s="2">
        <v>44012</v>
      </c>
      <c r="P119" s="3">
        <v>0</v>
      </c>
    </row>
    <row r="120" spans="1:16" x14ac:dyDescent="0.3">
      <c r="A120" t="s">
        <v>21</v>
      </c>
      <c r="B120" t="s">
        <v>61</v>
      </c>
      <c r="C120" s="5" t="s">
        <v>97</v>
      </c>
      <c r="D120">
        <v>20000</v>
      </c>
      <c r="E120">
        <v>2000</v>
      </c>
      <c r="F120">
        <v>0.1</v>
      </c>
      <c r="G120">
        <v>95</v>
      </c>
      <c r="H120" s="2">
        <v>44407</v>
      </c>
      <c r="I120" t="s">
        <v>107</v>
      </c>
      <c r="J120" t="s">
        <v>169</v>
      </c>
      <c r="K120" t="s">
        <v>176</v>
      </c>
      <c r="L120" t="s">
        <v>169</v>
      </c>
      <c r="M120" t="s">
        <v>97</v>
      </c>
      <c r="N120" s="2">
        <v>44469</v>
      </c>
      <c r="O120" s="2">
        <v>44407</v>
      </c>
      <c r="P120" s="3">
        <v>62</v>
      </c>
    </row>
    <row r="121" spans="1:16" x14ac:dyDescent="0.3">
      <c r="A121" t="s">
        <v>32</v>
      </c>
      <c r="B121" t="s">
        <v>72</v>
      </c>
      <c r="C121" s="5" t="s">
        <v>99</v>
      </c>
      <c r="D121">
        <v>30000</v>
      </c>
      <c r="E121">
        <v>12000</v>
      </c>
      <c r="F121">
        <v>0.4</v>
      </c>
      <c r="G121">
        <v>101</v>
      </c>
      <c r="H121" s="2">
        <v>43983</v>
      </c>
      <c r="I121" t="s">
        <v>167</v>
      </c>
      <c r="J121" t="s">
        <v>171</v>
      </c>
      <c r="K121" t="s">
        <v>176</v>
      </c>
      <c r="L121" t="s">
        <v>170</v>
      </c>
      <c r="M121" t="s">
        <v>96</v>
      </c>
      <c r="N121" s="2">
        <v>43983</v>
      </c>
      <c r="O121" s="2">
        <v>43983</v>
      </c>
      <c r="P121" s="3">
        <v>0</v>
      </c>
    </row>
    <row r="122" spans="1:16" x14ac:dyDescent="0.3">
      <c r="A122" t="s">
        <v>55</v>
      </c>
      <c r="B122" t="s">
        <v>95</v>
      </c>
      <c r="C122" s="5" t="s">
        <v>100</v>
      </c>
      <c r="D122">
        <v>10000</v>
      </c>
      <c r="E122">
        <v>9000</v>
      </c>
      <c r="F122">
        <v>0.9</v>
      </c>
      <c r="G122">
        <v>70</v>
      </c>
      <c r="H122" s="2">
        <v>44225</v>
      </c>
      <c r="I122" t="s">
        <v>108</v>
      </c>
      <c r="J122" t="s">
        <v>169</v>
      </c>
      <c r="K122" t="s">
        <v>177</v>
      </c>
      <c r="L122" t="s">
        <v>169</v>
      </c>
      <c r="M122" t="s">
        <v>99</v>
      </c>
      <c r="N122" s="2">
        <v>44225</v>
      </c>
      <c r="O122" s="2">
        <v>44225</v>
      </c>
      <c r="P122" s="3">
        <v>0</v>
      </c>
    </row>
    <row r="123" spans="1:16" x14ac:dyDescent="0.3">
      <c r="A123" t="s">
        <v>55</v>
      </c>
      <c r="B123" t="s">
        <v>95</v>
      </c>
      <c r="C123" s="5" t="s">
        <v>100</v>
      </c>
      <c r="D123">
        <v>2000</v>
      </c>
      <c r="E123">
        <v>1800</v>
      </c>
      <c r="F123">
        <v>0.9</v>
      </c>
      <c r="G123">
        <v>38</v>
      </c>
      <c r="H123" s="2">
        <v>44225</v>
      </c>
      <c r="I123" t="s">
        <v>134</v>
      </c>
      <c r="J123" t="s">
        <v>174</v>
      </c>
      <c r="K123" t="s">
        <v>177</v>
      </c>
      <c r="L123" t="s">
        <v>169</v>
      </c>
      <c r="M123" t="s">
        <v>100</v>
      </c>
      <c r="N123" s="2">
        <v>44225</v>
      </c>
      <c r="O123" s="2">
        <v>44225</v>
      </c>
      <c r="P123" s="3">
        <v>0</v>
      </c>
    </row>
    <row r="124" spans="1:16" x14ac:dyDescent="0.3">
      <c r="A124" t="s">
        <v>45</v>
      </c>
      <c r="B124" t="s">
        <v>85</v>
      </c>
      <c r="C124" s="5" t="s">
        <v>102</v>
      </c>
      <c r="D124">
        <v>20000</v>
      </c>
      <c r="E124">
        <v>14000</v>
      </c>
      <c r="F124">
        <v>0.7</v>
      </c>
      <c r="G124">
        <v>225</v>
      </c>
      <c r="H124" s="2">
        <v>44183</v>
      </c>
      <c r="I124" t="s">
        <v>145</v>
      </c>
      <c r="J124" t="s">
        <v>169</v>
      </c>
      <c r="K124" t="s">
        <v>176</v>
      </c>
      <c r="L124" t="s">
        <v>172</v>
      </c>
      <c r="M124" t="s">
        <v>99</v>
      </c>
      <c r="N124" s="2">
        <v>44183</v>
      </c>
      <c r="O124" s="2">
        <v>44183</v>
      </c>
      <c r="P124" s="3">
        <v>0</v>
      </c>
    </row>
    <row r="125" spans="1:16" x14ac:dyDescent="0.3">
      <c r="A125" t="s">
        <v>47</v>
      </c>
      <c r="B125" t="s">
        <v>87</v>
      </c>
      <c r="C125" s="5" t="s">
        <v>99</v>
      </c>
      <c r="D125">
        <v>15000</v>
      </c>
      <c r="E125">
        <v>4500</v>
      </c>
      <c r="F125">
        <v>0.3</v>
      </c>
      <c r="G125">
        <v>66</v>
      </c>
      <c r="H125" s="2">
        <v>44316</v>
      </c>
      <c r="I125" t="s">
        <v>106</v>
      </c>
      <c r="J125" t="s">
        <v>169</v>
      </c>
      <c r="K125" t="s">
        <v>176</v>
      </c>
      <c r="L125" t="s">
        <v>169</v>
      </c>
      <c r="M125" t="s">
        <v>99</v>
      </c>
      <c r="N125" s="2">
        <v>44316</v>
      </c>
      <c r="O125" s="2">
        <v>44225</v>
      </c>
      <c r="P125" s="3">
        <v>91</v>
      </c>
    </row>
    <row r="126" spans="1:16" x14ac:dyDescent="0.3">
      <c r="A126" t="s">
        <v>47</v>
      </c>
      <c r="B126" t="s">
        <v>87</v>
      </c>
      <c r="C126" s="5" t="s">
        <v>99</v>
      </c>
      <c r="D126">
        <v>15000</v>
      </c>
      <c r="E126">
        <v>4500</v>
      </c>
      <c r="F126">
        <v>0.3</v>
      </c>
      <c r="G126">
        <v>64</v>
      </c>
      <c r="H126" s="2">
        <v>44286</v>
      </c>
      <c r="I126" t="s">
        <v>128</v>
      </c>
      <c r="J126" t="s">
        <v>169</v>
      </c>
      <c r="K126" t="s">
        <v>176</v>
      </c>
      <c r="L126" t="s">
        <v>169</v>
      </c>
      <c r="M126" t="s">
        <v>99</v>
      </c>
      <c r="N126" s="2">
        <v>44316</v>
      </c>
      <c r="O126" s="2">
        <v>44225</v>
      </c>
      <c r="P126" s="3">
        <v>91</v>
      </c>
    </row>
    <row r="127" spans="1:16" x14ac:dyDescent="0.3">
      <c r="A127" t="s">
        <v>47</v>
      </c>
      <c r="B127" t="s">
        <v>87</v>
      </c>
      <c r="C127" s="5" t="s">
        <v>99</v>
      </c>
      <c r="D127">
        <v>15000</v>
      </c>
      <c r="E127">
        <v>4500</v>
      </c>
      <c r="F127">
        <v>0.3</v>
      </c>
      <c r="G127">
        <v>7</v>
      </c>
      <c r="H127" s="2">
        <v>44225</v>
      </c>
      <c r="I127" t="s">
        <v>118</v>
      </c>
      <c r="J127" t="s">
        <v>169</v>
      </c>
      <c r="K127" t="s">
        <v>176</v>
      </c>
      <c r="L127" t="s">
        <v>169</v>
      </c>
      <c r="M127" t="s">
        <v>99</v>
      </c>
      <c r="N127" s="2">
        <v>44316</v>
      </c>
      <c r="O127" s="2">
        <v>44225</v>
      </c>
      <c r="P127" s="3">
        <v>91</v>
      </c>
    </row>
    <row r="128" spans="1:16" x14ac:dyDescent="0.3">
      <c r="A128" t="s">
        <v>41</v>
      </c>
      <c r="B128" t="s">
        <v>81</v>
      </c>
      <c r="C128" s="5" t="s">
        <v>96</v>
      </c>
      <c r="D128">
        <v>30000</v>
      </c>
      <c r="E128">
        <v>6000</v>
      </c>
      <c r="F128">
        <v>0.2</v>
      </c>
      <c r="G128">
        <v>49</v>
      </c>
      <c r="H128" s="2">
        <v>44347</v>
      </c>
      <c r="I128" t="s">
        <v>106</v>
      </c>
      <c r="J128" t="s">
        <v>169</v>
      </c>
      <c r="K128" t="s">
        <v>176</v>
      </c>
      <c r="L128" t="s">
        <v>170</v>
      </c>
      <c r="M128" t="s">
        <v>96</v>
      </c>
      <c r="N128" s="2">
        <v>44347</v>
      </c>
      <c r="O128" s="2">
        <v>44196</v>
      </c>
      <c r="P128" s="3">
        <v>151</v>
      </c>
    </row>
    <row r="129" spans="1:16" x14ac:dyDescent="0.3">
      <c r="A129" t="s">
        <v>41</v>
      </c>
      <c r="B129" t="s">
        <v>81</v>
      </c>
      <c r="C129" s="5" t="s">
        <v>96</v>
      </c>
      <c r="D129">
        <v>30000</v>
      </c>
      <c r="E129">
        <v>6000</v>
      </c>
      <c r="F129">
        <v>0.2</v>
      </c>
      <c r="G129">
        <v>4</v>
      </c>
      <c r="H129" s="2">
        <v>44196</v>
      </c>
      <c r="I129" t="s">
        <v>133</v>
      </c>
      <c r="J129" t="s">
        <v>170</v>
      </c>
      <c r="K129" t="s">
        <v>176</v>
      </c>
      <c r="L129" t="s">
        <v>170</v>
      </c>
      <c r="M129" t="s">
        <v>96</v>
      </c>
      <c r="N129" s="2">
        <v>44347</v>
      </c>
      <c r="O129" s="2">
        <v>44196</v>
      </c>
      <c r="P129" s="3">
        <v>151</v>
      </c>
    </row>
    <row r="130" spans="1:16" x14ac:dyDescent="0.3">
      <c r="A130" t="s">
        <v>22</v>
      </c>
      <c r="B130" t="s">
        <v>62</v>
      </c>
      <c r="C130" s="5" t="s">
        <v>97</v>
      </c>
      <c r="D130">
        <v>45000</v>
      </c>
      <c r="E130">
        <v>4500</v>
      </c>
      <c r="F130">
        <v>0.1</v>
      </c>
      <c r="G130">
        <v>265</v>
      </c>
      <c r="H130" s="2">
        <v>44407</v>
      </c>
      <c r="I130" t="s">
        <v>108</v>
      </c>
      <c r="J130" t="s">
        <v>169</v>
      </c>
      <c r="K130" t="s">
        <v>176</v>
      </c>
      <c r="L130" t="s">
        <v>169</v>
      </c>
      <c r="M130" t="s">
        <v>96</v>
      </c>
      <c r="N130" s="2">
        <v>44407</v>
      </c>
      <c r="O130" s="2">
        <v>44407</v>
      </c>
      <c r="P130" s="3">
        <v>0</v>
      </c>
    </row>
    <row r="131" spans="1:16" x14ac:dyDescent="0.3">
      <c r="A131" t="s">
        <v>34</v>
      </c>
      <c r="B131" t="s">
        <v>74</v>
      </c>
      <c r="C131" s="5" t="s">
        <v>97</v>
      </c>
      <c r="D131">
        <v>30000</v>
      </c>
      <c r="E131">
        <v>3000</v>
      </c>
      <c r="F131">
        <v>0.1</v>
      </c>
      <c r="G131">
        <v>9</v>
      </c>
      <c r="H131" s="2">
        <v>44372</v>
      </c>
      <c r="I131" t="s">
        <v>103</v>
      </c>
      <c r="J131" t="s">
        <v>169</v>
      </c>
      <c r="K131" t="s">
        <v>176</v>
      </c>
      <c r="L131" t="s">
        <v>169</v>
      </c>
      <c r="M131" t="s">
        <v>97</v>
      </c>
      <c r="N131" s="2">
        <v>44372</v>
      </c>
      <c r="O131" s="2">
        <v>44281</v>
      </c>
      <c r="P131" s="3">
        <v>91</v>
      </c>
    </row>
    <row r="132" spans="1:16" x14ac:dyDescent="0.3">
      <c r="A132" t="s">
        <v>26</v>
      </c>
      <c r="B132" t="s">
        <v>66</v>
      </c>
      <c r="C132" s="5" t="s">
        <v>97</v>
      </c>
      <c r="D132">
        <v>20000</v>
      </c>
      <c r="E132">
        <v>5000</v>
      </c>
      <c r="F132">
        <v>0.25</v>
      </c>
      <c r="G132">
        <v>5</v>
      </c>
      <c r="H132" s="2">
        <v>44377</v>
      </c>
      <c r="I132" t="s">
        <v>111</v>
      </c>
      <c r="J132" t="s">
        <v>170</v>
      </c>
      <c r="K132" t="s">
        <v>176</v>
      </c>
      <c r="L132" t="s">
        <v>170</v>
      </c>
      <c r="M132" t="s">
        <v>97</v>
      </c>
      <c r="N132" s="2">
        <v>44377</v>
      </c>
      <c r="O132" s="2">
        <v>44377</v>
      </c>
      <c r="P132" s="3">
        <v>0</v>
      </c>
    </row>
    <row r="133" spans="1:16" x14ac:dyDescent="0.3">
      <c r="A133" t="s">
        <v>26</v>
      </c>
      <c r="B133" t="s">
        <v>66</v>
      </c>
      <c r="C133" s="5" t="s">
        <v>97</v>
      </c>
      <c r="D133">
        <v>20000</v>
      </c>
      <c r="E133">
        <v>3000</v>
      </c>
      <c r="F133">
        <v>0.15</v>
      </c>
      <c r="G133">
        <v>5</v>
      </c>
      <c r="H133" s="2">
        <v>44377</v>
      </c>
      <c r="I133" t="s">
        <v>111</v>
      </c>
      <c r="J133" t="s">
        <v>170</v>
      </c>
      <c r="K133" t="s">
        <v>176</v>
      </c>
      <c r="L133" t="s">
        <v>170</v>
      </c>
      <c r="M133" t="s">
        <v>97</v>
      </c>
      <c r="N133" s="2">
        <v>44377</v>
      </c>
      <c r="O133" s="2">
        <v>44377</v>
      </c>
      <c r="P133" s="3">
        <v>0</v>
      </c>
    </row>
    <row r="134" spans="1:16" x14ac:dyDescent="0.3">
      <c r="A134" t="s">
        <v>33</v>
      </c>
      <c r="B134" t="s">
        <v>73</v>
      </c>
      <c r="C134" s="5" t="s">
        <v>97</v>
      </c>
      <c r="F134">
        <v>0.1</v>
      </c>
      <c r="G134">
        <v>27</v>
      </c>
      <c r="H134" s="2">
        <v>44372</v>
      </c>
      <c r="I134" t="s">
        <v>117</v>
      </c>
      <c r="J134" t="s">
        <v>169</v>
      </c>
      <c r="K134" t="s">
        <v>176</v>
      </c>
      <c r="L134" t="s">
        <v>169</v>
      </c>
      <c r="M134" t="s">
        <v>97</v>
      </c>
      <c r="N134" s="2">
        <v>44372</v>
      </c>
      <c r="O134" s="2">
        <v>44372</v>
      </c>
      <c r="P134" s="3">
        <v>0</v>
      </c>
    </row>
    <row r="135" spans="1:16" x14ac:dyDescent="0.3">
      <c r="A135" t="s">
        <v>34</v>
      </c>
      <c r="B135" t="s">
        <v>74</v>
      </c>
      <c r="C135" s="5" t="s">
        <v>97</v>
      </c>
      <c r="D135">
        <v>20000</v>
      </c>
      <c r="E135">
        <v>2000</v>
      </c>
      <c r="F135">
        <v>0.1</v>
      </c>
      <c r="G135">
        <v>66</v>
      </c>
      <c r="H135" s="2">
        <v>44372</v>
      </c>
      <c r="I135" t="s">
        <v>106</v>
      </c>
      <c r="J135" t="s">
        <v>169</v>
      </c>
      <c r="K135" t="s">
        <v>176</v>
      </c>
      <c r="L135" t="s">
        <v>169</v>
      </c>
      <c r="M135" t="s">
        <v>97</v>
      </c>
      <c r="N135" s="2">
        <v>44372</v>
      </c>
      <c r="O135" s="2">
        <v>44281</v>
      </c>
      <c r="P135" s="3">
        <v>91</v>
      </c>
    </row>
    <row r="136" spans="1:16" x14ac:dyDescent="0.3">
      <c r="A136" t="s">
        <v>34</v>
      </c>
      <c r="B136" t="s">
        <v>74</v>
      </c>
      <c r="C136" s="5" t="s">
        <v>97</v>
      </c>
      <c r="D136">
        <v>30000</v>
      </c>
      <c r="E136">
        <v>3000</v>
      </c>
      <c r="F136">
        <v>0.1</v>
      </c>
      <c r="G136">
        <v>7</v>
      </c>
      <c r="H136" s="2">
        <v>44281</v>
      </c>
      <c r="I136" t="s">
        <v>118</v>
      </c>
      <c r="J136" t="s">
        <v>169</v>
      </c>
      <c r="K136" t="s">
        <v>176</v>
      </c>
      <c r="L136" t="s">
        <v>169</v>
      </c>
      <c r="M136" t="s">
        <v>97</v>
      </c>
      <c r="N136" s="2">
        <v>44372</v>
      </c>
      <c r="O136" s="2">
        <v>44281</v>
      </c>
      <c r="P136" s="3">
        <v>91</v>
      </c>
    </row>
    <row r="137" spans="1:16" x14ac:dyDescent="0.3">
      <c r="A137" t="s">
        <v>31</v>
      </c>
      <c r="B137" t="s">
        <v>71</v>
      </c>
      <c r="C137" s="5" t="s">
        <v>97</v>
      </c>
      <c r="D137">
        <v>30000</v>
      </c>
      <c r="E137">
        <v>3000</v>
      </c>
      <c r="F137">
        <v>0.1</v>
      </c>
      <c r="G137">
        <v>187</v>
      </c>
      <c r="H137" s="2">
        <v>44372</v>
      </c>
      <c r="I137" t="s">
        <v>103</v>
      </c>
      <c r="J137" t="s">
        <v>169</v>
      </c>
      <c r="K137" t="s">
        <v>176</v>
      </c>
      <c r="L137" t="s">
        <v>169</v>
      </c>
      <c r="M137" t="s">
        <v>97</v>
      </c>
      <c r="N137" s="2">
        <v>44372</v>
      </c>
      <c r="O137" s="2">
        <v>44372</v>
      </c>
      <c r="P137" s="3">
        <v>0</v>
      </c>
    </row>
    <row r="138" spans="1:16" x14ac:dyDescent="0.3">
      <c r="A138" t="s">
        <v>17</v>
      </c>
      <c r="B138" t="s">
        <v>57</v>
      </c>
      <c r="C138" s="5" t="s">
        <v>97</v>
      </c>
      <c r="D138">
        <v>50000</v>
      </c>
      <c r="E138">
        <v>5000</v>
      </c>
      <c r="F138">
        <v>0.1</v>
      </c>
      <c r="G138">
        <v>233</v>
      </c>
      <c r="H138" s="2">
        <v>44547</v>
      </c>
      <c r="I138" t="s">
        <v>103</v>
      </c>
      <c r="J138" t="s">
        <v>169</v>
      </c>
      <c r="K138" t="s">
        <v>176</v>
      </c>
      <c r="L138" t="s">
        <v>169</v>
      </c>
      <c r="M138" t="s">
        <v>97</v>
      </c>
      <c r="N138" s="2">
        <v>44547</v>
      </c>
      <c r="O138" s="2">
        <v>44469</v>
      </c>
      <c r="P138" s="3">
        <v>78</v>
      </c>
    </row>
    <row r="139" spans="1:16" x14ac:dyDescent="0.3">
      <c r="A139" t="s">
        <v>17</v>
      </c>
      <c r="B139" t="s">
        <v>57</v>
      </c>
      <c r="C139" s="5" t="s">
        <v>97</v>
      </c>
      <c r="D139">
        <v>50000</v>
      </c>
      <c r="E139">
        <v>5000</v>
      </c>
      <c r="F139">
        <v>0.1</v>
      </c>
      <c r="G139">
        <v>291</v>
      </c>
      <c r="H139" s="2">
        <v>44469</v>
      </c>
      <c r="I139" t="s">
        <v>107</v>
      </c>
      <c r="J139" t="s">
        <v>169</v>
      </c>
      <c r="K139" t="s">
        <v>176</v>
      </c>
      <c r="L139" t="s">
        <v>169</v>
      </c>
      <c r="M139" t="s">
        <v>97</v>
      </c>
      <c r="N139" s="2">
        <v>44547</v>
      </c>
      <c r="O139" s="2">
        <v>44469</v>
      </c>
      <c r="P139" s="3">
        <v>78</v>
      </c>
    </row>
    <row r="140" spans="1:16" x14ac:dyDescent="0.3">
      <c r="A140" t="s">
        <v>35</v>
      </c>
      <c r="B140" t="s">
        <v>75</v>
      </c>
      <c r="C140" s="5" t="s">
        <v>97</v>
      </c>
      <c r="D140">
        <v>45000</v>
      </c>
      <c r="E140">
        <v>4500</v>
      </c>
      <c r="F140">
        <v>0.1</v>
      </c>
      <c r="G140">
        <v>14</v>
      </c>
      <c r="H140" s="2">
        <v>44372</v>
      </c>
      <c r="I140" t="s">
        <v>118</v>
      </c>
      <c r="J140" t="s">
        <v>169</v>
      </c>
      <c r="K140" t="s">
        <v>176</v>
      </c>
      <c r="L140" t="s">
        <v>169</v>
      </c>
      <c r="M140" t="s">
        <v>97</v>
      </c>
      <c r="N140" s="2">
        <v>44372</v>
      </c>
      <c r="O140" s="2">
        <v>44372</v>
      </c>
      <c r="P140" s="3">
        <v>0</v>
      </c>
    </row>
    <row r="141" spans="1:16" x14ac:dyDescent="0.3">
      <c r="A141" t="s">
        <v>35</v>
      </c>
      <c r="B141" t="s">
        <v>75</v>
      </c>
      <c r="C141" s="5" t="s">
        <v>97</v>
      </c>
      <c r="D141">
        <v>30000</v>
      </c>
      <c r="E141">
        <v>3000</v>
      </c>
      <c r="F141">
        <v>0.1</v>
      </c>
      <c r="G141">
        <v>73</v>
      </c>
      <c r="H141" s="2">
        <v>44372</v>
      </c>
      <c r="I141" t="s">
        <v>106</v>
      </c>
      <c r="J141" t="s">
        <v>169</v>
      </c>
      <c r="K141" t="s">
        <v>176</v>
      </c>
      <c r="L141" t="s">
        <v>169</v>
      </c>
      <c r="M141" t="s">
        <v>97</v>
      </c>
      <c r="N141" s="2">
        <v>44372</v>
      </c>
      <c r="O141" s="2">
        <v>44372</v>
      </c>
      <c r="P141" s="3">
        <v>0</v>
      </c>
    </row>
    <row r="142" spans="1:16" x14ac:dyDescent="0.3">
      <c r="A142" t="s">
        <v>28</v>
      </c>
      <c r="B142" t="s">
        <v>68</v>
      </c>
      <c r="C142" s="5" t="s">
        <v>96</v>
      </c>
      <c r="D142">
        <v>30000</v>
      </c>
      <c r="E142">
        <v>6000</v>
      </c>
      <c r="F142">
        <v>0.2</v>
      </c>
      <c r="G142">
        <v>276</v>
      </c>
      <c r="H142" s="2">
        <v>44377</v>
      </c>
      <c r="I142" t="s">
        <v>113</v>
      </c>
      <c r="J142" t="s">
        <v>169</v>
      </c>
      <c r="K142" t="s">
        <v>176</v>
      </c>
      <c r="L142" t="s">
        <v>169</v>
      </c>
      <c r="M142" t="s">
        <v>96</v>
      </c>
      <c r="N142" s="2">
        <v>44377</v>
      </c>
      <c r="O142" s="2">
        <v>44196</v>
      </c>
      <c r="P142" s="3">
        <v>181</v>
      </c>
    </row>
    <row r="143" spans="1:16" x14ac:dyDescent="0.3">
      <c r="A143" t="s">
        <v>28</v>
      </c>
      <c r="B143" t="s">
        <v>68</v>
      </c>
      <c r="C143" s="5" t="s">
        <v>96</v>
      </c>
      <c r="D143">
        <v>30000</v>
      </c>
      <c r="E143">
        <v>6000</v>
      </c>
      <c r="F143">
        <v>0.2</v>
      </c>
      <c r="G143">
        <v>258</v>
      </c>
      <c r="H143" s="2">
        <v>44316</v>
      </c>
      <c r="I143" t="s">
        <v>106</v>
      </c>
      <c r="J143" t="s">
        <v>169</v>
      </c>
      <c r="K143" t="s">
        <v>176</v>
      </c>
      <c r="L143" t="s">
        <v>169</v>
      </c>
      <c r="M143" t="s">
        <v>96</v>
      </c>
      <c r="N143" s="2">
        <v>44377</v>
      </c>
      <c r="O143" s="2">
        <v>44196</v>
      </c>
      <c r="P143" s="3">
        <v>181</v>
      </c>
    </row>
    <row r="144" spans="1:16" x14ac:dyDescent="0.3">
      <c r="A144" t="s">
        <v>23</v>
      </c>
      <c r="B144" t="s">
        <v>63</v>
      </c>
      <c r="C144" s="5" t="s">
        <v>97</v>
      </c>
      <c r="D144">
        <v>7500</v>
      </c>
      <c r="E144">
        <v>1875</v>
      </c>
      <c r="F144">
        <v>0.25</v>
      </c>
      <c r="G144">
        <v>3</v>
      </c>
      <c r="H144" s="2">
        <v>44347</v>
      </c>
      <c r="I144" t="s">
        <v>106</v>
      </c>
      <c r="J144" t="s">
        <v>169</v>
      </c>
      <c r="K144" t="s">
        <v>176</v>
      </c>
      <c r="L144" t="s">
        <v>169</v>
      </c>
      <c r="M144" t="s">
        <v>97</v>
      </c>
      <c r="N144" s="2">
        <v>44347</v>
      </c>
      <c r="O144" s="2">
        <v>44347</v>
      </c>
      <c r="P144" s="3">
        <v>0</v>
      </c>
    </row>
    <row r="145" spans="1:16" x14ac:dyDescent="0.3">
      <c r="A145" t="s">
        <v>28</v>
      </c>
      <c r="B145" t="s">
        <v>68</v>
      </c>
      <c r="C145" s="5" t="s">
        <v>96</v>
      </c>
      <c r="D145">
        <v>45000</v>
      </c>
      <c r="E145">
        <v>9000</v>
      </c>
      <c r="F145">
        <v>0.2</v>
      </c>
      <c r="G145">
        <v>164</v>
      </c>
      <c r="H145" s="2">
        <v>44281</v>
      </c>
      <c r="I145" t="s">
        <v>132</v>
      </c>
      <c r="J145" t="s">
        <v>169</v>
      </c>
      <c r="K145" t="s">
        <v>176</v>
      </c>
      <c r="L145" t="s">
        <v>169</v>
      </c>
      <c r="M145" t="s">
        <v>96</v>
      </c>
      <c r="N145" s="2">
        <v>44377</v>
      </c>
      <c r="O145" s="2">
        <v>44196</v>
      </c>
      <c r="P145" s="3">
        <v>181</v>
      </c>
    </row>
    <row r="146" spans="1:16" x14ac:dyDescent="0.3">
      <c r="A146" t="s">
        <v>46</v>
      </c>
      <c r="B146" t="s">
        <v>86</v>
      </c>
      <c r="C146" s="5" t="s">
        <v>97</v>
      </c>
      <c r="D146">
        <v>7500</v>
      </c>
      <c r="E146">
        <v>750</v>
      </c>
      <c r="F146">
        <v>0.1</v>
      </c>
      <c r="G146">
        <v>57</v>
      </c>
      <c r="H146" s="2">
        <v>44316</v>
      </c>
      <c r="I146" t="s">
        <v>106</v>
      </c>
      <c r="J146" t="s">
        <v>169</v>
      </c>
      <c r="K146" t="s">
        <v>176</v>
      </c>
      <c r="L146" t="s">
        <v>169</v>
      </c>
      <c r="M146" t="s">
        <v>97</v>
      </c>
      <c r="N146" s="2">
        <v>44316</v>
      </c>
      <c r="O146" s="2">
        <v>44316</v>
      </c>
      <c r="P146" s="3">
        <v>0</v>
      </c>
    </row>
    <row r="147" spans="1:16" x14ac:dyDescent="0.3">
      <c r="A147" t="s">
        <v>28</v>
      </c>
      <c r="B147" t="s">
        <v>68</v>
      </c>
      <c r="C147" s="5" t="s">
        <v>96</v>
      </c>
      <c r="D147">
        <v>30000</v>
      </c>
      <c r="E147">
        <v>6000</v>
      </c>
      <c r="F147">
        <v>0.2</v>
      </c>
      <c r="G147">
        <v>199</v>
      </c>
      <c r="H147" s="2">
        <v>44281</v>
      </c>
      <c r="I147" t="s">
        <v>118</v>
      </c>
      <c r="J147" t="s">
        <v>169</v>
      </c>
      <c r="K147" t="s">
        <v>176</v>
      </c>
      <c r="L147" t="s">
        <v>169</v>
      </c>
      <c r="M147" t="s">
        <v>96</v>
      </c>
      <c r="N147" s="2">
        <v>44377</v>
      </c>
      <c r="O147" s="2">
        <v>44196</v>
      </c>
      <c r="P147" s="3">
        <v>181</v>
      </c>
    </row>
    <row r="148" spans="1:16" x14ac:dyDescent="0.3">
      <c r="A148" t="s">
        <v>28</v>
      </c>
      <c r="B148" t="s">
        <v>68</v>
      </c>
      <c r="C148" s="5" t="s">
        <v>96</v>
      </c>
      <c r="D148">
        <v>45000</v>
      </c>
      <c r="E148">
        <v>9000</v>
      </c>
      <c r="F148">
        <v>0.2</v>
      </c>
      <c r="G148">
        <v>52</v>
      </c>
      <c r="H148" s="2">
        <v>44196</v>
      </c>
      <c r="I148" t="s">
        <v>137</v>
      </c>
      <c r="J148" t="s">
        <v>169</v>
      </c>
      <c r="K148" t="s">
        <v>176</v>
      </c>
      <c r="L148" t="s">
        <v>169</v>
      </c>
      <c r="M148" t="s">
        <v>96</v>
      </c>
      <c r="N148" s="2">
        <v>44377</v>
      </c>
      <c r="O148" s="2">
        <v>44196</v>
      </c>
      <c r="P148" s="3">
        <v>181</v>
      </c>
    </row>
    <row r="149" spans="1:16" x14ac:dyDescent="0.3">
      <c r="A149" t="s">
        <v>44</v>
      </c>
      <c r="B149" t="s">
        <v>84</v>
      </c>
      <c r="C149" s="5" t="s">
        <v>96</v>
      </c>
      <c r="D149">
        <v>45000</v>
      </c>
      <c r="E149">
        <v>9000</v>
      </c>
      <c r="F149">
        <v>0.2</v>
      </c>
      <c r="G149">
        <v>245</v>
      </c>
      <c r="H149" s="2">
        <v>44344</v>
      </c>
      <c r="I149" t="s">
        <v>106</v>
      </c>
      <c r="J149" t="s">
        <v>169</v>
      </c>
      <c r="K149" t="s">
        <v>176</v>
      </c>
      <c r="L149" t="s">
        <v>169</v>
      </c>
      <c r="M149" t="s">
        <v>96</v>
      </c>
      <c r="N149" s="2">
        <v>44344</v>
      </c>
      <c r="O149" s="2">
        <v>44281</v>
      </c>
      <c r="P149" s="3">
        <v>63</v>
      </c>
    </row>
    <row r="150" spans="1:16" x14ac:dyDescent="0.3">
      <c r="A150" t="s">
        <v>44</v>
      </c>
      <c r="B150" t="s">
        <v>84</v>
      </c>
      <c r="C150" s="5" t="s">
        <v>96</v>
      </c>
      <c r="D150">
        <v>45000</v>
      </c>
      <c r="E150">
        <v>9000</v>
      </c>
      <c r="F150">
        <v>0.2</v>
      </c>
      <c r="G150">
        <v>151</v>
      </c>
      <c r="H150" s="2">
        <v>44281</v>
      </c>
      <c r="I150" t="s">
        <v>132</v>
      </c>
      <c r="J150" t="s">
        <v>169</v>
      </c>
      <c r="K150" t="s">
        <v>176</v>
      </c>
      <c r="L150" t="s">
        <v>169</v>
      </c>
      <c r="M150" t="s">
        <v>96</v>
      </c>
      <c r="N150" s="2">
        <v>44344</v>
      </c>
      <c r="O150" s="2">
        <v>44281</v>
      </c>
      <c r="P150" s="3">
        <v>63</v>
      </c>
    </row>
    <row r="151" spans="1:16" x14ac:dyDescent="0.3">
      <c r="A151" t="s">
        <v>22</v>
      </c>
      <c r="B151" t="s">
        <v>62</v>
      </c>
      <c r="C151" s="5" t="s">
        <v>96</v>
      </c>
      <c r="D151">
        <v>45000</v>
      </c>
      <c r="E151">
        <v>9000</v>
      </c>
      <c r="F151">
        <v>0.2</v>
      </c>
      <c r="G151">
        <v>240</v>
      </c>
      <c r="H151" s="2">
        <v>44469</v>
      </c>
      <c r="I151" t="s">
        <v>106</v>
      </c>
      <c r="J151" t="s">
        <v>169</v>
      </c>
      <c r="K151" t="s">
        <v>176</v>
      </c>
      <c r="L151" t="s">
        <v>169</v>
      </c>
      <c r="M151" t="s">
        <v>96</v>
      </c>
      <c r="N151" s="2">
        <v>44469</v>
      </c>
      <c r="O151" s="2">
        <v>44372</v>
      </c>
      <c r="P151" s="3">
        <v>97</v>
      </c>
    </row>
    <row r="152" spans="1:16" x14ac:dyDescent="0.3">
      <c r="A152" t="s">
        <v>29</v>
      </c>
      <c r="B152" t="s">
        <v>69</v>
      </c>
      <c r="C152" t="s">
        <v>98</v>
      </c>
      <c r="D152">
        <v>100000</v>
      </c>
      <c r="E152">
        <v>0</v>
      </c>
      <c r="F152">
        <v>0</v>
      </c>
      <c r="G152">
        <v>70</v>
      </c>
      <c r="H152" s="2">
        <v>44012</v>
      </c>
      <c r="I152" t="s">
        <v>160</v>
      </c>
      <c r="J152" t="s">
        <v>172</v>
      </c>
      <c r="K152" t="s">
        <v>98</v>
      </c>
      <c r="L152" t="s">
        <v>172</v>
      </c>
      <c r="M152" t="s">
        <v>96</v>
      </c>
      <c r="N152" s="2">
        <v>44012</v>
      </c>
      <c r="O152" s="2">
        <v>44012</v>
      </c>
      <c r="P152" s="3">
        <v>0</v>
      </c>
    </row>
    <row r="153" spans="1:16" x14ac:dyDescent="0.3">
      <c r="A153" t="s">
        <v>40</v>
      </c>
      <c r="B153" t="s">
        <v>80</v>
      </c>
      <c r="C153" s="5" t="s">
        <v>97</v>
      </c>
      <c r="D153">
        <v>15000</v>
      </c>
      <c r="E153">
        <v>1500</v>
      </c>
      <c r="F153">
        <v>0.1</v>
      </c>
      <c r="G153">
        <v>43</v>
      </c>
      <c r="H153" s="2">
        <v>44281</v>
      </c>
      <c r="I153" t="s">
        <v>131</v>
      </c>
      <c r="J153" t="s">
        <v>169</v>
      </c>
      <c r="K153" t="s">
        <v>176</v>
      </c>
      <c r="L153" t="s">
        <v>169</v>
      </c>
      <c r="M153" t="s">
        <v>97</v>
      </c>
      <c r="N153" s="2">
        <v>44281</v>
      </c>
      <c r="O153" s="2">
        <v>44281</v>
      </c>
      <c r="P153" s="3">
        <v>0</v>
      </c>
    </row>
    <row r="154" spans="1:16" x14ac:dyDescent="0.3">
      <c r="A154" t="s">
        <v>22</v>
      </c>
      <c r="B154" t="s">
        <v>62</v>
      </c>
      <c r="C154" s="5" t="s">
        <v>96</v>
      </c>
      <c r="D154">
        <v>45000</v>
      </c>
      <c r="E154">
        <v>9000</v>
      </c>
      <c r="F154">
        <v>0.2</v>
      </c>
      <c r="G154">
        <v>241</v>
      </c>
      <c r="H154" s="2">
        <v>44407</v>
      </c>
      <c r="I154" t="s">
        <v>107</v>
      </c>
      <c r="J154" t="s">
        <v>169</v>
      </c>
      <c r="K154" t="s">
        <v>176</v>
      </c>
      <c r="L154" t="s">
        <v>169</v>
      </c>
      <c r="M154" t="s">
        <v>96</v>
      </c>
      <c r="N154" s="2">
        <v>44469</v>
      </c>
      <c r="O154" s="2">
        <v>44372</v>
      </c>
      <c r="P154" s="3">
        <v>97</v>
      </c>
    </row>
    <row r="155" spans="1:16" x14ac:dyDescent="0.3">
      <c r="A155" t="s">
        <v>19</v>
      </c>
      <c r="B155" t="s">
        <v>59</v>
      </c>
      <c r="C155" s="5" t="s">
        <v>97</v>
      </c>
      <c r="F155">
        <v>0.1</v>
      </c>
      <c r="G155">
        <v>1</v>
      </c>
      <c r="H155" s="2">
        <v>44189</v>
      </c>
      <c r="I155" t="s">
        <v>140</v>
      </c>
      <c r="J155" t="s">
        <v>169</v>
      </c>
      <c r="K155" t="s">
        <v>176</v>
      </c>
      <c r="L155" t="s">
        <v>179</v>
      </c>
      <c r="M155" t="s">
        <v>96</v>
      </c>
      <c r="N155" s="2">
        <v>44189</v>
      </c>
      <c r="O155" s="2">
        <v>44189</v>
      </c>
      <c r="P155" s="3">
        <v>0</v>
      </c>
    </row>
    <row r="156" spans="1:16" x14ac:dyDescent="0.3">
      <c r="A156" t="s">
        <v>39</v>
      </c>
      <c r="B156" t="s">
        <v>79</v>
      </c>
      <c r="C156" s="5" t="s">
        <v>97</v>
      </c>
      <c r="D156">
        <v>30000</v>
      </c>
      <c r="E156">
        <v>6000</v>
      </c>
      <c r="F156">
        <v>0.2</v>
      </c>
      <c r="G156">
        <v>29</v>
      </c>
      <c r="H156" s="2">
        <v>44183</v>
      </c>
      <c r="I156" t="s">
        <v>141</v>
      </c>
      <c r="J156" t="s">
        <v>169</v>
      </c>
      <c r="K156" t="s">
        <v>176</v>
      </c>
      <c r="L156" t="s">
        <v>179</v>
      </c>
      <c r="M156" t="s">
        <v>97</v>
      </c>
      <c r="N156" s="2">
        <v>44183</v>
      </c>
      <c r="O156" s="2">
        <v>44183</v>
      </c>
      <c r="P156" s="3">
        <v>0</v>
      </c>
    </row>
    <row r="157" spans="1:16" x14ac:dyDescent="0.3">
      <c r="A157" t="s">
        <v>22</v>
      </c>
      <c r="B157" t="s">
        <v>62</v>
      </c>
      <c r="C157" s="5" t="s">
        <v>96</v>
      </c>
      <c r="D157">
        <v>45000</v>
      </c>
      <c r="E157">
        <v>9000</v>
      </c>
      <c r="F157">
        <v>0.2</v>
      </c>
      <c r="G157">
        <v>181</v>
      </c>
      <c r="H157" s="2">
        <v>44372</v>
      </c>
      <c r="I157" t="s">
        <v>118</v>
      </c>
      <c r="J157" t="s">
        <v>169</v>
      </c>
      <c r="K157" t="s">
        <v>176</v>
      </c>
      <c r="L157" t="s">
        <v>169</v>
      </c>
      <c r="M157" t="s">
        <v>96</v>
      </c>
      <c r="N157" s="2">
        <v>44469</v>
      </c>
      <c r="O157" s="2">
        <v>44372</v>
      </c>
      <c r="P157" s="3">
        <v>97</v>
      </c>
    </row>
    <row r="158" spans="1:16" x14ac:dyDescent="0.3">
      <c r="A158" t="s">
        <v>18</v>
      </c>
      <c r="B158" t="s">
        <v>58</v>
      </c>
      <c r="C158" s="5" t="s">
        <v>97</v>
      </c>
      <c r="D158">
        <v>35000</v>
      </c>
      <c r="E158">
        <v>3500</v>
      </c>
      <c r="F158">
        <v>0.1</v>
      </c>
      <c r="G158">
        <v>202</v>
      </c>
      <c r="H158" s="2">
        <v>44105</v>
      </c>
      <c r="I158" t="s">
        <v>137</v>
      </c>
      <c r="J158" t="s">
        <v>171</v>
      </c>
      <c r="K158" t="s">
        <v>176</v>
      </c>
      <c r="L158" t="s">
        <v>170</v>
      </c>
      <c r="M158" t="s">
        <v>97</v>
      </c>
      <c r="N158" s="2">
        <v>44105</v>
      </c>
      <c r="O158" s="2">
        <v>44105</v>
      </c>
      <c r="P158" s="3">
        <v>0</v>
      </c>
    </row>
    <row r="159" spans="1:16" x14ac:dyDescent="0.3">
      <c r="A159" t="s">
        <v>25</v>
      </c>
      <c r="B159" t="s">
        <v>65</v>
      </c>
      <c r="C159" s="5" t="s">
        <v>97</v>
      </c>
      <c r="D159">
        <v>30000</v>
      </c>
      <c r="E159">
        <v>3000</v>
      </c>
      <c r="F159">
        <v>0.1</v>
      </c>
      <c r="G159">
        <v>112</v>
      </c>
      <c r="H159" s="2">
        <v>44104</v>
      </c>
      <c r="I159" t="s">
        <v>152</v>
      </c>
      <c r="J159" t="s">
        <v>169</v>
      </c>
      <c r="K159" t="s">
        <v>176</v>
      </c>
      <c r="L159" t="s">
        <v>170</v>
      </c>
      <c r="M159" t="s">
        <v>99</v>
      </c>
      <c r="N159" s="2">
        <v>44104</v>
      </c>
      <c r="O159" s="2">
        <v>44104</v>
      </c>
      <c r="P159" s="3">
        <v>0</v>
      </c>
    </row>
    <row r="160" spans="1:16" x14ac:dyDescent="0.3">
      <c r="A160" t="s">
        <v>21</v>
      </c>
      <c r="B160" t="s">
        <v>61</v>
      </c>
      <c r="C160" s="5" t="s">
        <v>97</v>
      </c>
      <c r="D160">
        <v>20000</v>
      </c>
      <c r="E160">
        <v>2000</v>
      </c>
      <c r="F160">
        <v>0.1</v>
      </c>
      <c r="G160">
        <v>17</v>
      </c>
      <c r="H160" s="2">
        <v>44104</v>
      </c>
      <c r="I160" t="s">
        <v>132</v>
      </c>
      <c r="J160" t="s">
        <v>169</v>
      </c>
      <c r="K160" t="s">
        <v>176</v>
      </c>
      <c r="L160" t="s">
        <v>169</v>
      </c>
      <c r="M160" t="s">
        <v>96</v>
      </c>
      <c r="N160" s="2">
        <v>44104</v>
      </c>
      <c r="O160" s="2">
        <v>44104</v>
      </c>
      <c r="P160" s="3">
        <v>0</v>
      </c>
    </row>
    <row r="161" spans="1:16" x14ac:dyDescent="0.3">
      <c r="A161" t="s">
        <v>35</v>
      </c>
      <c r="B161" t="s">
        <v>75</v>
      </c>
      <c r="C161" s="5" t="s">
        <v>97</v>
      </c>
      <c r="D161">
        <v>45000</v>
      </c>
      <c r="E161">
        <v>4500</v>
      </c>
      <c r="F161">
        <v>0.1</v>
      </c>
      <c r="G161">
        <v>182</v>
      </c>
      <c r="H161" s="2">
        <v>44043</v>
      </c>
      <c r="I161" t="s">
        <v>152</v>
      </c>
      <c r="J161" t="s">
        <v>169</v>
      </c>
      <c r="K161" t="s">
        <v>176</v>
      </c>
      <c r="L161" t="s">
        <v>169</v>
      </c>
      <c r="M161" t="s">
        <v>99</v>
      </c>
      <c r="N161" s="2">
        <v>44043</v>
      </c>
      <c r="O161" s="2">
        <v>44043</v>
      </c>
      <c r="P161" s="3">
        <v>0</v>
      </c>
    </row>
    <row r="162" spans="1:16" x14ac:dyDescent="0.3">
      <c r="A162" t="s">
        <v>31</v>
      </c>
      <c r="B162" t="s">
        <v>71</v>
      </c>
      <c r="C162" s="5" t="s">
        <v>97</v>
      </c>
      <c r="D162">
        <v>30000</v>
      </c>
      <c r="E162">
        <v>3000</v>
      </c>
      <c r="F162">
        <v>0.1</v>
      </c>
      <c r="G162">
        <v>35</v>
      </c>
      <c r="H162" s="2">
        <v>44012</v>
      </c>
      <c r="I162" t="s">
        <v>161</v>
      </c>
      <c r="J162" t="s">
        <v>169</v>
      </c>
      <c r="K162" t="s">
        <v>176</v>
      </c>
      <c r="L162" t="s">
        <v>169</v>
      </c>
      <c r="M162" t="s">
        <v>96</v>
      </c>
      <c r="N162" s="2">
        <v>44012</v>
      </c>
      <c r="O162" s="2">
        <v>44012</v>
      </c>
      <c r="P162" s="3">
        <v>0</v>
      </c>
    </row>
    <row r="163" spans="1:16" x14ac:dyDescent="0.3">
      <c r="A163" t="s">
        <v>34</v>
      </c>
      <c r="B163" t="s">
        <v>74</v>
      </c>
      <c r="C163" s="5" t="s">
        <v>97</v>
      </c>
      <c r="D163">
        <v>30000</v>
      </c>
      <c r="E163">
        <v>3000</v>
      </c>
      <c r="F163">
        <v>0.1</v>
      </c>
      <c r="G163">
        <v>231</v>
      </c>
      <c r="H163" s="2">
        <v>44012</v>
      </c>
      <c r="I163" t="s">
        <v>130</v>
      </c>
      <c r="J163" t="s">
        <v>169</v>
      </c>
      <c r="K163" t="s">
        <v>176</v>
      </c>
      <c r="L163" t="s">
        <v>169</v>
      </c>
      <c r="M163" t="s">
        <v>99</v>
      </c>
      <c r="N163" s="2">
        <v>44012</v>
      </c>
      <c r="O163" s="2">
        <v>44012</v>
      </c>
      <c r="P163" s="3">
        <v>0</v>
      </c>
    </row>
  </sheetData>
  <autoFilter ref="A1:P163" xr:uid="{75E0C8B1-4F33-419A-AB26-EB1DFCCF80CF}">
    <sortState xmlns:xlrd2="http://schemas.microsoft.com/office/spreadsheetml/2017/richdata2" ref="A2:P157">
      <sortCondition ref="A1:A16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opLeftCell="C1" workbookViewId="0">
      <pane ySplit="1" topLeftCell="A22" activePane="bottomLeft" state="frozen"/>
      <selection pane="bottomLeft" activeCell="L44" sqref="L44"/>
    </sheetView>
  </sheetViews>
  <sheetFormatPr defaultRowHeight="14.4" x14ac:dyDescent="0.3"/>
  <cols>
    <col min="1" max="1" width="17.6640625" bestFit="1" customWidth="1"/>
    <col min="2" max="2" width="33.21875" bestFit="1" customWidth="1"/>
    <col min="3" max="4" width="17.21875" bestFit="1" customWidth="1"/>
    <col min="5" max="6" width="18.109375" bestFit="1" customWidth="1"/>
    <col min="7" max="7" width="14.109375" bestFit="1" customWidth="1"/>
    <col min="9" max="9" width="21.33203125" bestFit="1" customWidth="1"/>
    <col min="14" max="14" width="10.44140625" bestFit="1" customWidth="1"/>
    <col min="16" max="16" width="9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181</v>
      </c>
      <c r="I1" s="1" t="s">
        <v>180</v>
      </c>
    </row>
    <row r="2" spans="1:9" x14ac:dyDescent="0.3">
      <c r="A2" t="s">
        <v>55</v>
      </c>
      <c r="B2" t="s">
        <v>95</v>
      </c>
      <c r="C2" t="s">
        <v>101</v>
      </c>
      <c r="D2" t="s">
        <v>100</v>
      </c>
      <c r="E2" s="2">
        <v>44225</v>
      </c>
      <c r="F2" s="2">
        <v>44225</v>
      </c>
      <c r="G2" s="3">
        <v>0</v>
      </c>
      <c r="H2">
        <v>1</v>
      </c>
      <c r="I2">
        <v>0</v>
      </c>
    </row>
    <row r="3" spans="1:9" x14ac:dyDescent="0.3">
      <c r="A3" t="s">
        <v>19</v>
      </c>
      <c r="B3" t="s">
        <v>59</v>
      </c>
      <c r="C3" t="s">
        <v>96</v>
      </c>
      <c r="D3" t="s">
        <v>97</v>
      </c>
      <c r="E3" s="2">
        <v>44189</v>
      </c>
      <c r="F3" s="2">
        <v>44189</v>
      </c>
      <c r="G3" s="3">
        <v>0</v>
      </c>
      <c r="H3">
        <v>4</v>
      </c>
      <c r="I3">
        <v>0</v>
      </c>
    </row>
    <row r="4" spans="1:9" x14ac:dyDescent="0.3">
      <c r="A4" t="s">
        <v>32</v>
      </c>
      <c r="B4" t="s">
        <v>72</v>
      </c>
      <c r="C4" s="5" t="s">
        <v>96</v>
      </c>
      <c r="D4" t="s">
        <v>96</v>
      </c>
      <c r="E4" s="2">
        <v>44372</v>
      </c>
      <c r="F4" s="2">
        <v>43983</v>
      </c>
      <c r="G4" s="13">
        <v>389</v>
      </c>
      <c r="H4" s="9">
        <v>2</v>
      </c>
      <c r="I4">
        <v>5270400000000000</v>
      </c>
    </row>
    <row r="5" spans="1:9" x14ac:dyDescent="0.3">
      <c r="A5" t="s">
        <v>28</v>
      </c>
      <c r="B5" t="s">
        <v>68</v>
      </c>
      <c r="C5" s="5" t="s">
        <v>96</v>
      </c>
      <c r="D5" t="s">
        <v>96</v>
      </c>
      <c r="E5" s="2">
        <v>44377</v>
      </c>
      <c r="F5" s="2">
        <v>44196</v>
      </c>
      <c r="G5" s="13">
        <v>181</v>
      </c>
      <c r="H5" s="9">
        <v>2</v>
      </c>
      <c r="I5">
        <v>8467200000000000</v>
      </c>
    </row>
    <row r="6" spans="1:9" x14ac:dyDescent="0.3">
      <c r="A6" t="s">
        <v>44</v>
      </c>
      <c r="B6" t="s">
        <v>84</v>
      </c>
      <c r="C6" s="5" t="s">
        <v>96</v>
      </c>
      <c r="D6" t="s">
        <v>96</v>
      </c>
      <c r="E6" s="2">
        <v>44344</v>
      </c>
      <c r="F6" s="2">
        <v>44281</v>
      </c>
      <c r="G6" s="13">
        <v>63</v>
      </c>
      <c r="H6" s="9">
        <v>2</v>
      </c>
      <c r="I6">
        <v>0</v>
      </c>
    </row>
    <row r="7" spans="1:9" x14ac:dyDescent="0.3">
      <c r="A7" t="s">
        <v>25</v>
      </c>
      <c r="B7" t="s">
        <v>65</v>
      </c>
      <c r="C7" t="s">
        <v>96</v>
      </c>
      <c r="D7" t="s">
        <v>97</v>
      </c>
      <c r="E7" s="2">
        <v>44104</v>
      </c>
      <c r="F7" s="2">
        <v>44104</v>
      </c>
      <c r="G7" s="3">
        <v>0</v>
      </c>
      <c r="H7">
        <v>3</v>
      </c>
      <c r="I7">
        <v>3.36096E+16</v>
      </c>
    </row>
    <row r="8" spans="1:9" x14ac:dyDescent="0.3">
      <c r="A8" t="s">
        <v>41</v>
      </c>
      <c r="B8" t="s">
        <v>81</v>
      </c>
      <c r="C8" s="5" t="s">
        <v>96</v>
      </c>
      <c r="D8" t="s">
        <v>96</v>
      </c>
      <c r="E8" s="2">
        <v>44347</v>
      </c>
      <c r="F8" s="2">
        <v>44196</v>
      </c>
      <c r="G8" s="13">
        <v>151</v>
      </c>
      <c r="H8" s="9">
        <v>2</v>
      </c>
      <c r="I8">
        <v>0</v>
      </c>
    </row>
    <row r="9" spans="1:9" x14ac:dyDescent="0.3">
      <c r="A9" t="s">
        <v>20</v>
      </c>
      <c r="B9" t="s">
        <v>60</v>
      </c>
      <c r="C9" s="5" t="s">
        <v>96</v>
      </c>
      <c r="D9" t="s">
        <v>96</v>
      </c>
      <c r="E9" s="2">
        <v>44469</v>
      </c>
      <c r="F9" s="2">
        <v>44104</v>
      </c>
      <c r="G9" s="14">
        <v>365</v>
      </c>
      <c r="H9" s="10">
        <v>3</v>
      </c>
      <c r="I9">
        <v>0</v>
      </c>
    </row>
    <row r="10" spans="1:9" x14ac:dyDescent="0.3">
      <c r="A10" t="s">
        <v>16</v>
      </c>
      <c r="B10" t="s">
        <v>56</v>
      </c>
      <c r="C10" t="s">
        <v>96</v>
      </c>
      <c r="D10" t="s">
        <v>97</v>
      </c>
      <c r="E10" s="2">
        <v>44189</v>
      </c>
      <c r="F10" s="2">
        <v>44189</v>
      </c>
      <c r="G10" s="3">
        <v>0</v>
      </c>
      <c r="H10">
        <v>4</v>
      </c>
      <c r="I10">
        <v>0</v>
      </c>
    </row>
    <row r="11" spans="1:9" x14ac:dyDescent="0.3">
      <c r="A11" t="s">
        <v>22</v>
      </c>
      <c r="B11" t="s">
        <v>62</v>
      </c>
      <c r="C11" s="5" t="s">
        <v>96</v>
      </c>
      <c r="D11" t="s">
        <v>96</v>
      </c>
      <c r="E11" s="2">
        <v>44469</v>
      </c>
      <c r="F11" s="2">
        <v>44372</v>
      </c>
      <c r="G11" s="14">
        <v>97</v>
      </c>
      <c r="H11" s="10">
        <v>3</v>
      </c>
      <c r="I11">
        <v>0</v>
      </c>
    </row>
    <row r="12" spans="1:9" x14ac:dyDescent="0.3">
      <c r="A12" t="s">
        <v>21</v>
      </c>
      <c r="B12" t="s">
        <v>61</v>
      </c>
      <c r="C12" s="5" t="s">
        <v>96</v>
      </c>
      <c r="D12" t="s">
        <v>97</v>
      </c>
      <c r="E12" s="2">
        <v>44407</v>
      </c>
      <c r="F12" s="2">
        <v>44104</v>
      </c>
      <c r="G12" s="14">
        <v>303</v>
      </c>
      <c r="H12" s="10">
        <v>3</v>
      </c>
      <c r="I12">
        <v>1.56384E+16</v>
      </c>
    </row>
    <row r="13" spans="1:9" x14ac:dyDescent="0.3">
      <c r="A13" t="s">
        <v>45</v>
      </c>
      <c r="B13" t="s">
        <v>85</v>
      </c>
      <c r="C13" t="s">
        <v>96</v>
      </c>
      <c r="D13" t="s">
        <v>96</v>
      </c>
      <c r="E13" s="2">
        <v>44012</v>
      </c>
      <c r="F13" s="2">
        <v>44012</v>
      </c>
      <c r="G13" s="3">
        <v>0</v>
      </c>
      <c r="H13">
        <v>2</v>
      </c>
      <c r="I13">
        <v>5443200000000000</v>
      </c>
    </row>
    <row r="14" spans="1:9" x14ac:dyDescent="0.3">
      <c r="A14" t="s">
        <v>16</v>
      </c>
      <c r="B14" t="s">
        <v>56</v>
      </c>
      <c r="C14" s="5" t="s">
        <v>96</v>
      </c>
      <c r="D14" t="s">
        <v>96</v>
      </c>
      <c r="E14" s="2">
        <v>44547</v>
      </c>
      <c r="F14" s="2">
        <v>44469</v>
      </c>
      <c r="G14" s="15">
        <v>78</v>
      </c>
      <c r="H14" s="11">
        <v>4</v>
      </c>
      <c r="I14">
        <v>0</v>
      </c>
    </row>
    <row r="15" spans="1:9" x14ac:dyDescent="0.3">
      <c r="A15" t="s">
        <v>29</v>
      </c>
      <c r="B15" t="s">
        <v>69</v>
      </c>
      <c r="C15" s="5" t="s">
        <v>96</v>
      </c>
      <c r="D15" t="s">
        <v>96</v>
      </c>
      <c r="E15" s="2">
        <v>44183</v>
      </c>
      <c r="F15" s="2">
        <v>44012</v>
      </c>
      <c r="G15" s="15">
        <v>171</v>
      </c>
      <c r="H15" s="11">
        <v>4</v>
      </c>
      <c r="I15">
        <v>1.30464E+16</v>
      </c>
    </row>
    <row r="16" spans="1:9" x14ac:dyDescent="0.3">
      <c r="A16" t="s">
        <v>32</v>
      </c>
      <c r="B16" t="s">
        <v>72</v>
      </c>
      <c r="C16" t="s">
        <v>96</v>
      </c>
      <c r="D16" t="s">
        <v>99</v>
      </c>
      <c r="E16" s="2">
        <v>43983</v>
      </c>
      <c r="F16" s="2">
        <v>43983</v>
      </c>
      <c r="G16" s="3">
        <v>0</v>
      </c>
      <c r="H16">
        <v>2</v>
      </c>
      <c r="I16">
        <v>3974400000000000</v>
      </c>
    </row>
    <row r="17" spans="1:16" x14ac:dyDescent="0.3">
      <c r="A17" t="s">
        <v>18</v>
      </c>
      <c r="B17" t="s">
        <v>58</v>
      </c>
      <c r="C17" s="5" t="s">
        <v>96</v>
      </c>
      <c r="D17" t="s">
        <v>96</v>
      </c>
      <c r="E17" s="2">
        <v>44530</v>
      </c>
      <c r="F17" s="2">
        <v>44281</v>
      </c>
      <c r="G17" s="15">
        <v>249</v>
      </c>
      <c r="H17" s="11">
        <v>4</v>
      </c>
      <c r="I17">
        <v>0</v>
      </c>
    </row>
    <row r="18" spans="1:16" x14ac:dyDescent="0.3">
      <c r="A18" t="s">
        <v>18</v>
      </c>
      <c r="B18" t="s">
        <v>58</v>
      </c>
      <c r="C18" t="s">
        <v>96</v>
      </c>
      <c r="D18" t="s">
        <v>99</v>
      </c>
      <c r="E18" s="2">
        <v>44344</v>
      </c>
      <c r="F18" s="2">
        <v>44344</v>
      </c>
      <c r="G18" s="3">
        <v>0</v>
      </c>
      <c r="H18">
        <v>2</v>
      </c>
      <c r="I18">
        <v>0</v>
      </c>
    </row>
    <row r="19" spans="1:16" x14ac:dyDescent="0.3">
      <c r="A19" t="s">
        <v>18</v>
      </c>
      <c r="B19" t="s">
        <v>58</v>
      </c>
      <c r="C19" t="s">
        <v>96</v>
      </c>
      <c r="D19" t="s">
        <v>97</v>
      </c>
      <c r="E19" s="2">
        <v>44105</v>
      </c>
      <c r="F19" s="2">
        <v>44105</v>
      </c>
      <c r="G19" s="3">
        <v>0</v>
      </c>
      <c r="H19">
        <v>4</v>
      </c>
      <c r="I19">
        <v>0</v>
      </c>
    </row>
    <row r="20" spans="1:16" x14ac:dyDescent="0.3">
      <c r="A20" t="s">
        <v>28</v>
      </c>
      <c r="B20" t="s">
        <v>68</v>
      </c>
      <c r="C20" t="s">
        <v>96</v>
      </c>
      <c r="D20" t="s">
        <v>97</v>
      </c>
      <c r="E20" s="2">
        <v>44012</v>
      </c>
      <c r="F20" s="2">
        <v>44012</v>
      </c>
      <c r="G20" s="3">
        <v>0</v>
      </c>
      <c r="H20">
        <v>2</v>
      </c>
      <c r="I20">
        <v>0</v>
      </c>
    </row>
    <row r="21" spans="1:16" x14ac:dyDescent="0.3">
      <c r="A21" t="s">
        <v>22</v>
      </c>
      <c r="B21" t="s">
        <v>62</v>
      </c>
      <c r="C21" t="s">
        <v>96</v>
      </c>
      <c r="D21" t="s">
        <v>97</v>
      </c>
      <c r="E21" s="2">
        <v>44104</v>
      </c>
      <c r="F21" s="2">
        <v>44104</v>
      </c>
      <c r="G21" s="3">
        <v>0</v>
      </c>
      <c r="H21">
        <v>3</v>
      </c>
      <c r="I21">
        <v>7862400000000000</v>
      </c>
    </row>
    <row r="22" spans="1:16" x14ac:dyDescent="0.3">
      <c r="A22" t="s">
        <v>50</v>
      </c>
      <c r="B22" t="s">
        <v>90</v>
      </c>
      <c r="C22" t="s">
        <v>96</v>
      </c>
      <c r="D22" t="s">
        <v>97</v>
      </c>
      <c r="E22" s="2">
        <v>44104</v>
      </c>
      <c r="F22" s="2">
        <v>44104</v>
      </c>
      <c r="G22" s="3">
        <v>0</v>
      </c>
      <c r="H22">
        <v>3</v>
      </c>
      <c r="I22">
        <v>0</v>
      </c>
    </row>
    <row r="23" spans="1:16" x14ac:dyDescent="0.3">
      <c r="A23" t="s">
        <v>38</v>
      </c>
      <c r="B23" t="s">
        <v>78</v>
      </c>
      <c r="C23" t="s">
        <v>96</v>
      </c>
      <c r="D23" t="s">
        <v>97</v>
      </c>
      <c r="E23" s="2">
        <v>44347</v>
      </c>
      <c r="F23" s="2">
        <v>44347</v>
      </c>
      <c r="G23" s="3">
        <v>0</v>
      </c>
      <c r="H23">
        <v>2</v>
      </c>
      <c r="I23">
        <v>0</v>
      </c>
    </row>
    <row r="24" spans="1:16" x14ac:dyDescent="0.3">
      <c r="A24" t="s">
        <v>39</v>
      </c>
      <c r="B24" t="s">
        <v>79</v>
      </c>
      <c r="C24" t="s">
        <v>96</v>
      </c>
      <c r="D24" t="s">
        <v>97</v>
      </c>
      <c r="E24" s="2">
        <v>44183</v>
      </c>
      <c r="F24" s="2">
        <v>44183</v>
      </c>
      <c r="G24" s="3">
        <v>0</v>
      </c>
      <c r="H24">
        <v>4</v>
      </c>
      <c r="I24">
        <v>7862400000000000</v>
      </c>
    </row>
    <row r="25" spans="1:16" x14ac:dyDescent="0.3">
      <c r="A25" t="s">
        <v>54</v>
      </c>
      <c r="B25" t="s">
        <v>94</v>
      </c>
      <c r="C25" t="s">
        <v>96</v>
      </c>
      <c r="D25" t="s">
        <v>96</v>
      </c>
      <c r="E25" s="2">
        <v>44281</v>
      </c>
      <c r="F25" s="2">
        <v>44281</v>
      </c>
      <c r="G25" s="3">
        <v>0</v>
      </c>
      <c r="H25">
        <v>1</v>
      </c>
      <c r="I25">
        <v>0</v>
      </c>
    </row>
    <row r="26" spans="1:16" x14ac:dyDescent="0.3">
      <c r="A26" t="s">
        <v>54</v>
      </c>
      <c r="B26" t="s">
        <v>94</v>
      </c>
      <c r="C26" t="s">
        <v>96</v>
      </c>
      <c r="D26" t="s">
        <v>97</v>
      </c>
      <c r="E26" s="2">
        <v>44281</v>
      </c>
      <c r="F26" s="2">
        <v>44281</v>
      </c>
      <c r="G26" s="3">
        <v>0</v>
      </c>
      <c r="H26">
        <v>1</v>
      </c>
      <c r="I26">
        <v>0</v>
      </c>
    </row>
    <row r="27" spans="1:16" x14ac:dyDescent="0.3">
      <c r="A27" t="s">
        <v>40</v>
      </c>
      <c r="B27" t="s">
        <v>80</v>
      </c>
      <c r="C27" t="s">
        <v>96</v>
      </c>
      <c r="D27" t="s">
        <v>97</v>
      </c>
      <c r="E27" s="2">
        <v>44281</v>
      </c>
      <c r="F27" s="2">
        <v>44281</v>
      </c>
      <c r="G27" s="3">
        <v>0</v>
      </c>
      <c r="H27">
        <v>1</v>
      </c>
      <c r="I27">
        <v>0</v>
      </c>
    </row>
    <row r="28" spans="1:16" x14ac:dyDescent="0.3">
      <c r="A28" t="s">
        <v>46</v>
      </c>
      <c r="B28" t="s">
        <v>86</v>
      </c>
      <c r="C28" t="s">
        <v>96</v>
      </c>
      <c r="D28" t="s">
        <v>97</v>
      </c>
      <c r="E28" s="2">
        <v>44316</v>
      </c>
      <c r="F28" s="2">
        <v>44316</v>
      </c>
      <c r="G28" s="3">
        <v>0</v>
      </c>
      <c r="H28">
        <v>2</v>
      </c>
      <c r="I28">
        <v>8294400000000000</v>
      </c>
      <c r="N28" t="s">
        <v>97</v>
      </c>
      <c r="O28" t="s">
        <v>96</v>
      </c>
      <c r="P28" t="s">
        <v>99</v>
      </c>
    </row>
    <row r="29" spans="1:16" x14ac:dyDescent="0.3">
      <c r="A29" t="s">
        <v>37</v>
      </c>
      <c r="B29" t="s">
        <v>77</v>
      </c>
      <c r="C29" t="s">
        <v>96</v>
      </c>
      <c r="D29" t="s">
        <v>96</v>
      </c>
      <c r="E29" s="2">
        <v>44347</v>
      </c>
      <c r="F29" s="2">
        <v>44347</v>
      </c>
      <c r="G29" s="3">
        <v>0</v>
      </c>
      <c r="H29">
        <v>2</v>
      </c>
      <c r="I29">
        <v>0</v>
      </c>
    </row>
    <row r="30" spans="1:16" x14ac:dyDescent="0.3">
      <c r="A30" t="s">
        <v>37</v>
      </c>
      <c r="B30" t="s">
        <v>77</v>
      </c>
      <c r="C30" t="s">
        <v>96</v>
      </c>
      <c r="D30" t="s">
        <v>97</v>
      </c>
      <c r="E30" s="2">
        <v>44196</v>
      </c>
      <c r="F30" s="2">
        <v>44196</v>
      </c>
      <c r="G30" s="3">
        <v>0</v>
      </c>
      <c r="H30">
        <v>4</v>
      </c>
      <c r="I30">
        <v>0</v>
      </c>
    </row>
    <row r="31" spans="1:16" x14ac:dyDescent="0.3">
      <c r="A31" t="s">
        <v>36</v>
      </c>
      <c r="B31" t="s">
        <v>76</v>
      </c>
      <c r="C31" t="s">
        <v>96</v>
      </c>
      <c r="D31" t="s">
        <v>96</v>
      </c>
      <c r="E31" s="2">
        <v>44347</v>
      </c>
      <c r="F31" s="2">
        <v>44347</v>
      </c>
      <c r="G31" s="3">
        <v>0</v>
      </c>
      <c r="H31">
        <v>2</v>
      </c>
      <c r="I31">
        <v>0</v>
      </c>
    </row>
    <row r="32" spans="1:16" x14ac:dyDescent="0.3">
      <c r="A32" t="s">
        <v>23</v>
      </c>
      <c r="B32" t="s">
        <v>63</v>
      </c>
      <c r="C32" t="s">
        <v>96</v>
      </c>
      <c r="D32" t="s">
        <v>97</v>
      </c>
      <c r="E32" s="2">
        <v>44347</v>
      </c>
      <c r="F32" s="2">
        <v>44347</v>
      </c>
      <c r="G32" s="3">
        <v>0</v>
      </c>
      <c r="H32">
        <v>2</v>
      </c>
      <c r="I32">
        <v>0</v>
      </c>
    </row>
    <row r="33" spans="1:16" x14ac:dyDescent="0.3">
      <c r="A33" t="s">
        <v>30</v>
      </c>
      <c r="B33" t="s">
        <v>70</v>
      </c>
      <c r="C33" t="s">
        <v>96</v>
      </c>
      <c r="D33" t="s">
        <v>97</v>
      </c>
      <c r="E33" s="2">
        <v>44377</v>
      </c>
      <c r="F33" s="2">
        <v>44377</v>
      </c>
      <c r="G33" s="3">
        <v>0</v>
      </c>
      <c r="H33">
        <v>2</v>
      </c>
      <c r="I33">
        <v>0</v>
      </c>
    </row>
    <row r="34" spans="1:16" x14ac:dyDescent="0.3">
      <c r="A34" t="s">
        <v>27</v>
      </c>
      <c r="B34" t="s">
        <v>67</v>
      </c>
      <c r="C34" t="s">
        <v>96</v>
      </c>
      <c r="D34" t="s">
        <v>99</v>
      </c>
      <c r="E34" s="2">
        <v>44377</v>
      </c>
      <c r="F34" s="2">
        <v>44377</v>
      </c>
      <c r="G34" s="3">
        <v>0</v>
      </c>
      <c r="H34">
        <v>2</v>
      </c>
      <c r="I34">
        <v>0</v>
      </c>
    </row>
    <row r="35" spans="1:16" x14ac:dyDescent="0.3">
      <c r="A35" t="s">
        <v>27</v>
      </c>
      <c r="B35" t="s">
        <v>67</v>
      </c>
      <c r="C35" t="s">
        <v>96</v>
      </c>
      <c r="D35" t="s">
        <v>97</v>
      </c>
      <c r="E35" s="2">
        <v>44104</v>
      </c>
      <c r="F35" s="2">
        <v>44104</v>
      </c>
      <c r="G35" s="3">
        <v>0</v>
      </c>
      <c r="H35">
        <v>3</v>
      </c>
      <c r="I35">
        <v>0</v>
      </c>
    </row>
    <row r="36" spans="1:16" x14ac:dyDescent="0.3">
      <c r="A36" t="s">
        <v>52</v>
      </c>
      <c r="B36" t="s">
        <v>92</v>
      </c>
      <c r="C36" t="s">
        <v>96</v>
      </c>
      <c r="D36" t="s">
        <v>97</v>
      </c>
      <c r="E36" s="2">
        <v>44286</v>
      </c>
      <c r="F36" s="2">
        <v>44286</v>
      </c>
      <c r="G36" s="3">
        <v>0</v>
      </c>
      <c r="H36">
        <v>1</v>
      </c>
      <c r="I36">
        <v>8294400000000000</v>
      </c>
      <c r="K36" t="s">
        <v>183</v>
      </c>
      <c r="L36">
        <f>SUBTOTAL(9, G36:G55)</f>
        <v>605</v>
      </c>
      <c r="N36">
        <v>858</v>
      </c>
      <c r="O36">
        <v>2047</v>
      </c>
      <c r="P36">
        <v>605</v>
      </c>
    </row>
    <row r="37" spans="1:16" x14ac:dyDescent="0.3">
      <c r="A37" t="s">
        <v>43</v>
      </c>
      <c r="B37" t="s">
        <v>83</v>
      </c>
      <c r="C37" t="s">
        <v>96</v>
      </c>
      <c r="D37" t="s">
        <v>97</v>
      </c>
      <c r="E37" s="2">
        <v>44344</v>
      </c>
      <c r="F37" s="2">
        <v>44344</v>
      </c>
      <c r="G37" s="3">
        <v>0</v>
      </c>
      <c r="H37">
        <v>2</v>
      </c>
      <c r="I37">
        <v>7862400000000000</v>
      </c>
      <c r="K37" t="s">
        <v>184</v>
      </c>
      <c r="L37">
        <f>SUBTOTAL(2, G36:G55)</f>
        <v>20</v>
      </c>
      <c r="N37">
        <v>8</v>
      </c>
      <c r="O37">
        <v>10</v>
      </c>
      <c r="P37">
        <v>7</v>
      </c>
    </row>
    <row r="38" spans="1:16" x14ac:dyDescent="0.3">
      <c r="A38" t="s">
        <v>51</v>
      </c>
      <c r="B38" t="s">
        <v>91</v>
      </c>
      <c r="C38" t="s">
        <v>96</v>
      </c>
      <c r="D38" t="s">
        <v>96</v>
      </c>
      <c r="E38" s="2">
        <v>44286</v>
      </c>
      <c r="F38" s="2">
        <v>44286</v>
      </c>
      <c r="G38" s="3">
        <v>0</v>
      </c>
      <c r="H38">
        <v>1</v>
      </c>
      <c r="I38">
        <v>0</v>
      </c>
      <c r="K38" t="s">
        <v>185</v>
      </c>
      <c r="L38">
        <v>129.57142857142858</v>
      </c>
    </row>
    <row r="39" spans="1:16" x14ac:dyDescent="0.3">
      <c r="A39" t="s">
        <v>25</v>
      </c>
      <c r="B39" t="s">
        <v>65</v>
      </c>
      <c r="C39" t="s">
        <v>99</v>
      </c>
      <c r="D39" t="s">
        <v>96</v>
      </c>
      <c r="E39" s="2">
        <v>44104</v>
      </c>
      <c r="F39" s="2">
        <v>44104</v>
      </c>
      <c r="G39" s="3">
        <v>0</v>
      </c>
      <c r="H39">
        <v>3</v>
      </c>
      <c r="I39">
        <v>0</v>
      </c>
    </row>
    <row r="40" spans="1:16" x14ac:dyDescent="0.3">
      <c r="A40" t="s">
        <v>29</v>
      </c>
      <c r="B40" t="s">
        <v>69</v>
      </c>
      <c r="C40" t="s">
        <v>99</v>
      </c>
      <c r="D40" t="s">
        <v>99</v>
      </c>
      <c r="E40" s="2">
        <v>44377</v>
      </c>
      <c r="F40" s="2">
        <v>44377</v>
      </c>
      <c r="G40" s="3">
        <v>0</v>
      </c>
      <c r="H40">
        <v>2</v>
      </c>
      <c r="I40">
        <v>0</v>
      </c>
    </row>
    <row r="41" spans="1:16" x14ac:dyDescent="0.3">
      <c r="A41" t="s">
        <v>45</v>
      </c>
      <c r="B41" t="s">
        <v>85</v>
      </c>
      <c r="C41" t="s">
        <v>99</v>
      </c>
      <c r="D41" t="s">
        <v>96</v>
      </c>
      <c r="E41" s="2">
        <v>44012</v>
      </c>
      <c r="F41" s="2">
        <v>44012</v>
      </c>
      <c r="G41" s="3">
        <v>0</v>
      </c>
      <c r="H41">
        <v>2</v>
      </c>
      <c r="I41">
        <v>0</v>
      </c>
    </row>
    <row r="42" spans="1:16" x14ac:dyDescent="0.3">
      <c r="A42" t="s">
        <v>32</v>
      </c>
      <c r="B42" t="s">
        <v>72</v>
      </c>
      <c r="C42" t="s">
        <v>99</v>
      </c>
      <c r="D42" t="s">
        <v>96</v>
      </c>
      <c r="E42" s="2">
        <v>43983</v>
      </c>
      <c r="F42" s="2">
        <v>43983</v>
      </c>
      <c r="G42" s="3">
        <v>0</v>
      </c>
      <c r="H42">
        <v>2</v>
      </c>
      <c r="I42">
        <v>0</v>
      </c>
    </row>
    <row r="43" spans="1:16" x14ac:dyDescent="0.3">
      <c r="A43" t="s">
        <v>18</v>
      </c>
      <c r="B43" t="s">
        <v>58</v>
      </c>
      <c r="C43" t="s">
        <v>99</v>
      </c>
      <c r="D43" t="s">
        <v>96</v>
      </c>
      <c r="E43" s="2">
        <v>44344</v>
      </c>
      <c r="F43" s="2">
        <v>44344</v>
      </c>
      <c r="G43" s="3">
        <v>0</v>
      </c>
      <c r="H43">
        <v>2</v>
      </c>
      <c r="I43">
        <v>0</v>
      </c>
    </row>
    <row r="44" spans="1:16" x14ac:dyDescent="0.3">
      <c r="A44" t="s">
        <v>18</v>
      </c>
      <c r="B44" t="s">
        <v>58</v>
      </c>
      <c r="C44" t="s">
        <v>99</v>
      </c>
      <c r="D44" t="s">
        <v>99</v>
      </c>
      <c r="E44" s="2">
        <v>44344</v>
      </c>
      <c r="F44" s="2">
        <v>44344</v>
      </c>
      <c r="G44" s="3">
        <v>0</v>
      </c>
      <c r="H44">
        <v>2</v>
      </c>
      <c r="I44">
        <v>5702400000000000</v>
      </c>
      <c r="K44" t="s">
        <v>185</v>
      </c>
      <c r="L44">
        <f>SUBTOTAL(1, G36:G55)</f>
        <v>30.25</v>
      </c>
      <c r="N44">
        <v>107</v>
      </c>
      <c r="O44">
        <v>205</v>
      </c>
      <c r="P44">
        <v>86</v>
      </c>
    </row>
    <row r="45" spans="1:16" x14ac:dyDescent="0.3">
      <c r="A45" t="s">
        <v>34</v>
      </c>
      <c r="B45" t="s">
        <v>74</v>
      </c>
      <c r="C45" t="s">
        <v>99</v>
      </c>
      <c r="D45" t="s">
        <v>96</v>
      </c>
      <c r="E45" s="2">
        <v>44012</v>
      </c>
      <c r="F45" s="2">
        <v>44012</v>
      </c>
      <c r="G45" s="3">
        <v>0</v>
      </c>
      <c r="H45">
        <v>2</v>
      </c>
      <c r="I45">
        <v>0</v>
      </c>
    </row>
    <row r="46" spans="1:16" x14ac:dyDescent="0.3">
      <c r="A46" t="s">
        <v>50</v>
      </c>
      <c r="B46" t="s">
        <v>90</v>
      </c>
      <c r="C46" s="6" t="s">
        <v>99</v>
      </c>
      <c r="D46" t="s">
        <v>99</v>
      </c>
      <c r="E46" s="2">
        <v>44286</v>
      </c>
      <c r="F46" s="2">
        <v>44225</v>
      </c>
      <c r="G46" s="12">
        <v>61</v>
      </c>
      <c r="H46" s="8">
        <v>1</v>
      </c>
      <c r="I46">
        <v>5011200000000000</v>
      </c>
    </row>
    <row r="47" spans="1:16" x14ac:dyDescent="0.3">
      <c r="A47" t="s">
        <v>39</v>
      </c>
      <c r="B47" t="s">
        <v>79</v>
      </c>
      <c r="C47" s="6" t="s">
        <v>99</v>
      </c>
      <c r="D47" t="s">
        <v>99</v>
      </c>
      <c r="E47" s="2">
        <v>44347</v>
      </c>
      <c r="F47" s="2">
        <v>44301</v>
      </c>
      <c r="G47" s="13">
        <v>46</v>
      </c>
      <c r="H47" s="9">
        <v>2</v>
      </c>
      <c r="I47">
        <v>0</v>
      </c>
    </row>
    <row r="48" spans="1:16" x14ac:dyDescent="0.3">
      <c r="A48" t="s">
        <v>35</v>
      </c>
      <c r="B48" t="s">
        <v>75</v>
      </c>
      <c r="C48" t="s">
        <v>99</v>
      </c>
      <c r="D48" t="s">
        <v>96</v>
      </c>
      <c r="E48" s="2">
        <v>44043</v>
      </c>
      <c r="F48" s="2">
        <v>44043</v>
      </c>
      <c r="G48" s="3">
        <v>0</v>
      </c>
      <c r="H48">
        <v>3</v>
      </c>
      <c r="I48">
        <v>3.1536E+16</v>
      </c>
    </row>
    <row r="49" spans="1:9" x14ac:dyDescent="0.3">
      <c r="A49" t="s">
        <v>47</v>
      </c>
      <c r="B49" t="s">
        <v>87</v>
      </c>
      <c r="C49" s="6" t="s">
        <v>99</v>
      </c>
      <c r="D49" t="s">
        <v>99</v>
      </c>
      <c r="E49" s="2">
        <v>44316</v>
      </c>
      <c r="F49" s="2">
        <v>44225</v>
      </c>
      <c r="G49" s="13">
        <v>91</v>
      </c>
      <c r="H49" s="9">
        <v>2</v>
      </c>
      <c r="I49">
        <v>0</v>
      </c>
    </row>
    <row r="50" spans="1:9" x14ac:dyDescent="0.3">
      <c r="A50" t="s">
        <v>48</v>
      </c>
      <c r="B50" t="s">
        <v>88</v>
      </c>
      <c r="C50" s="6" t="s">
        <v>99</v>
      </c>
      <c r="D50" t="s">
        <v>99</v>
      </c>
      <c r="E50" s="2">
        <v>44316</v>
      </c>
      <c r="F50" s="2">
        <v>44225</v>
      </c>
      <c r="G50" s="13">
        <v>91</v>
      </c>
      <c r="H50" s="9">
        <v>2</v>
      </c>
      <c r="I50">
        <v>0</v>
      </c>
    </row>
    <row r="51" spans="1:9" x14ac:dyDescent="0.3">
      <c r="A51" t="s">
        <v>44</v>
      </c>
      <c r="B51" t="s">
        <v>84</v>
      </c>
      <c r="C51" t="s">
        <v>99</v>
      </c>
      <c r="D51" t="s">
        <v>96</v>
      </c>
      <c r="E51" s="2">
        <v>44344</v>
      </c>
      <c r="F51" s="2">
        <v>44344</v>
      </c>
      <c r="G51" s="3">
        <v>0</v>
      </c>
      <c r="H51">
        <v>2</v>
      </c>
      <c r="I51">
        <v>0</v>
      </c>
    </row>
    <row r="52" spans="1:9" x14ac:dyDescent="0.3">
      <c r="A52" t="s">
        <v>27</v>
      </c>
      <c r="B52" t="s">
        <v>67</v>
      </c>
      <c r="C52" s="6" t="s">
        <v>99</v>
      </c>
      <c r="D52" t="s">
        <v>99</v>
      </c>
      <c r="E52" s="2">
        <v>44377</v>
      </c>
      <c r="F52" s="2">
        <v>44281</v>
      </c>
      <c r="G52" s="13">
        <v>96</v>
      </c>
      <c r="H52" s="9">
        <v>2</v>
      </c>
      <c r="I52">
        <v>0</v>
      </c>
    </row>
    <row r="53" spans="1:9" x14ac:dyDescent="0.3">
      <c r="A53" t="s">
        <v>50</v>
      </c>
      <c r="B53" t="s">
        <v>90</v>
      </c>
      <c r="C53" t="s">
        <v>99</v>
      </c>
      <c r="D53" t="s">
        <v>96</v>
      </c>
      <c r="E53" s="2">
        <v>44104</v>
      </c>
      <c r="F53" s="2">
        <v>44104</v>
      </c>
      <c r="G53" s="3">
        <v>0</v>
      </c>
      <c r="H53">
        <v>3</v>
      </c>
      <c r="I53">
        <v>8380800000000000</v>
      </c>
    </row>
    <row r="54" spans="1:9" x14ac:dyDescent="0.3">
      <c r="A54" t="s">
        <v>29</v>
      </c>
      <c r="B54" t="s">
        <v>69</v>
      </c>
      <c r="C54" s="6" t="s">
        <v>99</v>
      </c>
      <c r="D54" t="s">
        <v>96</v>
      </c>
      <c r="E54" s="2">
        <v>44183</v>
      </c>
      <c r="F54" s="2">
        <v>44012</v>
      </c>
      <c r="G54" s="15">
        <v>171</v>
      </c>
      <c r="H54" s="11">
        <v>4</v>
      </c>
      <c r="I54">
        <v>0</v>
      </c>
    </row>
    <row r="55" spans="1:9" x14ac:dyDescent="0.3">
      <c r="A55" t="s">
        <v>45</v>
      </c>
      <c r="B55" t="s">
        <v>85</v>
      </c>
      <c r="C55" s="6" t="s">
        <v>99</v>
      </c>
      <c r="D55" t="s">
        <v>99</v>
      </c>
      <c r="E55" s="2">
        <v>44183</v>
      </c>
      <c r="F55" s="2">
        <v>44134</v>
      </c>
      <c r="G55" s="15">
        <v>49</v>
      </c>
      <c r="H55" s="11">
        <v>4</v>
      </c>
      <c r="I55">
        <v>2.61792E+16</v>
      </c>
    </row>
    <row r="56" spans="1:9" x14ac:dyDescent="0.3">
      <c r="A56" t="s">
        <v>39</v>
      </c>
      <c r="B56" t="s">
        <v>79</v>
      </c>
      <c r="C56" t="s">
        <v>99</v>
      </c>
      <c r="D56" t="s">
        <v>96</v>
      </c>
      <c r="E56" s="2">
        <v>44281</v>
      </c>
      <c r="F56" s="2">
        <v>44281</v>
      </c>
      <c r="G56" s="3">
        <v>0</v>
      </c>
      <c r="H56">
        <v>1</v>
      </c>
      <c r="I56">
        <v>0</v>
      </c>
    </row>
    <row r="57" spans="1:9" x14ac:dyDescent="0.3">
      <c r="A57" t="s">
        <v>47</v>
      </c>
      <c r="B57" t="s">
        <v>87</v>
      </c>
      <c r="C57" t="s">
        <v>99</v>
      </c>
      <c r="D57" t="s">
        <v>96</v>
      </c>
      <c r="E57" s="2">
        <v>44196</v>
      </c>
      <c r="F57" s="2">
        <v>44196</v>
      </c>
      <c r="G57" s="3">
        <v>0</v>
      </c>
      <c r="H57">
        <v>4</v>
      </c>
      <c r="I57">
        <v>0</v>
      </c>
    </row>
    <row r="58" spans="1:9" x14ac:dyDescent="0.3">
      <c r="A58" t="s">
        <v>40</v>
      </c>
      <c r="B58" t="s">
        <v>80</v>
      </c>
      <c r="C58" t="s">
        <v>99</v>
      </c>
      <c r="D58" t="s">
        <v>96</v>
      </c>
      <c r="E58" s="2">
        <v>44281</v>
      </c>
      <c r="F58" s="2">
        <v>44281</v>
      </c>
      <c r="G58" s="3">
        <v>0</v>
      </c>
      <c r="H58">
        <v>1</v>
      </c>
      <c r="I58">
        <v>5356800000000000</v>
      </c>
    </row>
    <row r="59" spans="1:9" x14ac:dyDescent="0.3">
      <c r="A59" t="s">
        <v>40</v>
      </c>
      <c r="B59" t="s">
        <v>80</v>
      </c>
      <c r="C59" t="s">
        <v>99</v>
      </c>
      <c r="D59" t="s">
        <v>99</v>
      </c>
      <c r="E59" s="2">
        <v>44347</v>
      </c>
      <c r="F59" s="2">
        <v>44347</v>
      </c>
      <c r="G59" s="3">
        <v>0</v>
      </c>
      <c r="H59">
        <v>2</v>
      </c>
      <c r="I59">
        <v>0</v>
      </c>
    </row>
    <row r="60" spans="1:9" x14ac:dyDescent="0.3">
      <c r="A60" t="s">
        <v>55</v>
      </c>
      <c r="B60" t="s">
        <v>95</v>
      </c>
      <c r="C60" t="s">
        <v>99</v>
      </c>
      <c r="D60" t="s">
        <v>96</v>
      </c>
      <c r="E60" s="2">
        <v>44225</v>
      </c>
      <c r="F60" s="2">
        <v>44225</v>
      </c>
      <c r="G60" s="3">
        <v>0</v>
      </c>
      <c r="H60">
        <v>1</v>
      </c>
      <c r="I60">
        <v>6739200000000000</v>
      </c>
    </row>
    <row r="61" spans="1:9" x14ac:dyDescent="0.3">
      <c r="A61" t="s">
        <v>55</v>
      </c>
      <c r="B61" t="s">
        <v>95</v>
      </c>
      <c r="C61" t="s">
        <v>99</v>
      </c>
      <c r="D61" t="s">
        <v>99</v>
      </c>
      <c r="E61" s="2">
        <v>44225</v>
      </c>
      <c r="F61" s="2">
        <v>44225</v>
      </c>
      <c r="G61" s="3">
        <v>0</v>
      </c>
      <c r="H61">
        <v>1</v>
      </c>
      <c r="I61">
        <v>0</v>
      </c>
    </row>
    <row r="62" spans="1:9" x14ac:dyDescent="0.3">
      <c r="A62" t="s">
        <v>46</v>
      </c>
      <c r="B62" t="s">
        <v>86</v>
      </c>
      <c r="C62" t="s">
        <v>99</v>
      </c>
      <c r="D62" t="s">
        <v>96</v>
      </c>
      <c r="E62" s="2">
        <v>44316</v>
      </c>
      <c r="F62" s="2">
        <v>44316</v>
      </c>
      <c r="G62" s="3">
        <v>0</v>
      </c>
      <c r="H62">
        <v>2</v>
      </c>
      <c r="I62">
        <v>1.47744E+16</v>
      </c>
    </row>
    <row r="63" spans="1:9" x14ac:dyDescent="0.3">
      <c r="A63" t="s">
        <v>41</v>
      </c>
      <c r="B63" t="s">
        <v>81</v>
      </c>
      <c r="C63" t="s">
        <v>99</v>
      </c>
      <c r="D63" t="s">
        <v>96</v>
      </c>
      <c r="E63" s="2">
        <v>44347</v>
      </c>
      <c r="F63" s="2">
        <v>44347</v>
      </c>
      <c r="G63" s="3">
        <v>0</v>
      </c>
      <c r="H63">
        <v>2</v>
      </c>
      <c r="I63">
        <v>0</v>
      </c>
    </row>
    <row r="64" spans="1:9" x14ac:dyDescent="0.3">
      <c r="A64" t="s">
        <v>36</v>
      </c>
      <c r="B64" t="s">
        <v>76</v>
      </c>
      <c r="C64" t="s">
        <v>99</v>
      </c>
      <c r="D64" t="s">
        <v>96</v>
      </c>
      <c r="E64" s="2">
        <v>44347</v>
      </c>
      <c r="F64" s="2">
        <v>44347</v>
      </c>
      <c r="G64" s="3">
        <v>0</v>
      </c>
      <c r="H64">
        <v>2</v>
      </c>
      <c r="I64">
        <v>2.15136E+16</v>
      </c>
    </row>
    <row r="65" spans="1:9" x14ac:dyDescent="0.3">
      <c r="A65" t="s">
        <v>23</v>
      </c>
      <c r="B65" t="s">
        <v>63</v>
      </c>
      <c r="C65" t="s">
        <v>99</v>
      </c>
      <c r="D65" t="s">
        <v>96</v>
      </c>
      <c r="E65" s="2">
        <v>44347</v>
      </c>
      <c r="F65" s="2">
        <v>44347</v>
      </c>
      <c r="G65" s="3">
        <v>0</v>
      </c>
      <c r="H65">
        <v>2</v>
      </c>
      <c r="I65">
        <v>0</v>
      </c>
    </row>
    <row r="66" spans="1:9" x14ac:dyDescent="0.3">
      <c r="A66" t="s">
        <v>23</v>
      </c>
      <c r="B66" t="s">
        <v>63</v>
      </c>
      <c r="C66" t="s">
        <v>99</v>
      </c>
      <c r="D66" t="s">
        <v>99</v>
      </c>
      <c r="E66" s="2">
        <v>44407</v>
      </c>
      <c r="F66" s="2">
        <v>44407</v>
      </c>
      <c r="G66" s="3">
        <v>0</v>
      </c>
      <c r="H66">
        <v>3</v>
      </c>
      <c r="I66">
        <v>0</v>
      </c>
    </row>
    <row r="67" spans="1:9" x14ac:dyDescent="0.3">
      <c r="A67" t="s">
        <v>24</v>
      </c>
      <c r="B67" t="s">
        <v>64</v>
      </c>
      <c r="C67" t="s">
        <v>99</v>
      </c>
      <c r="D67" t="s">
        <v>96</v>
      </c>
      <c r="E67" s="2">
        <v>44377</v>
      </c>
      <c r="F67" s="2">
        <v>44377</v>
      </c>
      <c r="G67" s="3">
        <v>0</v>
      </c>
      <c r="H67">
        <v>2</v>
      </c>
      <c r="I67">
        <v>0</v>
      </c>
    </row>
    <row r="68" spans="1:9" x14ac:dyDescent="0.3">
      <c r="A68" t="s">
        <v>48</v>
      </c>
      <c r="B68" t="s">
        <v>88</v>
      </c>
      <c r="C68" t="s">
        <v>99</v>
      </c>
      <c r="D68" t="s">
        <v>96</v>
      </c>
      <c r="E68" s="2">
        <v>44104</v>
      </c>
      <c r="F68" s="2">
        <v>44104</v>
      </c>
      <c r="G68" s="3">
        <v>0</v>
      </c>
      <c r="H68">
        <v>3</v>
      </c>
      <c r="I68">
        <v>0</v>
      </c>
    </row>
    <row r="69" spans="1:9" x14ac:dyDescent="0.3">
      <c r="A69" t="s">
        <v>27</v>
      </c>
      <c r="B69" t="s">
        <v>67</v>
      </c>
      <c r="C69" t="s">
        <v>99</v>
      </c>
      <c r="D69" t="s">
        <v>97</v>
      </c>
      <c r="E69" s="2">
        <v>44104</v>
      </c>
      <c r="F69" s="2">
        <v>44104</v>
      </c>
      <c r="G69" s="3">
        <v>0</v>
      </c>
      <c r="H69">
        <v>3</v>
      </c>
      <c r="I69">
        <v>0</v>
      </c>
    </row>
    <row r="70" spans="1:9" x14ac:dyDescent="0.3">
      <c r="A70" t="s">
        <v>42</v>
      </c>
      <c r="B70" t="s">
        <v>82</v>
      </c>
      <c r="C70" t="s">
        <v>99</v>
      </c>
      <c r="D70" t="s">
        <v>96</v>
      </c>
      <c r="E70" s="2">
        <v>44344</v>
      </c>
      <c r="F70" s="2">
        <v>44344</v>
      </c>
      <c r="G70" s="3">
        <v>0</v>
      </c>
      <c r="H70">
        <v>2</v>
      </c>
      <c r="I70">
        <v>0</v>
      </c>
    </row>
    <row r="71" spans="1:9" x14ac:dyDescent="0.3">
      <c r="A71" t="s">
        <v>49</v>
      </c>
      <c r="B71" t="s">
        <v>89</v>
      </c>
      <c r="C71" t="s">
        <v>99</v>
      </c>
      <c r="D71" t="s">
        <v>96</v>
      </c>
      <c r="E71" s="2">
        <v>44302</v>
      </c>
      <c r="F71" s="2">
        <v>44302</v>
      </c>
      <c r="G71" s="3">
        <v>0</v>
      </c>
      <c r="H71">
        <v>2</v>
      </c>
      <c r="I71">
        <v>0</v>
      </c>
    </row>
    <row r="72" spans="1:9" x14ac:dyDescent="0.3">
      <c r="A72" t="s">
        <v>55</v>
      </c>
      <c r="B72" t="s">
        <v>95</v>
      </c>
      <c r="C72" t="s">
        <v>100</v>
      </c>
      <c r="D72" t="s">
        <v>99</v>
      </c>
      <c r="E72" s="2">
        <v>44225</v>
      </c>
      <c r="F72" s="2">
        <v>44225</v>
      </c>
      <c r="G72" s="3">
        <v>0</v>
      </c>
      <c r="H72">
        <v>1</v>
      </c>
      <c r="I72">
        <v>0</v>
      </c>
    </row>
    <row r="73" spans="1:9" x14ac:dyDescent="0.3">
      <c r="A73" t="s">
        <v>55</v>
      </c>
      <c r="B73" t="s">
        <v>95</v>
      </c>
      <c r="C73" t="s">
        <v>100</v>
      </c>
      <c r="D73" t="s">
        <v>100</v>
      </c>
      <c r="E73" s="2">
        <v>44225</v>
      </c>
      <c r="F73" s="2">
        <v>44225</v>
      </c>
      <c r="G73" s="3">
        <v>0</v>
      </c>
      <c r="H73">
        <v>1</v>
      </c>
      <c r="I73">
        <v>0</v>
      </c>
    </row>
    <row r="74" spans="1:9" x14ac:dyDescent="0.3">
      <c r="A74" t="s">
        <v>45</v>
      </c>
      <c r="B74" t="s">
        <v>85</v>
      </c>
      <c r="C74" t="s">
        <v>102</v>
      </c>
      <c r="D74" t="s">
        <v>99</v>
      </c>
      <c r="E74" s="2">
        <v>44183</v>
      </c>
      <c r="F74" s="2">
        <v>44183</v>
      </c>
      <c r="G74" s="3">
        <v>0</v>
      </c>
      <c r="H74">
        <v>4</v>
      </c>
      <c r="I74">
        <v>0</v>
      </c>
    </row>
    <row r="75" spans="1:9" x14ac:dyDescent="0.3">
      <c r="A75" t="s">
        <v>19</v>
      </c>
      <c r="B75" t="s">
        <v>59</v>
      </c>
      <c r="C75" t="s">
        <v>97</v>
      </c>
      <c r="D75" t="s">
        <v>96</v>
      </c>
      <c r="E75" s="2">
        <v>44189</v>
      </c>
      <c r="F75" s="2">
        <v>44189</v>
      </c>
      <c r="G75" s="3">
        <v>0</v>
      </c>
      <c r="H75">
        <v>4</v>
      </c>
      <c r="I75">
        <v>0</v>
      </c>
    </row>
    <row r="76" spans="1:9" x14ac:dyDescent="0.3">
      <c r="A76" t="s">
        <v>25</v>
      </c>
      <c r="B76" t="s">
        <v>65</v>
      </c>
      <c r="C76" t="s">
        <v>97</v>
      </c>
      <c r="D76" t="s">
        <v>99</v>
      </c>
      <c r="E76" s="2">
        <v>44104</v>
      </c>
      <c r="F76" s="2">
        <v>44104</v>
      </c>
      <c r="G76" s="3">
        <v>0</v>
      </c>
      <c r="H76">
        <v>3</v>
      </c>
      <c r="I76">
        <v>0</v>
      </c>
    </row>
    <row r="77" spans="1:9" x14ac:dyDescent="0.3">
      <c r="A77" t="s">
        <v>18</v>
      </c>
      <c r="B77" t="s">
        <v>58</v>
      </c>
      <c r="C77" t="s">
        <v>97</v>
      </c>
      <c r="D77" t="s">
        <v>97</v>
      </c>
      <c r="E77" s="2">
        <v>44105</v>
      </c>
      <c r="F77" s="2">
        <v>44105</v>
      </c>
      <c r="G77" s="3">
        <v>0</v>
      </c>
      <c r="H77">
        <v>4</v>
      </c>
      <c r="I77">
        <v>0</v>
      </c>
    </row>
    <row r="78" spans="1:9" x14ac:dyDescent="0.3">
      <c r="A78" t="s">
        <v>34</v>
      </c>
      <c r="B78" t="s">
        <v>74</v>
      </c>
      <c r="C78" t="s">
        <v>97</v>
      </c>
      <c r="D78" t="s">
        <v>99</v>
      </c>
      <c r="E78" s="2">
        <v>44012</v>
      </c>
      <c r="F78" s="2">
        <v>44012</v>
      </c>
      <c r="G78" s="3">
        <v>0</v>
      </c>
      <c r="H78">
        <v>2</v>
      </c>
      <c r="I78">
        <v>0</v>
      </c>
    </row>
    <row r="79" spans="1:9" x14ac:dyDescent="0.3">
      <c r="A79" t="s">
        <v>31</v>
      </c>
      <c r="B79" t="s">
        <v>71</v>
      </c>
      <c r="C79" t="s">
        <v>97</v>
      </c>
      <c r="D79" t="s">
        <v>96</v>
      </c>
      <c r="E79" s="2">
        <v>44012</v>
      </c>
      <c r="F79" s="2">
        <v>44012</v>
      </c>
      <c r="G79" s="3">
        <v>0</v>
      </c>
      <c r="H79">
        <v>2</v>
      </c>
      <c r="I79">
        <v>0</v>
      </c>
    </row>
    <row r="80" spans="1:9" x14ac:dyDescent="0.3">
      <c r="A80" t="s">
        <v>31</v>
      </c>
      <c r="B80" t="s">
        <v>71</v>
      </c>
      <c r="C80" t="s">
        <v>97</v>
      </c>
      <c r="D80" t="s">
        <v>97</v>
      </c>
      <c r="E80" s="2">
        <v>44372</v>
      </c>
      <c r="F80" s="2">
        <v>44372</v>
      </c>
      <c r="G80" s="3">
        <v>0</v>
      </c>
      <c r="H80">
        <v>2</v>
      </c>
      <c r="I80">
        <v>1.47744E+16</v>
      </c>
    </row>
    <row r="81" spans="1:9" x14ac:dyDescent="0.3">
      <c r="A81" t="s">
        <v>35</v>
      </c>
      <c r="B81" t="s">
        <v>75</v>
      </c>
      <c r="C81" t="s">
        <v>97</v>
      </c>
      <c r="D81" t="s">
        <v>99</v>
      </c>
      <c r="E81" s="2">
        <v>44043</v>
      </c>
      <c r="F81" s="2">
        <v>44043</v>
      </c>
      <c r="G81" s="3">
        <v>0</v>
      </c>
      <c r="H81">
        <v>3</v>
      </c>
      <c r="I81">
        <v>0</v>
      </c>
    </row>
    <row r="82" spans="1:9" x14ac:dyDescent="0.3">
      <c r="A82" t="s">
        <v>35</v>
      </c>
      <c r="B82" t="s">
        <v>75</v>
      </c>
      <c r="C82" t="s">
        <v>97</v>
      </c>
      <c r="D82" t="s">
        <v>97</v>
      </c>
      <c r="E82" s="2">
        <v>44372</v>
      </c>
      <c r="F82" s="2">
        <v>44372</v>
      </c>
      <c r="G82" s="3">
        <v>0</v>
      </c>
      <c r="H82">
        <v>2</v>
      </c>
      <c r="I82">
        <v>0</v>
      </c>
    </row>
    <row r="83" spans="1:9" x14ac:dyDescent="0.3">
      <c r="A83" t="s">
        <v>22</v>
      </c>
      <c r="B83" t="s">
        <v>62</v>
      </c>
      <c r="C83" t="s">
        <v>97</v>
      </c>
      <c r="D83" t="s">
        <v>96</v>
      </c>
      <c r="E83" s="2">
        <v>44407</v>
      </c>
      <c r="F83" s="2">
        <v>44407</v>
      </c>
      <c r="G83" s="3">
        <v>0</v>
      </c>
      <c r="H83">
        <v>3</v>
      </c>
      <c r="I83">
        <v>0</v>
      </c>
    </row>
    <row r="84" spans="1:9" x14ac:dyDescent="0.3">
      <c r="A84" t="s">
        <v>53</v>
      </c>
      <c r="B84" t="s">
        <v>93</v>
      </c>
      <c r="C84" s="7" t="s">
        <v>97</v>
      </c>
      <c r="D84" t="s">
        <v>97</v>
      </c>
      <c r="E84" s="2">
        <v>44281</v>
      </c>
      <c r="F84" s="2">
        <v>44183</v>
      </c>
      <c r="G84" s="12">
        <v>98</v>
      </c>
      <c r="H84" s="8">
        <v>1</v>
      </c>
      <c r="I84">
        <v>0</v>
      </c>
    </row>
    <row r="85" spans="1:9" x14ac:dyDescent="0.3">
      <c r="A85" t="s">
        <v>39</v>
      </c>
      <c r="B85" t="s">
        <v>79</v>
      </c>
      <c r="C85" t="s">
        <v>97</v>
      </c>
      <c r="D85" t="s">
        <v>97</v>
      </c>
      <c r="E85" s="2">
        <v>44183</v>
      </c>
      <c r="F85" s="2">
        <v>44183</v>
      </c>
      <c r="G85" s="3">
        <v>0</v>
      </c>
      <c r="H85">
        <v>4</v>
      </c>
      <c r="I85">
        <v>0</v>
      </c>
    </row>
    <row r="86" spans="1:9" x14ac:dyDescent="0.3">
      <c r="A86" t="s">
        <v>25</v>
      </c>
      <c r="B86" t="s">
        <v>65</v>
      </c>
      <c r="C86" s="7" t="s">
        <v>97</v>
      </c>
      <c r="D86" t="s">
        <v>97</v>
      </c>
      <c r="E86" s="2">
        <v>44377</v>
      </c>
      <c r="F86" s="2">
        <v>44281</v>
      </c>
      <c r="G86" s="13">
        <v>96</v>
      </c>
      <c r="H86" s="9">
        <v>2</v>
      </c>
      <c r="I86">
        <v>0</v>
      </c>
    </row>
    <row r="87" spans="1:9" x14ac:dyDescent="0.3">
      <c r="A87" t="s">
        <v>21</v>
      </c>
      <c r="B87" t="s">
        <v>61</v>
      </c>
      <c r="C87" t="s">
        <v>97</v>
      </c>
      <c r="D87" t="s">
        <v>96</v>
      </c>
      <c r="E87" s="2">
        <v>44104</v>
      </c>
      <c r="F87" s="2">
        <v>44104</v>
      </c>
      <c r="G87" s="3">
        <v>0</v>
      </c>
      <c r="H87">
        <v>3</v>
      </c>
      <c r="I87">
        <v>0</v>
      </c>
    </row>
    <row r="88" spans="1:9" x14ac:dyDescent="0.3">
      <c r="A88" t="s">
        <v>34</v>
      </c>
      <c r="B88" t="s">
        <v>74</v>
      </c>
      <c r="C88" s="7" t="s">
        <v>97</v>
      </c>
      <c r="D88" t="s">
        <v>97</v>
      </c>
      <c r="E88" s="2">
        <v>44372</v>
      </c>
      <c r="F88" s="2">
        <v>44281</v>
      </c>
      <c r="G88" s="13">
        <v>91</v>
      </c>
      <c r="H88" s="9">
        <v>2</v>
      </c>
      <c r="I88">
        <v>0</v>
      </c>
    </row>
    <row r="89" spans="1:9" x14ac:dyDescent="0.3">
      <c r="A89" t="s">
        <v>38</v>
      </c>
      <c r="B89" t="s">
        <v>78</v>
      </c>
      <c r="C89" s="7" t="s">
        <v>97</v>
      </c>
      <c r="D89" t="s">
        <v>97</v>
      </c>
      <c r="E89" s="2">
        <v>44347</v>
      </c>
      <c r="F89" s="2">
        <v>44281</v>
      </c>
      <c r="G89" s="13">
        <v>66</v>
      </c>
      <c r="H89" s="9">
        <v>2</v>
      </c>
      <c r="I89">
        <v>0</v>
      </c>
    </row>
    <row r="90" spans="1:9" x14ac:dyDescent="0.3">
      <c r="A90" t="s">
        <v>40</v>
      </c>
      <c r="B90" t="s">
        <v>80</v>
      </c>
      <c r="C90" t="s">
        <v>97</v>
      </c>
      <c r="D90" t="s">
        <v>97</v>
      </c>
      <c r="E90" s="2">
        <v>44281</v>
      </c>
      <c r="F90" s="2">
        <v>44281</v>
      </c>
      <c r="G90" s="3">
        <v>0</v>
      </c>
      <c r="H90">
        <v>1</v>
      </c>
      <c r="I90">
        <v>0</v>
      </c>
    </row>
    <row r="91" spans="1:9" x14ac:dyDescent="0.3">
      <c r="A91" t="s">
        <v>46</v>
      </c>
      <c r="B91" t="s">
        <v>86</v>
      </c>
      <c r="C91" t="s">
        <v>97</v>
      </c>
      <c r="D91" t="s">
        <v>97</v>
      </c>
      <c r="E91" s="2">
        <v>44316</v>
      </c>
      <c r="F91" s="2">
        <v>44316</v>
      </c>
      <c r="G91" s="3">
        <v>0</v>
      </c>
      <c r="H91">
        <v>2</v>
      </c>
      <c r="I91">
        <v>0</v>
      </c>
    </row>
    <row r="92" spans="1:9" x14ac:dyDescent="0.3">
      <c r="A92" t="s">
        <v>43</v>
      </c>
      <c r="B92" t="s">
        <v>83</v>
      </c>
      <c r="C92" s="7" t="s">
        <v>97</v>
      </c>
      <c r="D92" t="s">
        <v>97</v>
      </c>
      <c r="E92" s="2">
        <v>44344</v>
      </c>
      <c r="F92" s="2">
        <v>44286</v>
      </c>
      <c r="G92" s="13">
        <v>58</v>
      </c>
      <c r="H92" s="9">
        <v>2</v>
      </c>
      <c r="I92">
        <v>0</v>
      </c>
    </row>
    <row r="93" spans="1:9" x14ac:dyDescent="0.3">
      <c r="A93" t="s">
        <v>23</v>
      </c>
      <c r="B93" t="s">
        <v>63</v>
      </c>
      <c r="C93" t="s">
        <v>97</v>
      </c>
      <c r="D93" t="s">
        <v>97</v>
      </c>
      <c r="E93" s="2">
        <v>44347</v>
      </c>
      <c r="F93" s="2">
        <v>44347</v>
      </c>
      <c r="G93" s="3">
        <v>0</v>
      </c>
      <c r="H93">
        <v>2</v>
      </c>
      <c r="I93">
        <v>0</v>
      </c>
    </row>
    <row r="94" spans="1:9" x14ac:dyDescent="0.3">
      <c r="A94" t="s">
        <v>33</v>
      </c>
      <c r="B94" t="s">
        <v>73</v>
      </c>
      <c r="C94" t="s">
        <v>97</v>
      </c>
      <c r="D94" t="s">
        <v>97</v>
      </c>
      <c r="E94" s="2">
        <v>44372</v>
      </c>
      <c r="F94" s="2">
        <v>44372</v>
      </c>
      <c r="G94" s="3">
        <v>0</v>
      </c>
      <c r="H94">
        <v>2</v>
      </c>
      <c r="I94">
        <v>0</v>
      </c>
    </row>
    <row r="95" spans="1:9" x14ac:dyDescent="0.3">
      <c r="A95" t="s">
        <v>21</v>
      </c>
      <c r="B95" t="s">
        <v>61</v>
      </c>
      <c r="C95" s="7" t="s">
        <v>97</v>
      </c>
      <c r="D95" t="s">
        <v>97</v>
      </c>
      <c r="E95" s="2">
        <v>44469</v>
      </c>
      <c r="F95" s="2">
        <v>44407</v>
      </c>
      <c r="G95" s="14">
        <v>62</v>
      </c>
      <c r="H95" s="10">
        <v>3</v>
      </c>
      <c r="I95">
        <v>0</v>
      </c>
    </row>
    <row r="96" spans="1:9" x14ac:dyDescent="0.3">
      <c r="A96" t="s">
        <v>19</v>
      </c>
      <c r="B96" t="s">
        <v>59</v>
      </c>
      <c r="C96" s="7" t="s">
        <v>97</v>
      </c>
      <c r="D96" t="s">
        <v>97</v>
      </c>
      <c r="E96" s="2">
        <v>44498</v>
      </c>
      <c r="F96" s="2">
        <v>44189</v>
      </c>
      <c r="G96" s="15">
        <v>309</v>
      </c>
      <c r="H96" s="11">
        <v>4</v>
      </c>
      <c r="I96">
        <v>4233600000000000</v>
      </c>
    </row>
    <row r="97" spans="1:9" x14ac:dyDescent="0.3">
      <c r="A97" t="s">
        <v>17</v>
      </c>
      <c r="B97" t="s">
        <v>57</v>
      </c>
      <c r="C97" s="7" t="s">
        <v>97</v>
      </c>
      <c r="D97" t="s">
        <v>97</v>
      </c>
      <c r="E97" s="2">
        <v>44547</v>
      </c>
      <c r="F97" s="2">
        <v>44469</v>
      </c>
      <c r="G97" s="15">
        <v>78</v>
      </c>
      <c r="H97" s="11">
        <v>4</v>
      </c>
      <c r="I97">
        <v>0</v>
      </c>
    </row>
    <row r="98" spans="1:9" x14ac:dyDescent="0.3">
      <c r="A98" t="s">
        <v>26</v>
      </c>
      <c r="B98" t="s">
        <v>66</v>
      </c>
      <c r="C98" t="s">
        <v>97</v>
      </c>
      <c r="D98" t="s">
        <v>97</v>
      </c>
      <c r="E98" s="2">
        <v>44377</v>
      </c>
      <c r="F98" s="2">
        <v>44377</v>
      </c>
      <c r="G98" s="3">
        <v>0</v>
      </c>
      <c r="H98">
        <v>2</v>
      </c>
      <c r="I98">
        <v>0</v>
      </c>
    </row>
    <row r="99" spans="1:9" x14ac:dyDescent="0.3">
      <c r="A99" t="s">
        <v>20</v>
      </c>
      <c r="B99" t="s">
        <v>60</v>
      </c>
      <c r="C99" t="s">
        <v>98</v>
      </c>
      <c r="D99" t="s">
        <v>96</v>
      </c>
      <c r="E99" s="2">
        <v>44469</v>
      </c>
      <c r="F99" s="2">
        <v>44469</v>
      </c>
      <c r="G99" s="3">
        <v>0</v>
      </c>
      <c r="H99">
        <v>3</v>
      </c>
      <c r="I99">
        <v>2.66976E+16</v>
      </c>
    </row>
    <row r="100" spans="1:9" x14ac:dyDescent="0.3">
      <c r="A100" t="s">
        <v>53</v>
      </c>
      <c r="B100" t="s">
        <v>93</v>
      </c>
      <c r="C100" t="s">
        <v>98</v>
      </c>
      <c r="D100" t="s">
        <v>97</v>
      </c>
      <c r="E100" s="2">
        <v>44281</v>
      </c>
      <c r="F100" s="2">
        <v>44281</v>
      </c>
      <c r="G100" s="3">
        <v>0</v>
      </c>
      <c r="H100">
        <v>1</v>
      </c>
      <c r="I100">
        <v>0</v>
      </c>
    </row>
    <row r="101" spans="1:9" x14ac:dyDescent="0.3">
      <c r="A101" t="s">
        <v>29</v>
      </c>
      <c r="B101" t="s">
        <v>69</v>
      </c>
      <c r="C101" t="s">
        <v>98</v>
      </c>
      <c r="D101" t="s">
        <v>96</v>
      </c>
      <c r="E101" s="2">
        <v>44012</v>
      </c>
      <c r="F101" s="2">
        <v>44012</v>
      </c>
      <c r="G101" s="3">
        <v>0</v>
      </c>
      <c r="H101">
        <v>2</v>
      </c>
      <c r="I101">
        <v>0</v>
      </c>
    </row>
    <row r="102" spans="1:9" x14ac:dyDescent="0.3">
      <c r="A102" t="s">
        <v>45</v>
      </c>
      <c r="B102" t="s">
        <v>85</v>
      </c>
      <c r="C102" t="s">
        <v>98</v>
      </c>
      <c r="D102" t="s">
        <v>102</v>
      </c>
      <c r="E102" s="2">
        <v>44316</v>
      </c>
      <c r="F102" s="2">
        <v>44316</v>
      </c>
      <c r="G102" s="3">
        <v>0</v>
      </c>
      <c r="H102">
        <v>2</v>
      </c>
      <c r="I102">
        <v>0</v>
      </c>
    </row>
    <row r="103" spans="1:9" x14ac:dyDescent="0.3">
      <c r="A103" t="s">
        <v>32</v>
      </c>
      <c r="B103" t="s">
        <v>72</v>
      </c>
      <c r="C103" t="s">
        <v>98</v>
      </c>
      <c r="D103" t="s">
        <v>96</v>
      </c>
      <c r="E103" s="2">
        <v>44372</v>
      </c>
      <c r="F103" s="2">
        <v>44372</v>
      </c>
      <c r="G103" s="3">
        <v>0</v>
      </c>
      <c r="H103">
        <v>2</v>
      </c>
      <c r="I103">
        <v>0</v>
      </c>
    </row>
    <row r="104" spans="1:9" x14ac:dyDescent="0.3">
      <c r="A104" t="s">
        <v>31</v>
      </c>
      <c r="B104" t="s">
        <v>71</v>
      </c>
      <c r="C104" t="s">
        <v>98</v>
      </c>
      <c r="D104" t="s">
        <v>97</v>
      </c>
      <c r="E104" s="2">
        <v>44372</v>
      </c>
      <c r="F104" s="2">
        <v>44372</v>
      </c>
      <c r="G104" s="3">
        <v>0</v>
      </c>
      <c r="H104">
        <v>2</v>
      </c>
      <c r="I104">
        <v>6739200000000000</v>
      </c>
    </row>
    <row r="105" spans="1:9" x14ac:dyDescent="0.3">
      <c r="A105" t="s">
        <v>54</v>
      </c>
      <c r="B105" t="s">
        <v>94</v>
      </c>
      <c r="C105" t="s">
        <v>98</v>
      </c>
      <c r="D105" t="s">
        <v>96</v>
      </c>
      <c r="E105" s="2">
        <v>44281</v>
      </c>
      <c r="F105" s="2">
        <v>44281</v>
      </c>
      <c r="G105" s="3">
        <v>0</v>
      </c>
      <c r="H105">
        <v>1</v>
      </c>
      <c r="I105">
        <v>0</v>
      </c>
    </row>
    <row r="106" spans="1:9" x14ac:dyDescent="0.3">
      <c r="A106" t="s">
        <v>37</v>
      </c>
      <c r="B106" t="s">
        <v>77</v>
      </c>
      <c r="C106" t="s">
        <v>98</v>
      </c>
      <c r="D106" t="s">
        <v>96</v>
      </c>
      <c r="E106" s="2">
        <v>44347</v>
      </c>
      <c r="F106" s="2">
        <v>44347</v>
      </c>
      <c r="G106" s="3">
        <v>0</v>
      </c>
      <c r="H106">
        <v>2</v>
      </c>
      <c r="I106">
        <v>0</v>
      </c>
    </row>
    <row r="107" spans="1:9" x14ac:dyDescent="0.3">
      <c r="A107" t="s">
        <v>36</v>
      </c>
      <c r="B107" t="s">
        <v>76</v>
      </c>
      <c r="C107" t="s">
        <v>98</v>
      </c>
      <c r="D107" t="s">
        <v>99</v>
      </c>
      <c r="E107" s="2">
        <v>44347</v>
      </c>
      <c r="F107" s="2">
        <v>44347</v>
      </c>
      <c r="G107" s="3">
        <v>0</v>
      </c>
      <c r="H107">
        <v>2</v>
      </c>
      <c r="I107">
        <v>0</v>
      </c>
    </row>
  </sheetData>
  <autoFilter ref="A1:H107" xr:uid="{F1BC8968-175B-415F-AB4A-5F57BAFE727A}">
    <sortState xmlns:xlrd2="http://schemas.microsoft.com/office/spreadsheetml/2017/richdata2" ref="A2:H107">
      <sortCondition ref="C1:C10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sheetData>
    <row r="1" spans="1:3" x14ac:dyDescent="0.3">
      <c r="A1" s="1" t="s">
        <v>2</v>
      </c>
      <c r="B1" s="1" t="s">
        <v>181</v>
      </c>
      <c r="C1" s="1" t="s">
        <v>182</v>
      </c>
    </row>
    <row r="2" spans="1:3" x14ac:dyDescent="0.3">
      <c r="A2" t="s">
        <v>101</v>
      </c>
      <c r="B2">
        <v>1</v>
      </c>
      <c r="C2">
        <v>0</v>
      </c>
    </row>
    <row r="3" spans="1:3" x14ac:dyDescent="0.3">
      <c r="A3" t="s">
        <v>96</v>
      </c>
      <c r="B3">
        <v>1</v>
      </c>
      <c r="C3">
        <v>0</v>
      </c>
    </row>
    <row r="4" spans="1:3" x14ac:dyDescent="0.3">
      <c r="A4" t="s">
        <v>96</v>
      </c>
      <c r="B4">
        <v>2</v>
      </c>
      <c r="C4">
        <v>4233600000000000</v>
      </c>
    </row>
    <row r="5" spans="1:3" x14ac:dyDescent="0.3">
      <c r="A5" t="s">
        <v>96</v>
      </c>
      <c r="B5">
        <v>3</v>
      </c>
      <c r="C5">
        <v>9442285714285714</v>
      </c>
    </row>
    <row r="6" spans="1:3" x14ac:dyDescent="0.3">
      <c r="A6" t="s">
        <v>96</v>
      </c>
      <c r="B6">
        <v>4</v>
      </c>
      <c r="C6">
        <v>5378400000000000</v>
      </c>
    </row>
    <row r="7" spans="1:3" x14ac:dyDescent="0.3">
      <c r="A7" t="s">
        <v>99</v>
      </c>
      <c r="B7">
        <v>1</v>
      </c>
      <c r="C7">
        <v>1054080000000000</v>
      </c>
    </row>
    <row r="8" spans="1:3" x14ac:dyDescent="0.3">
      <c r="A8" t="s">
        <v>99</v>
      </c>
      <c r="B8">
        <v>2</v>
      </c>
      <c r="C8">
        <v>1473347368421053</v>
      </c>
    </row>
    <row r="9" spans="1:3" x14ac:dyDescent="0.3">
      <c r="A9" t="s">
        <v>99</v>
      </c>
      <c r="B9">
        <v>3</v>
      </c>
      <c r="C9">
        <v>0</v>
      </c>
    </row>
    <row r="10" spans="1:3" x14ac:dyDescent="0.3">
      <c r="A10" t="s">
        <v>99</v>
      </c>
      <c r="B10">
        <v>4</v>
      </c>
      <c r="C10">
        <v>6336000000000000</v>
      </c>
    </row>
    <row r="11" spans="1:3" x14ac:dyDescent="0.3">
      <c r="A11" t="s">
        <v>100</v>
      </c>
      <c r="B11">
        <v>1</v>
      </c>
      <c r="C11">
        <v>0</v>
      </c>
    </row>
    <row r="12" spans="1:3" x14ac:dyDescent="0.3">
      <c r="A12" t="s">
        <v>102</v>
      </c>
      <c r="B12">
        <v>4</v>
      </c>
      <c r="C12">
        <v>0</v>
      </c>
    </row>
    <row r="13" spans="1:3" x14ac:dyDescent="0.3">
      <c r="A13" t="s">
        <v>97</v>
      </c>
      <c r="B13">
        <v>1</v>
      </c>
      <c r="C13">
        <v>4233600000000000</v>
      </c>
    </row>
    <row r="14" spans="1:3" x14ac:dyDescent="0.3">
      <c r="A14" t="s">
        <v>97</v>
      </c>
      <c r="B14">
        <v>2</v>
      </c>
      <c r="C14">
        <v>2239200000000000</v>
      </c>
    </row>
    <row r="15" spans="1:3" x14ac:dyDescent="0.3">
      <c r="A15" t="s">
        <v>97</v>
      </c>
      <c r="B15">
        <v>3</v>
      </c>
      <c r="C15">
        <v>1071360000000000</v>
      </c>
    </row>
    <row r="16" spans="1:3" x14ac:dyDescent="0.3">
      <c r="A16" t="s">
        <v>97</v>
      </c>
      <c r="B16">
        <v>4</v>
      </c>
      <c r="C16">
        <v>6687360000000000</v>
      </c>
    </row>
    <row r="17" spans="1:3" x14ac:dyDescent="0.3">
      <c r="A17" t="s">
        <v>98</v>
      </c>
      <c r="B17">
        <v>1</v>
      </c>
      <c r="C17">
        <v>0</v>
      </c>
    </row>
    <row r="18" spans="1:3" x14ac:dyDescent="0.3">
      <c r="A18" t="s">
        <v>98</v>
      </c>
      <c r="B18">
        <v>2</v>
      </c>
      <c r="C18">
        <v>0</v>
      </c>
    </row>
    <row r="19" spans="1:3" x14ac:dyDescent="0.3">
      <c r="A19" t="s">
        <v>98</v>
      </c>
      <c r="B19">
        <v>3</v>
      </c>
      <c r="C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Computed Data</vt:lpstr>
      <vt:lpstr>Computed Agg Data</vt:lpstr>
      <vt:lpstr>Computed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w-shahzad</cp:lastModifiedBy>
  <dcterms:created xsi:type="dcterms:W3CDTF">2021-04-15T10:47:48Z</dcterms:created>
  <dcterms:modified xsi:type="dcterms:W3CDTF">2021-04-19T11:09:31Z</dcterms:modified>
</cp:coreProperties>
</file>