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yn/Documents/Allen_Postdoc/Chl data for Tereza/"/>
    </mc:Choice>
  </mc:AlternateContent>
  <xr:revisionPtr revIDLastSave="0" documentId="8_{0D2E81BB-BBD3-2248-A679-72CD027D958F}" xr6:coauthVersionLast="36" xr6:coauthVersionMax="36" xr10:uidLastSave="{00000000-0000-0000-0000-000000000000}"/>
  <bookViews>
    <workbookView xWindow="8840" yWindow="1340" windowWidth="17240" windowHeight="12860" xr2:uid="{00000000-000D-0000-FFFF-FFFF00000000}"/>
  </bookViews>
  <sheets>
    <sheet name="Sheet1" sheetId="1" r:id="rId1"/>
    <sheet name="Sheet2" sheetId="4" r:id="rId2"/>
    <sheet name="Sheet3" sheetId="5" r:id="rId3"/>
  </sheets>
  <calcPr calcId="181029"/>
</workbook>
</file>

<file path=xl/calcChain.xml><?xml version="1.0" encoding="utf-8"?>
<calcChain xmlns="http://schemas.openxmlformats.org/spreadsheetml/2006/main">
  <c r="D52" i="1" l="1"/>
  <c r="D51" i="1"/>
  <c r="D50" i="1"/>
</calcChain>
</file>

<file path=xl/sharedStrings.xml><?xml version="1.0" encoding="utf-8"?>
<sst xmlns="http://schemas.openxmlformats.org/spreadsheetml/2006/main" count="19" uniqueCount="19">
  <si>
    <t>Week_Start_Date</t>
  </si>
  <si>
    <t>Week_End_Date</t>
  </si>
  <si>
    <t>Interpolated_Mean_Chla</t>
  </si>
  <si>
    <t>Interpolated_Median_Chla</t>
  </si>
  <si>
    <t>Interpolated_STDev</t>
  </si>
  <si>
    <t>Interpolated_Min_Chla</t>
  </si>
  <si>
    <t>Interpolated_Max_Chla</t>
  </si>
  <si>
    <t>Interpolated_MAD</t>
  </si>
  <si>
    <t>Interpolated_Pixel_Count</t>
  </si>
  <si>
    <t>Uninterpolated_Mean</t>
  </si>
  <si>
    <t>Uninterpolated_Median</t>
  </si>
  <si>
    <t>Uninterpolated_STD</t>
  </si>
  <si>
    <t>Uninterpolated_Min</t>
  </si>
  <si>
    <t>Uninterpolated_Max</t>
  </si>
  <si>
    <t>Uninterpolated_MAD</t>
  </si>
  <si>
    <t>Uninterpolated_Pixel_Count</t>
  </si>
  <si>
    <t>Median</t>
  </si>
  <si>
    <t>Bloom Initiation Threshold</t>
  </si>
  <si>
    <t xml:space="preserve">Median + 5%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</si>
</sst>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1" max="1" width="16.5" bestFit="1" customWidth="1"/>
    <col min="2" max="2" width="15.6640625" bestFit="1" customWidth="1"/>
    <col min="3" max="3" width="23.5" bestFit="1" customWidth="1"/>
    <col min="4" max="4" width="25.1640625" style="2" bestFit="1" customWidth="1"/>
    <col min="5" max="5" width="18.83203125" bestFit="1" customWidth="1"/>
    <col min="6" max="6" width="21.83203125" bestFit="1" customWidth="1"/>
    <col min="7" max="7" width="22.1640625" bestFit="1" customWidth="1"/>
    <col min="8" max="8" width="17.6640625" bestFit="1" customWidth="1"/>
    <col min="9" max="9" width="24.33203125" bestFit="1" customWidth="1"/>
    <col min="10" max="10" width="20.83203125" bestFit="1" customWidth="1"/>
    <col min="11" max="11" width="22.6640625" bestFit="1" customWidth="1"/>
    <col min="12" max="12" width="19.1640625" bestFit="1" customWidth="1"/>
    <col min="13" max="13" width="19.33203125" bestFit="1" customWidth="1"/>
    <col min="14" max="14" width="19.5" bestFit="1" customWidth="1"/>
    <col min="15" max="15" width="20.1640625" bestFit="1" customWidth="1"/>
    <col min="16" max="16" width="26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41640</v>
      </c>
      <c r="B2" s="1">
        <v>41647</v>
      </c>
      <c r="I2">
        <v>0</v>
      </c>
      <c r="P2">
        <v>0</v>
      </c>
    </row>
    <row r="3" spans="1:16" x14ac:dyDescent="0.2">
      <c r="A3" s="1">
        <v>41648</v>
      </c>
      <c r="B3" s="1">
        <v>41655</v>
      </c>
      <c r="I3">
        <v>0</v>
      </c>
      <c r="P3">
        <v>0</v>
      </c>
    </row>
    <row r="4" spans="1:16" x14ac:dyDescent="0.2">
      <c r="A4" s="1">
        <v>41656</v>
      </c>
      <c r="B4" s="1">
        <v>41663</v>
      </c>
      <c r="I4">
        <v>0</v>
      </c>
      <c r="P4">
        <v>0</v>
      </c>
    </row>
    <row r="5" spans="1:16" x14ac:dyDescent="0.2">
      <c r="A5" s="1">
        <v>41664</v>
      </c>
      <c r="B5" s="1">
        <v>41671</v>
      </c>
      <c r="I5">
        <v>0</v>
      </c>
      <c r="P5">
        <v>0</v>
      </c>
    </row>
    <row r="6" spans="1:16" x14ac:dyDescent="0.2">
      <c r="A6" s="1">
        <v>41672</v>
      </c>
      <c r="B6" s="1">
        <v>41679</v>
      </c>
      <c r="I6">
        <v>0</v>
      </c>
      <c r="P6">
        <v>0</v>
      </c>
    </row>
    <row r="7" spans="1:16" x14ac:dyDescent="0.2">
      <c r="A7" s="1">
        <v>41680</v>
      </c>
      <c r="B7" s="1">
        <v>41687</v>
      </c>
      <c r="I7">
        <v>0</v>
      </c>
      <c r="P7">
        <v>0</v>
      </c>
    </row>
    <row r="8" spans="1:16" x14ac:dyDescent="0.2">
      <c r="A8" s="1">
        <v>41688</v>
      </c>
      <c r="B8" s="1">
        <v>41695</v>
      </c>
      <c r="C8">
        <v>1.4195890594764231</v>
      </c>
      <c r="D8" s="2">
        <v>1.4133858074719394</v>
      </c>
      <c r="E8">
        <v>1.7133661625064616</v>
      </c>
      <c r="F8">
        <v>0.41092907077559204</v>
      </c>
      <c r="G8">
        <v>4.9740027017650208</v>
      </c>
      <c r="H8">
        <v>1.9292206247662347</v>
      </c>
      <c r="I8">
        <v>2717</v>
      </c>
      <c r="J8">
        <v>1.7368414989551826</v>
      </c>
      <c r="K8">
        <v>1.8536049169595814</v>
      </c>
      <c r="L8">
        <v>1.5677769948175084</v>
      </c>
      <c r="M8">
        <v>0.67036882346889504</v>
      </c>
      <c r="N8">
        <v>4.9798975941100414</v>
      </c>
      <c r="O8">
        <v>1.6562122290408161</v>
      </c>
      <c r="P8">
        <v>2367</v>
      </c>
    </row>
    <row r="9" spans="1:16" x14ac:dyDescent="0.2">
      <c r="A9" s="1">
        <v>41696</v>
      </c>
      <c r="B9" s="1">
        <v>41703</v>
      </c>
      <c r="C9">
        <v>4.5004482784255897</v>
      </c>
      <c r="D9" s="2">
        <v>4.5697686890785567</v>
      </c>
      <c r="E9">
        <v>1.2767042143690928</v>
      </c>
      <c r="F9">
        <v>2.6146183467066439</v>
      </c>
      <c r="G9">
        <v>8.0971311741426373</v>
      </c>
      <c r="H9">
        <v>1.3273430631620398</v>
      </c>
      <c r="I9">
        <v>2683</v>
      </c>
      <c r="J9">
        <v>2.8318014019638871</v>
      </c>
      <c r="K9">
        <v>2.8221871645075596</v>
      </c>
      <c r="L9">
        <v>1.4101111369683286</v>
      </c>
      <c r="M9">
        <v>1.2663809160342887</v>
      </c>
      <c r="N9">
        <v>6.300212657331854</v>
      </c>
      <c r="O9">
        <v>1.5034806937293601</v>
      </c>
      <c r="P9">
        <v>750</v>
      </c>
    </row>
    <row r="10" spans="1:16" x14ac:dyDescent="0.2">
      <c r="A10" s="1">
        <v>41704</v>
      </c>
      <c r="B10" s="1">
        <v>41711</v>
      </c>
      <c r="C10">
        <v>4.6515838159529546</v>
      </c>
      <c r="D10" s="2">
        <v>4.688785072462319</v>
      </c>
      <c r="E10">
        <v>1.2563545736186326</v>
      </c>
      <c r="F10">
        <v>2.7923558617215827</v>
      </c>
      <c r="G10">
        <v>7.8200719699491836</v>
      </c>
      <c r="H10">
        <v>1.2937519415863719</v>
      </c>
      <c r="I10">
        <v>2570</v>
      </c>
      <c r="J10">
        <v>5.5257413340630483</v>
      </c>
      <c r="K10">
        <v>5.6246102233743684</v>
      </c>
      <c r="L10">
        <v>1.4046238751419504</v>
      </c>
      <c r="M10">
        <v>2.5282722365147077</v>
      </c>
      <c r="N10">
        <v>12.313418552664292</v>
      </c>
      <c r="O10">
        <v>1.4972373350686539</v>
      </c>
      <c r="P10">
        <v>1330</v>
      </c>
    </row>
    <row r="11" spans="1:16" x14ac:dyDescent="0.2">
      <c r="A11" s="1">
        <v>41712</v>
      </c>
      <c r="B11" s="1">
        <v>41719</v>
      </c>
      <c r="C11">
        <v>2.340405650906678</v>
      </c>
      <c r="D11" s="2">
        <v>2.2720382274569584</v>
      </c>
      <c r="E11">
        <v>1.4022184864792848</v>
      </c>
      <c r="F11">
        <v>1.0427661455037267</v>
      </c>
      <c r="G11">
        <v>5.0714008418555299</v>
      </c>
      <c r="H11">
        <v>1.4944824790090361</v>
      </c>
      <c r="I11">
        <v>2698</v>
      </c>
      <c r="J11">
        <v>2.2412657621335659</v>
      </c>
      <c r="K11">
        <v>2.1263456968960046</v>
      </c>
      <c r="L11">
        <v>1.5661862986648347</v>
      </c>
      <c r="M11">
        <v>0.75368928452210671</v>
      </c>
      <c r="N11">
        <v>6.4209017984857875</v>
      </c>
      <c r="O11">
        <v>1.723243507070767</v>
      </c>
      <c r="P11">
        <v>2548</v>
      </c>
    </row>
    <row r="12" spans="1:16" x14ac:dyDescent="0.2">
      <c r="A12" s="1">
        <v>41720</v>
      </c>
      <c r="B12" s="1">
        <v>41727</v>
      </c>
      <c r="C12">
        <v>2.014192319669827</v>
      </c>
      <c r="D12" s="2">
        <v>2.0864768339527462</v>
      </c>
      <c r="E12">
        <v>1.4645182170754956</v>
      </c>
      <c r="F12">
        <v>0.86735745916796436</v>
      </c>
      <c r="G12">
        <v>4.6729608719585451</v>
      </c>
      <c r="H12">
        <v>1.5476806178146088</v>
      </c>
      <c r="I12">
        <v>2683</v>
      </c>
      <c r="J12">
        <v>0.86173269604517999</v>
      </c>
      <c r="K12">
        <v>0.82733812713616917</v>
      </c>
      <c r="L12">
        <v>1.2883503628905777</v>
      </c>
      <c r="M12">
        <v>0.5631912379719255</v>
      </c>
      <c r="N12">
        <v>1.6157870069966831</v>
      </c>
      <c r="O12">
        <v>1.3823257527712649</v>
      </c>
      <c r="P12">
        <v>160</v>
      </c>
    </row>
    <row r="13" spans="1:16" x14ac:dyDescent="0.2">
      <c r="A13" s="1">
        <v>41728</v>
      </c>
      <c r="B13" s="1">
        <v>41735</v>
      </c>
      <c r="C13">
        <v>6.3967044996754234</v>
      </c>
      <c r="D13" s="5">
        <v>6.3578015052559174</v>
      </c>
      <c r="E13">
        <v>1.2940809872198908</v>
      </c>
      <c r="F13">
        <v>3.4655588880738661</v>
      </c>
      <c r="G13">
        <v>11.406177518712351</v>
      </c>
      <c r="H13">
        <v>1.3508441672946638</v>
      </c>
      <c r="I13">
        <v>2626</v>
      </c>
      <c r="J13">
        <v>3.0467896383445581</v>
      </c>
      <c r="K13">
        <v>2.5429503090051626</v>
      </c>
      <c r="L13">
        <v>3.0299602948613442</v>
      </c>
      <c r="M13">
        <v>0.49339960797138804</v>
      </c>
      <c r="N13">
        <v>35.261541365552496</v>
      </c>
      <c r="O13">
        <v>3.6907186783342407</v>
      </c>
      <c r="P13">
        <v>877</v>
      </c>
    </row>
    <row r="14" spans="1:16" x14ac:dyDescent="0.2">
      <c r="A14" s="1">
        <v>41736</v>
      </c>
      <c r="B14" s="1">
        <v>41743</v>
      </c>
      <c r="C14">
        <v>11.030634650834923</v>
      </c>
      <c r="D14" s="2">
        <v>11.124313290869974</v>
      </c>
      <c r="E14">
        <v>1.2724869579694102</v>
      </c>
      <c r="F14">
        <v>6.3236073883254411</v>
      </c>
      <c r="G14">
        <v>19.371789928038542</v>
      </c>
      <c r="H14">
        <v>1.3234913459344979</v>
      </c>
      <c r="I14">
        <v>2397</v>
      </c>
      <c r="J14">
        <v>11.615529738975731</v>
      </c>
      <c r="K14">
        <v>11.574337120854141</v>
      </c>
      <c r="L14">
        <v>1.9231958740459867</v>
      </c>
      <c r="M14">
        <v>2.274445365129683</v>
      </c>
      <c r="N14">
        <v>39.490393024309817</v>
      </c>
      <c r="O14">
        <v>2.1752611126413579</v>
      </c>
      <c r="P14">
        <v>1964</v>
      </c>
    </row>
    <row r="15" spans="1:16" x14ac:dyDescent="0.2">
      <c r="A15" s="1">
        <v>41744</v>
      </c>
      <c r="B15" s="1">
        <v>41751</v>
      </c>
      <c r="C15">
        <v>6.8890242185047228</v>
      </c>
      <c r="D15" s="2">
        <v>6.8774571657067121</v>
      </c>
      <c r="E15">
        <v>1.3170432577471889</v>
      </c>
      <c r="F15">
        <v>3.6356506083029667</v>
      </c>
      <c r="G15">
        <v>13.029987315811908</v>
      </c>
      <c r="H15">
        <v>1.3784186594165979</v>
      </c>
      <c r="I15">
        <v>2445</v>
      </c>
      <c r="J15">
        <v>5.1405098657871457</v>
      </c>
      <c r="K15">
        <v>5.1227128770056378</v>
      </c>
      <c r="L15">
        <v>1.6447938867596288</v>
      </c>
      <c r="M15">
        <v>1.6646320797714531</v>
      </c>
      <c r="N15">
        <v>15.719079371051114</v>
      </c>
      <c r="O15">
        <v>1.7745457569898277</v>
      </c>
      <c r="P15">
        <v>818</v>
      </c>
    </row>
    <row r="16" spans="1:16" x14ac:dyDescent="0.2">
      <c r="A16" s="1">
        <v>41752</v>
      </c>
      <c r="B16" s="1">
        <v>41759</v>
      </c>
      <c r="C16">
        <v>8.1309454579727287</v>
      </c>
      <c r="D16" s="2">
        <v>8.2374578745522733</v>
      </c>
      <c r="E16">
        <v>1.5618993755269228</v>
      </c>
      <c r="F16">
        <v>2.8920945664912252</v>
      </c>
      <c r="G16">
        <v>22.687914563946286</v>
      </c>
      <c r="H16">
        <v>1.6820623853277146</v>
      </c>
      <c r="I16">
        <v>2654</v>
      </c>
      <c r="J16">
        <v>7.7518347165181059</v>
      </c>
      <c r="K16">
        <v>7.2455838651001594</v>
      </c>
      <c r="L16">
        <v>1.8558984959635296</v>
      </c>
      <c r="M16">
        <v>1.9112455248609774</v>
      </c>
      <c r="N16">
        <v>28.882740871883893</v>
      </c>
      <c r="O16">
        <v>1.9799511768682294</v>
      </c>
      <c r="P16">
        <v>1701</v>
      </c>
    </row>
    <row r="17" spans="1:16" x14ac:dyDescent="0.2">
      <c r="A17" s="1">
        <v>41760</v>
      </c>
      <c r="B17" s="1">
        <v>41767</v>
      </c>
      <c r="C17">
        <v>7.3911107160928786</v>
      </c>
      <c r="D17" s="2">
        <v>7.5030277877457667</v>
      </c>
      <c r="E17">
        <v>1.6769933621836046</v>
      </c>
      <c r="F17">
        <v>2.2384065136961389</v>
      </c>
      <c r="G17">
        <v>24.862163955929258</v>
      </c>
      <c r="H17">
        <v>1.8328565438042834</v>
      </c>
      <c r="I17">
        <v>2684</v>
      </c>
      <c r="J17">
        <v>6.237379201823158</v>
      </c>
      <c r="K17">
        <v>6.2444539469734091</v>
      </c>
      <c r="L17">
        <v>1.7722991927986318</v>
      </c>
      <c r="M17">
        <v>1.8662174171078878</v>
      </c>
      <c r="N17">
        <v>23.978315923907221</v>
      </c>
      <c r="O17">
        <v>1.906536713893662</v>
      </c>
      <c r="P17">
        <v>1280</v>
      </c>
    </row>
    <row r="18" spans="1:16" x14ac:dyDescent="0.2">
      <c r="A18" s="1">
        <v>41768</v>
      </c>
      <c r="B18" s="1">
        <v>41775</v>
      </c>
      <c r="C18">
        <v>8.6057580176383865</v>
      </c>
      <c r="D18" s="2">
        <v>8.6033454502932472</v>
      </c>
      <c r="E18">
        <v>2.15185434641913</v>
      </c>
      <c r="F18">
        <v>1.339537692085079</v>
      </c>
      <c r="G18">
        <v>38.221785150075561</v>
      </c>
      <c r="H18">
        <v>2.5438594846889839</v>
      </c>
      <c r="I18">
        <v>2693</v>
      </c>
      <c r="J18">
        <v>15.630903887189051</v>
      </c>
      <c r="K18">
        <v>18.096770647614868</v>
      </c>
      <c r="L18">
        <v>1.7652174619535037</v>
      </c>
      <c r="M18">
        <v>3.8745511710374796</v>
      </c>
      <c r="N18">
        <v>39.3207162268898</v>
      </c>
      <c r="O18">
        <v>2.0456914931423498</v>
      </c>
      <c r="P18">
        <v>1265</v>
      </c>
    </row>
    <row r="19" spans="1:16" x14ac:dyDescent="0.2">
      <c r="A19" s="1">
        <v>41776</v>
      </c>
      <c r="B19" s="1">
        <v>41783</v>
      </c>
      <c r="C19">
        <v>5.0994402906277969</v>
      </c>
      <c r="D19" s="2">
        <v>5.3999490785016393</v>
      </c>
      <c r="E19">
        <v>1.386961936171081</v>
      </c>
      <c r="F19">
        <v>2.4053667914145298</v>
      </c>
      <c r="G19">
        <v>10.582702062340056</v>
      </c>
      <c r="H19">
        <v>1.4575002161172317</v>
      </c>
      <c r="I19">
        <v>2255</v>
      </c>
      <c r="J19">
        <v>5.7878715742680491</v>
      </c>
      <c r="K19">
        <v>6.0308685359369125</v>
      </c>
      <c r="L19">
        <v>1.4578145090199661</v>
      </c>
      <c r="M19">
        <v>2.2943486836692006</v>
      </c>
      <c r="N19">
        <v>13.598180050615941</v>
      </c>
      <c r="O19">
        <v>1.574896322419916</v>
      </c>
      <c r="P19">
        <v>2041</v>
      </c>
    </row>
    <row r="20" spans="1:16" x14ac:dyDescent="0.2">
      <c r="A20" s="1">
        <v>41784</v>
      </c>
      <c r="B20" s="1">
        <v>41791</v>
      </c>
      <c r="C20">
        <v>7.3168455010081539</v>
      </c>
      <c r="D20" s="2">
        <v>7.3164957601567311</v>
      </c>
      <c r="E20">
        <v>1.3304017216448396</v>
      </c>
      <c r="F20">
        <v>3.7773274798098906</v>
      </c>
      <c r="G20">
        <v>14.351469717852797</v>
      </c>
      <c r="H20">
        <v>1.4014215361126574</v>
      </c>
      <c r="I20">
        <v>2666</v>
      </c>
      <c r="J20">
        <v>8.351775363462</v>
      </c>
      <c r="K20">
        <v>8.1262638628303527</v>
      </c>
      <c r="L20">
        <v>1.3912486194867046</v>
      </c>
      <c r="M20">
        <v>3.719438875979614</v>
      </c>
      <c r="N20">
        <v>17.804289202049638</v>
      </c>
      <c r="O20">
        <v>1.4800309557060609</v>
      </c>
      <c r="P20">
        <v>1753</v>
      </c>
    </row>
    <row r="21" spans="1:16" x14ac:dyDescent="0.2">
      <c r="A21" s="1">
        <v>41792</v>
      </c>
      <c r="B21" s="1">
        <v>41799</v>
      </c>
      <c r="C21">
        <v>8.4846748060068862</v>
      </c>
      <c r="D21" s="2">
        <v>8.5422043318432408</v>
      </c>
      <c r="E21">
        <v>1.4358851386341434</v>
      </c>
      <c r="F21">
        <v>3.6945187234397698</v>
      </c>
      <c r="G21">
        <v>18.902893506092354</v>
      </c>
      <c r="H21">
        <v>1.5061085828920131</v>
      </c>
      <c r="I21">
        <v>2581</v>
      </c>
      <c r="J21">
        <v>17.448836465671171</v>
      </c>
      <c r="K21">
        <v>18.20936973692395</v>
      </c>
      <c r="L21">
        <v>1.6244665522057045</v>
      </c>
      <c r="M21">
        <v>5.6957406474367618</v>
      </c>
      <c r="N21">
        <v>39.871895334995571</v>
      </c>
      <c r="O21">
        <v>1.8527440350780582</v>
      </c>
      <c r="P21">
        <v>1613</v>
      </c>
    </row>
    <row r="22" spans="1:16" x14ac:dyDescent="0.2">
      <c r="A22" s="1">
        <v>41800</v>
      </c>
      <c r="B22" s="1">
        <v>41807</v>
      </c>
      <c r="C22">
        <v>3.2210483317911343</v>
      </c>
      <c r="D22" s="2">
        <v>3.1853346842788346</v>
      </c>
      <c r="E22">
        <v>1.4702416505426681</v>
      </c>
      <c r="F22">
        <v>1.2641888206552829</v>
      </c>
      <c r="G22">
        <v>7.7700817876883885</v>
      </c>
      <c r="H22">
        <v>1.6082081418702463</v>
      </c>
      <c r="I22">
        <v>2720</v>
      </c>
      <c r="J22">
        <v>8.6364894737176492</v>
      </c>
      <c r="K22">
        <v>8.5984664859928497</v>
      </c>
      <c r="L22">
        <v>1.2670606862365981</v>
      </c>
      <c r="M22">
        <v>5.0813946208515697</v>
      </c>
      <c r="N22">
        <v>14.85442369842634</v>
      </c>
      <c r="O22">
        <v>1.3108849953779924</v>
      </c>
      <c r="P22">
        <v>2380</v>
      </c>
    </row>
    <row r="23" spans="1:16" x14ac:dyDescent="0.2">
      <c r="A23" s="1">
        <v>41808</v>
      </c>
      <c r="B23" s="1">
        <v>41815</v>
      </c>
      <c r="C23">
        <v>8.4478912894474192</v>
      </c>
      <c r="D23" s="2">
        <v>8.8006788379955019</v>
      </c>
      <c r="E23">
        <v>1.3804221766670222</v>
      </c>
      <c r="F23">
        <v>3.9480658706144496</v>
      </c>
      <c r="G23">
        <v>18.450384898687414</v>
      </c>
      <c r="H23">
        <v>1.4727114690547243</v>
      </c>
      <c r="I23">
        <v>2575</v>
      </c>
      <c r="J23">
        <v>17.350402424006727</v>
      </c>
      <c r="K23">
        <v>16.599624235746383</v>
      </c>
      <c r="L23">
        <v>1.3860512578975286</v>
      </c>
      <c r="M23">
        <v>8.9384172999017686</v>
      </c>
      <c r="N23">
        <v>34.760075675514052</v>
      </c>
      <c r="O23">
        <v>1.5167701150282724</v>
      </c>
      <c r="P23">
        <v>369</v>
      </c>
    </row>
    <row r="24" spans="1:16" x14ac:dyDescent="0.2">
      <c r="A24" s="1">
        <v>41816</v>
      </c>
      <c r="B24" s="1">
        <v>41823</v>
      </c>
      <c r="C24">
        <v>3.7798376267124882</v>
      </c>
      <c r="D24" s="2">
        <v>3.9033909951331656</v>
      </c>
      <c r="E24">
        <v>1.3931979755066675</v>
      </c>
      <c r="F24">
        <v>1.8088517401180271</v>
      </c>
      <c r="G24">
        <v>8.4187572633779073</v>
      </c>
      <c r="H24">
        <v>1.4762881063332063</v>
      </c>
      <c r="I24">
        <v>2699</v>
      </c>
      <c r="J24">
        <v>3.9440469262939755</v>
      </c>
      <c r="K24">
        <v>4.3629673884036269</v>
      </c>
      <c r="L24">
        <v>1.5629011334949476</v>
      </c>
      <c r="M24">
        <v>1.479178329372298</v>
      </c>
      <c r="N24">
        <v>11.803242720723809</v>
      </c>
      <c r="O24">
        <v>1.6931966182795817</v>
      </c>
      <c r="P24">
        <v>1791</v>
      </c>
    </row>
    <row r="25" spans="1:16" x14ac:dyDescent="0.2">
      <c r="A25" s="1">
        <v>41824</v>
      </c>
      <c r="B25" s="1">
        <v>41831</v>
      </c>
      <c r="C25">
        <v>11.446434149205231</v>
      </c>
      <c r="D25" s="2">
        <v>11.782257806927507</v>
      </c>
      <c r="E25">
        <v>1.6427042642637677</v>
      </c>
      <c r="F25">
        <v>3.4933750592348796</v>
      </c>
      <c r="G25">
        <v>39.30378140838318</v>
      </c>
      <c r="H25">
        <v>1.8657661533607965</v>
      </c>
      <c r="I25">
        <v>2718</v>
      </c>
      <c r="J25">
        <v>9.5763838585338288</v>
      </c>
      <c r="K25">
        <v>8.926635177099941</v>
      </c>
      <c r="L25">
        <v>1.5530382162298786</v>
      </c>
      <c r="M25">
        <v>3.7779364913222166</v>
      </c>
      <c r="N25">
        <v>26.147320013947496</v>
      </c>
      <c r="O25">
        <v>1.6919577395103413</v>
      </c>
      <c r="P25">
        <v>2151</v>
      </c>
    </row>
    <row r="26" spans="1:16" x14ac:dyDescent="0.2">
      <c r="A26" s="1">
        <v>41832</v>
      </c>
      <c r="B26" s="1">
        <v>41839</v>
      </c>
      <c r="C26">
        <v>5.0672189535460825</v>
      </c>
      <c r="D26" s="2">
        <v>5.0089141644146276</v>
      </c>
      <c r="E26">
        <v>1.2072874638345559</v>
      </c>
      <c r="F26">
        <v>3.3178352656728798</v>
      </c>
      <c r="G26">
        <v>7.7749683128281042</v>
      </c>
      <c r="H26">
        <v>1.2397077635352571</v>
      </c>
      <c r="I26">
        <v>2488</v>
      </c>
      <c r="J26">
        <v>5.3533749969806639</v>
      </c>
      <c r="K26">
        <v>5.3799401269597062</v>
      </c>
      <c r="L26">
        <v>1.5089445838781199</v>
      </c>
      <c r="M26">
        <v>2.0655996152511529</v>
      </c>
      <c r="N26">
        <v>13.956555651111794</v>
      </c>
      <c r="O26">
        <v>1.6150704544039987</v>
      </c>
      <c r="P26">
        <v>2221</v>
      </c>
    </row>
    <row r="27" spans="1:16" x14ac:dyDescent="0.2">
      <c r="A27" s="1">
        <v>41840</v>
      </c>
      <c r="B27" s="1">
        <v>41847</v>
      </c>
      <c r="C27">
        <v>5.5777877348701796</v>
      </c>
      <c r="D27" s="2">
        <v>5.5937225270568556</v>
      </c>
      <c r="E27">
        <v>1.3445043225300202</v>
      </c>
      <c r="F27">
        <v>2.8275416432141514</v>
      </c>
      <c r="G27">
        <v>10.902902655073571</v>
      </c>
      <c r="H27">
        <v>1.4030427496757745</v>
      </c>
      <c r="I27">
        <v>2635</v>
      </c>
      <c r="J27">
        <v>5.6600410841483786</v>
      </c>
      <c r="K27">
        <v>5.5368708942291267</v>
      </c>
      <c r="L27">
        <v>1.5041060900930729</v>
      </c>
      <c r="M27">
        <v>2.0899273712049369</v>
      </c>
      <c r="N27">
        <v>14.985530222672677</v>
      </c>
      <c r="O27">
        <v>1.643223235781305</v>
      </c>
      <c r="P27">
        <v>2512</v>
      </c>
    </row>
    <row r="28" spans="1:16" x14ac:dyDescent="0.2">
      <c r="A28" s="1">
        <v>41848</v>
      </c>
      <c r="B28" s="1">
        <v>41855</v>
      </c>
      <c r="C28">
        <v>10.623069559643032</v>
      </c>
      <c r="D28" s="2">
        <v>10.425345015977832</v>
      </c>
      <c r="E28">
        <v>1.4732998658828311</v>
      </c>
      <c r="F28">
        <v>4.0992981595473275</v>
      </c>
      <c r="G28">
        <v>27.12133101695056</v>
      </c>
      <c r="H28">
        <v>1.6307045604131321</v>
      </c>
      <c r="I28">
        <v>2716</v>
      </c>
      <c r="J28">
        <v>7.9014539519145304</v>
      </c>
      <c r="K28">
        <v>7.573609415254225</v>
      </c>
      <c r="L28">
        <v>1.4168670469936868</v>
      </c>
      <c r="M28">
        <v>3.6872198065769841</v>
      </c>
      <c r="N28">
        <v>18.090190901239218</v>
      </c>
      <c r="O28">
        <v>1.5237288689380197</v>
      </c>
      <c r="P28">
        <v>2455</v>
      </c>
    </row>
    <row r="29" spans="1:16" x14ac:dyDescent="0.2">
      <c r="A29" s="1">
        <v>41856</v>
      </c>
      <c r="B29" s="1">
        <v>41863</v>
      </c>
      <c r="C29">
        <v>7.5368548328655862</v>
      </c>
      <c r="D29" s="2">
        <v>7.2749987289439266</v>
      </c>
      <c r="E29">
        <v>1.3082174644125324</v>
      </c>
      <c r="F29">
        <v>4.0553190058708299</v>
      </c>
      <c r="G29">
        <v>13.89568692275958</v>
      </c>
      <c r="H29">
        <v>1.3645584125659038</v>
      </c>
      <c r="I29">
        <v>2488</v>
      </c>
      <c r="J29">
        <v>6.6193684756268825</v>
      </c>
      <c r="K29">
        <v>6.4674402368772199</v>
      </c>
      <c r="L29">
        <v>1.4114595945355228</v>
      </c>
      <c r="M29">
        <v>3.0543579040408675</v>
      </c>
      <c r="N29">
        <v>14.260621260258095</v>
      </c>
      <c r="O29">
        <v>1.472024116437457</v>
      </c>
      <c r="P29">
        <v>2395</v>
      </c>
    </row>
    <row r="30" spans="1:16" x14ac:dyDescent="0.2">
      <c r="A30" s="1">
        <v>41864</v>
      </c>
      <c r="B30" s="1">
        <v>41871</v>
      </c>
      <c r="C30">
        <v>3.5189165218648815</v>
      </c>
      <c r="D30" s="2">
        <v>3.4911260356168747</v>
      </c>
      <c r="E30">
        <v>1.20482054230592</v>
      </c>
      <c r="F30">
        <v>2.3091900698562502</v>
      </c>
      <c r="G30">
        <v>5.5493768273870598</v>
      </c>
      <c r="H30">
        <v>1.2476420989778281</v>
      </c>
      <c r="I30">
        <v>2450</v>
      </c>
      <c r="J30">
        <v>3.88210180580616</v>
      </c>
      <c r="K30">
        <v>3.7932123365349222</v>
      </c>
      <c r="L30">
        <v>1.474182553171784</v>
      </c>
      <c r="M30">
        <v>1.5784670451563776</v>
      </c>
      <c r="N30">
        <v>9.5675435963700313</v>
      </c>
      <c r="O30">
        <v>1.5734074555402462</v>
      </c>
      <c r="P30">
        <v>1906</v>
      </c>
    </row>
    <row r="31" spans="1:16" x14ac:dyDescent="0.2">
      <c r="A31" s="1">
        <v>41872</v>
      </c>
      <c r="B31" s="1">
        <v>41879</v>
      </c>
      <c r="C31">
        <v>3.5086153314303647</v>
      </c>
      <c r="D31" s="2">
        <v>3.1195102120840099</v>
      </c>
      <c r="E31">
        <v>1.6113498453664556</v>
      </c>
      <c r="F31">
        <v>1.447749271197007</v>
      </c>
      <c r="G31">
        <v>10.161765913951928</v>
      </c>
      <c r="H31">
        <v>1.7970070670471663</v>
      </c>
      <c r="I31">
        <v>2690</v>
      </c>
      <c r="J31">
        <v>3.9549107610466763</v>
      </c>
      <c r="K31">
        <v>3.8700654336393798</v>
      </c>
      <c r="L31">
        <v>1.9200260500448418</v>
      </c>
      <c r="M31">
        <v>0.82198035965219529</v>
      </c>
      <c r="N31">
        <v>17.797678806234206</v>
      </c>
      <c r="O31">
        <v>2.2085192021402813</v>
      </c>
      <c r="P31">
        <v>2388</v>
      </c>
    </row>
    <row r="32" spans="1:16" x14ac:dyDescent="0.2">
      <c r="A32" s="1">
        <v>41880</v>
      </c>
      <c r="B32" s="1">
        <v>41887</v>
      </c>
      <c r="C32">
        <v>3.8517507549819303</v>
      </c>
      <c r="D32" s="2">
        <v>3.7756548401989276</v>
      </c>
      <c r="E32">
        <v>1.1897064463292568</v>
      </c>
      <c r="F32">
        <v>2.5658458232282193</v>
      </c>
      <c r="G32">
        <v>5.8550984378740267</v>
      </c>
      <c r="H32">
        <v>1.231872437922622</v>
      </c>
      <c r="I32">
        <v>2421</v>
      </c>
      <c r="J32">
        <v>4.4250843857709654</v>
      </c>
      <c r="K32">
        <v>4.1558479086079902</v>
      </c>
      <c r="L32">
        <v>1.3486937356466608</v>
      </c>
      <c r="M32">
        <v>2.5036781818658627</v>
      </c>
      <c r="N32">
        <v>9.3161495891801565</v>
      </c>
      <c r="O32">
        <v>1.4472571286624518</v>
      </c>
      <c r="P32">
        <v>2265</v>
      </c>
    </row>
    <row r="33" spans="1:16" x14ac:dyDescent="0.2">
      <c r="A33" s="1">
        <v>41888</v>
      </c>
      <c r="B33" s="1">
        <v>41895</v>
      </c>
      <c r="C33">
        <v>5.7188883683338645</v>
      </c>
      <c r="D33" s="2">
        <v>5.4619213080539719</v>
      </c>
      <c r="E33">
        <v>1.365213639468805</v>
      </c>
      <c r="F33">
        <v>2.9142239793126454</v>
      </c>
      <c r="G33">
        <v>12.010759027406287</v>
      </c>
      <c r="H33">
        <v>1.4626121156311089</v>
      </c>
      <c r="I33">
        <v>2617</v>
      </c>
      <c r="J33">
        <v>5.1864638642891059</v>
      </c>
      <c r="K33">
        <v>5.0351236283165761</v>
      </c>
      <c r="L33">
        <v>1.3092309804225541</v>
      </c>
      <c r="M33">
        <v>2.8435877247664028</v>
      </c>
      <c r="N33">
        <v>9.5717359147561734</v>
      </c>
      <c r="O33">
        <v>1.3549001642875089</v>
      </c>
      <c r="P33">
        <v>2356</v>
      </c>
    </row>
    <row r="34" spans="1:16" x14ac:dyDescent="0.2">
      <c r="A34" s="1">
        <v>41896</v>
      </c>
      <c r="B34" s="1">
        <v>41903</v>
      </c>
      <c r="C34">
        <v>5.3580292906931604</v>
      </c>
      <c r="D34" s="2">
        <v>5.4385509850372582</v>
      </c>
      <c r="E34">
        <v>1.3330603628839</v>
      </c>
      <c r="F34">
        <v>2.8236804596402951</v>
      </c>
      <c r="G34">
        <v>10.384711978477043</v>
      </c>
      <c r="H34">
        <v>1.3858270545302167</v>
      </c>
      <c r="I34">
        <v>2452</v>
      </c>
      <c r="J34">
        <v>4.2456911358715397</v>
      </c>
      <c r="K34">
        <v>4.1398539796959177</v>
      </c>
      <c r="L34">
        <v>1.370530535039552</v>
      </c>
      <c r="M34">
        <v>2.0817080139186164</v>
      </c>
      <c r="N34">
        <v>8.6378153372588535</v>
      </c>
      <c r="O34">
        <v>1.4310248411306243</v>
      </c>
      <c r="P34">
        <v>2607</v>
      </c>
    </row>
    <row r="35" spans="1:16" x14ac:dyDescent="0.2">
      <c r="A35" s="1">
        <v>41904</v>
      </c>
      <c r="B35" s="1">
        <v>41911</v>
      </c>
      <c r="C35">
        <v>3.8526396462881269</v>
      </c>
      <c r="D35" s="2">
        <v>3.8867661021816562</v>
      </c>
      <c r="E35">
        <v>1.1923540525057073</v>
      </c>
      <c r="F35">
        <v>2.5442587654408237</v>
      </c>
      <c r="G35">
        <v>5.8162954946514702</v>
      </c>
      <c r="H35">
        <v>1.2304507303538588</v>
      </c>
      <c r="I35">
        <v>2370</v>
      </c>
      <c r="J35">
        <v>6.37784028746076</v>
      </c>
      <c r="K35">
        <v>6.7090825642191252</v>
      </c>
      <c r="L35">
        <v>1.9118644211725793</v>
      </c>
      <c r="M35">
        <v>1.3247008346604523</v>
      </c>
      <c r="N35">
        <v>29.47166672595695</v>
      </c>
      <c r="O35">
        <v>2.1796246279270814</v>
      </c>
      <c r="P35">
        <v>1117</v>
      </c>
    </row>
    <row r="36" spans="1:16" x14ac:dyDescent="0.2">
      <c r="A36" s="1">
        <v>41912</v>
      </c>
      <c r="B36" s="1">
        <v>41919</v>
      </c>
      <c r="C36">
        <v>3.501930342964688</v>
      </c>
      <c r="D36" s="2">
        <v>3.6344590125221385</v>
      </c>
      <c r="E36">
        <v>1.3313318395649911</v>
      </c>
      <c r="F36">
        <v>1.874002882388738</v>
      </c>
      <c r="G36">
        <v>6.7945051616893037</v>
      </c>
      <c r="H36">
        <v>1.3850562042792405</v>
      </c>
      <c r="I36">
        <v>2597</v>
      </c>
      <c r="J36">
        <v>3.6457788121807795</v>
      </c>
      <c r="K36">
        <v>3.8875620490855871</v>
      </c>
      <c r="L36">
        <v>1.6674781632314972</v>
      </c>
      <c r="M36">
        <v>1.2273071071427606</v>
      </c>
      <c r="N36">
        <v>12.597122254458704</v>
      </c>
      <c r="O36">
        <v>1.7954029274968564</v>
      </c>
      <c r="P36">
        <v>2383</v>
      </c>
    </row>
    <row r="37" spans="1:16" x14ac:dyDescent="0.2">
      <c r="A37" s="1">
        <v>41920</v>
      </c>
      <c r="B37" s="1">
        <v>41927</v>
      </c>
      <c r="C37">
        <v>2.9186941041404602</v>
      </c>
      <c r="D37" s="2">
        <v>2.8822086242643907</v>
      </c>
      <c r="E37">
        <v>1.4268557761908744</v>
      </c>
      <c r="F37">
        <v>1.2675056894849677</v>
      </c>
      <c r="G37">
        <v>6.6506551731324546</v>
      </c>
      <c r="H37">
        <v>1.5165477446105182</v>
      </c>
      <c r="I37">
        <v>2685</v>
      </c>
      <c r="J37">
        <v>2.4289570637379745</v>
      </c>
      <c r="K37">
        <v>2.4456308196872651</v>
      </c>
      <c r="L37">
        <v>1.7658652730381272</v>
      </c>
      <c r="M37">
        <v>0.66436148047806975</v>
      </c>
      <c r="N37">
        <v>11.393813751974992</v>
      </c>
      <c r="O37">
        <v>2.1808991574341552</v>
      </c>
      <c r="P37">
        <v>1225</v>
      </c>
    </row>
    <row r="38" spans="1:16" x14ac:dyDescent="0.2">
      <c r="A38" s="1">
        <v>41928</v>
      </c>
      <c r="B38" s="1">
        <v>41935</v>
      </c>
      <c r="C38">
        <v>0.80309236407032136</v>
      </c>
      <c r="D38" s="2">
        <v>0.75599560672516786</v>
      </c>
      <c r="E38">
        <v>1.9197336214716696</v>
      </c>
      <c r="F38">
        <v>0.17580931979393422</v>
      </c>
      <c r="G38">
        <v>3.5025920125891177</v>
      </c>
      <c r="H38">
        <v>2.1273520051704375</v>
      </c>
      <c r="I38">
        <v>2649</v>
      </c>
      <c r="J38">
        <v>2.4179235873182829</v>
      </c>
      <c r="K38">
        <v>2.851911998273116</v>
      </c>
      <c r="L38">
        <v>1.5937012108679371</v>
      </c>
      <c r="M38">
        <v>0.89236343075996083</v>
      </c>
      <c r="N38">
        <v>4.599612825484841</v>
      </c>
      <c r="O38">
        <v>1.7530190930678644</v>
      </c>
      <c r="P38">
        <v>106</v>
      </c>
    </row>
    <row r="39" spans="1:16" x14ac:dyDescent="0.2">
      <c r="A39" s="1">
        <v>41936</v>
      </c>
      <c r="B39" s="1">
        <v>41943</v>
      </c>
      <c r="C39">
        <v>2.5107486477746495</v>
      </c>
      <c r="D39" s="2">
        <v>2.5721627999890284</v>
      </c>
      <c r="E39">
        <v>1.2544661278928422</v>
      </c>
      <c r="F39">
        <v>1.5523451750423261</v>
      </c>
      <c r="G39">
        <v>4.2044036702032805</v>
      </c>
      <c r="H39">
        <v>1.2833637810165244</v>
      </c>
      <c r="I39">
        <v>2502</v>
      </c>
      <c r="J39">
        <v>4.0093300639731995</v>
      </c>
      <c r="K39">
        <v>4.1063724297236428</v>
      </c>
      <c r="L39">
        <v>1.436277979747602</v>
      </c>
      <c r="M39">
        <v>1.5961108174020673</v>
      </c>
      <c r="N39">
        <v>9.5254375785251</v>
      </c>
      <c r="O39">
        <v>1.5689165721835987</v>
      </c>
      <c r="P39">
        <v>1261</v>
      </c>
    </row>
    <row r="40" spans="1:16" x14ac:dyDescent="0.2">
      <c r="A40" s="1">
        <v>41944</v>
      </c>
      <c r="B40" s="1">
        <v>41951</v>
      </c>
      <c r="C40">
        <v>9.1784456570117747</v>
      </c>
      <c r="D40" s="2">
        <v>9.113816930953865</v>
      </c>
      <c r="E40">
        <v>1.7297929442454787</v>
      </c>
      <c r="F40">
        <v>2.5161699921780745</v>
      </c>
      <c r="G40">
        <v>30.908244943333713</v>
      </c>
      <c r="H40">
        <v>1.892566089491075</v>
      </c>
      <c r="I40">
        <v>2621</v>
      </c>
      <c r="J40">
        <v>6.2891435415454193</v>
      </c>
      <c r="K40">
        <v>5.8710466423954877</v>
      </c>
      <c r="L40">
        <v>1.5487228913197495</v>
      </c>
      <c r="M40">
        <v>2.1085481374854891</v>
      </c>
      <c r="N40">
        <v>17.352283598846263</v>
      </c>
      <c r="O40">
        <v>1.7046199778208635</v>
      </c>
      <c r="P40">
        <v>1928</v>
      </c>
    </row>
    <row r="41" spans="1:16" x14ac:dyDescent="0.2">
      <c r="A41" s="1">
        <v>41952</v>
      </c>
      <c r="B41" s="1">
        <v>41959</v>
      </c>
      <c r="C41">
        <v>6.027041656650038</v>
      </c>
      <c r="D41" s="2">
        <v>5.8303229538716774</v>
      </c>
      <c r="E41">
        <v>1.2948163266982093</v>
      </c>
      <c r="F41">
        <v>3.3358359807668605</v>
      </c>
      <c r="G41">
        <v>11.250509966336875</v>
      </c>
      <c r="H41">
        <v>1.3669348744295098</v>
      </c>
      <c r="I41">
        <v>2457</v>
      </c>
      <c r="J41">
        <v>6.1248073481120722</v>
      </c>
      <c r="K41">
        <v>6.3356691103106773</v>
      </c>
      <c r="L41">
        <v>1.5658982960670746</v>
      </c>
      <c r="M41">
        <v>2.4308175600197841</v>
      </c>
      <c r="N41">
        <v>16.48235711448816</v>
      </c>
      <c r="O41">
        <v>1.6170366792052473</v>
      </c>
      <c r="P41">
        <v>2131</v>
      </c>
    </row>
    <row r="42" spans="1:16" x14ac:dyDescent="0.2">
      <c r="A42" s="1">
        <v>41960</v>
      </c>
      <c r="B42" s="1">
        <v>41967</v>
      </c>
      <c r="C42">
        <v>8.6594036556720653</v>
      </c>
      <c r="D42" s="2">
        <v>8.4549033819561945</v>
      </c>
      <c r="E42">
        <v>2.3346393286383673</v>
      </c>
      <c r="F42">
        <v>1.2173525585746885</v>
      </c>
      <c r="G42">
        <v>38.830449547836835</v>
      </c>
      <c r="H42">
        <v>2.6274244515443224</v>
      </c>
      <c r="I42">
        <v>873</v>
      </c>
      <c r="J42">
        <v>8.2034412948410118</v>
      </c>
      <c r="K42">
        <v>8.080115995086274</v>
      </c>
      <c r="L42">
        <v>1.5274558404691443</v>
      </c>
      <c r="M42">
        <v>3.8599507780991664</v>
      </c>
      <c r="N42">
        <v>16.951294401711007</v>
      </c>
      <c r="O42">
        <v>1.6551288049836801</v>
      </c>
      <c r="P42">
        <v>53</v>
      </c>
    </row>
    <row r="43" spans="1:16" x14ac:dyDescent="0.2">
      <c r="A43" s="1">
        <v>41968</v>
      </c>
      <c r="B43" s="1">
        <v>41975</v>
      </c>
      <c r="I43">
        <v>0</v>
      </c>
      <c r="P43">
        <v>0</v>
      </c>
    </row>
    <row r="44" spans="1:16" x14ac:dyDescent="0.2">
      <c r="A44" s="1">
        <v>41976</v>
      </c>
      <c r="B44" s="1">
        <v>41983</v>
      </c>
      <c r="I44">
        <v>0</v>
      </c>
      <c r="P44">
        <v>0</v>
      </c>
    </row>
    <row r="45" spans="1:16" x14ac:dyDescent="0.2">
      <c r="A45" s="1">
        <v>41984</v>
      </c>
      <c r="B45" s="1">
        <v>41991</v>
      </c>
      <c r="I45">
        <v>0</v>
      </c>
      <c r="P45">
        <v>0</v>
      </c>
    </row>
    <row r="46" spans="1:16" x14ac:dyDescent="0.2">
      <c r="A46" s="1">
        <v>41992</v>
      </c>
      <c r="B46" s="1">
        <v>41999</v>
      </c>
      <c r="I46">
        <v>0</v>
      </c>
      <c r="P46">
        <v>0</v>
      </c>
    </row>
    <row r="47" spans="1:16" x14ac:dyDescent="0.2">
      <c r="A47" s="1">
        <v>42000</v>
      </c>
      <c r="B47" s="1">
        <v>42007</v>
      </c>
      <c r="I47">
        <v>0</v>
      </c>
      <c r="P47">
        <v>0</v>
      </c>
    </row>
    <row r="50" spans="2:4" x14ac:dyDescent="0.2">
      <c r="B50" s="3"/>
      <c r="C50" s="3" t="s">
        <v>16</v>
      </c>
      <c r="D50" s="2">
        <f>MEDIAN(D8:D42)</f>
        <v>5.4385509850372582</v>
      </c>
    </row>
    <row r="51" spans="2:4" x14ac:dyDescent="0.2">
      <c r="B51" s="3"/>
      <c r="C51" s="3"/>
      <c r="D51" s="2">
        <f>D50*0.05</f>
        <v>0.27192754925186291</v>
      </c>
    </row>
    <row r="52" spans="2:4" x14ac:dyDescent="0.2">
      <c r="B52" s="4" t="s">
        <v>17</v>
      </c>
      <c r="C52" s="3" t="s">
        <v>18</v>
      </c>
      <c r="D52" s="2">
        <f>D50+D51</f>
        <v>5.7104785342891216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Karyn Suchy</cp:lastModifiedBy>
  <dcterms:created xsi:type="dcterms:W3CDTF">2017-09-13T21:10:00Z</dcterms:created>
  <dcterms:modified xsi:type="dcterms:W3CDTF">2021-05-12T22:09:05Z</dcterms:modified>
</cp:coreProperties>
</file>