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showInkAnnotation="0" autoCompressPictures="0"/>
  <mc:AlternateContent xmlns:mc="http://schemas.openxmlformats.org/markup-compatibility/2006">
    <mc:Choice Requires="x15">
      <x15ac:absPath xmlns:x15ac="http://schemas.microsoft.com/office/spreadsheetml/2010/11/ac" url="C:\Users\salom\Downloads\"/>
    </mc:Choice>
  </mc:AlternateContent>
  <xr:revisionPtr revIDLastSave="0" documentId="8_{5E4940A8-003B-4CDB-99D4-0B3989B57D3D}" xr6:coauthVersionLast="47" xr6:coauthVersionMax="47" xr10:uidLastSave="{00000000-0000-0000-0000-000000000000}"/>
  <bookViews>
    <workbookView xWindow="-110" yWindow="-110" windowWidth="19420" windowHeight="10420" tabRatio="500" firstSheet="13" activeTab="15" xr2:uid="{00000000-000D-0000-FFFF-FFFF00000000}"/>
  </bookViews>
  <sheets>
    <sheet name="Instructions" sheetId="1" r:id="rId1"/>
    <sheet name="Part 1 Instructions" sheetId="2" r:id="rId2"/>
    <sheet name="Manufacturer 3 Efficiency" sheetId="15" r:id="rId3"/>
    <sheet name="Part 1 Project Data " sheetId="14" r:id="rId4"/>
    <sheet name="Mercedes-Benz Models" sheetId="17" r:id="rId5"/>
    <sheet name="Mercedes-Benz 3 Efficiency" sheetId="16" r:id="rId6"/>
    <sheet name="Part 2 Instructions" sheetId="6" r:id="rId7"/>
    <sheet name="Part 2 Project " sheetId="18" r:id="rId8"/>
    <sheet name="Part 3 Instructions" sheetId="9" r:id="rId9"/>
    <sheet name="Region Population (Historical)" sheetId="10" r:id="rId10"/>
    <sheet name="Age Population (Historical) " sheetId="21" r:id="rId11"/>
    <sheet name="Metropolitan Pop (2007-12) " sheetId="22" r:id="rId12"/>
    <sheet name="My Metropolitan Area" sheetId="28" r:id="rId13"/>
    <sheet name="Pie of Pie" sheetId="30" r:id="rId14"/>
    <sheet name="Bar of Pie" sheetId="31" r:id="rId15"/>
    <sheet name="Fast Growing Pop (2007-12) " sheetId="23" r:id="rId16"/>
  </sheets>
  <calcPr calcId="191029"/>
  <pivotCaches>
    <pivotCache cacheId="0" r:id="rId17"/>
    <pivotCache cacheId="1"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8" i="21" l="1"/>
  <c r="E8" i="21"/>
  <c r="D8" i="21"/>
  <c r="C8" i="21"/>
  <c r="J3" i="14" l="1"/>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J459" i="14"/>
  <c r="J460" i="14"/>
  <c r="J461" i="14"/>
  <c r="J462" i="14"/>
  <c r="J463" i="14"/>
  <c r="J464" i="14"/>
  <c r="J465" i="14"/>
  <c r="J466" i="14"/>
  <c r="J467" i="14"/>
  <c r="J468" i="14"/>
  <c r="J469" i="14"/>
  <c r="J470" i="14"/>
  <c r="J471" i="14"/>
  <c r="J472" i="14"/>
  <c r="J473" i="14"/>
  <c r="J474" i="14"/>
  <c r="J475" i="14"/>
  <c r="J476" i="14"/>
  <c r="J477" i="14"/>
  <c r="J478" i="14"/>
  <c r="J479" i="14"/>
  <c r="J480" i="14"/>
  <c r="J481" i="14"/>
  <c r="J482" i="14"/>
  <c r="J483" i="14"/>
  <c r="J484" i="14"/>
  <c r="J485" i="14"/>
  <c r="J486" i="14"/>
  <c r="J487" i="14"/>
  <c r="J488" i="14"/>
  <c r="J489" i="14"/>
  <c r="J490" i="14"/>
  <c r="J491" i="14"/>
  <c r="J492" i="14"/>
  <c r="J493" i="14"/>
  <c r="J494" i="14"/>
  <c r="J495" i="14"/>
  <c r="J496" i="14"/>
  <c r="J497" i="14"/>
  <c r="J498" i="14"/>
  <c r="J499" i="14"/>
  <c r="J500" i="14"/>
  <c r="J501" i="14"/>
  <c r="J502" i="14"/>
  <c r="J503" i="14"/>
  <c r="J504" i="14"/>
  <c r="J505" i="14"/>
  <c r="J506" i="14"/>
  <c r="J507" i="14"/>
  <c r="J508" i="14"/>
  <c r="J509" i="14"/>
  <c r="J510" i="14"/>
  <c r="J511" i="14"/>
  <c r="J512" i="14"/>
  <c r="J513" i="14"/>
  <c r="J514" i="14"/>
  <c r="J515" i="14"/>
  <c r="J516" i="14"/>
  <c r="J517" i="14"/>
  <c r="J518" i="14"/>
  <c r="J519" i="14"/>
  <c r="J520" i="14"/>
  <c r="J521" i="14"/>
  <c r="J522" i="14"/>
  <c r="J523" i="14"/>
  <c r="J524" i="14"/>
  <c r="J525" i="14"/>
  <c r="J526" i="14"/>
  <c r="J527" i="14"/>
  <c r="J528" i="14"/>
  <c r="J529" i="14"/>
  <c r="J530" i="14"/>
  <c r="J531" i="14"/>
  <c r="J532" i="14"/>
  <c r="J533" i="14"/>
  <c r="J534" i="14"/>
  <c r="J535" i="14"/>
  <c r="J536" i="14"/>
  <c r="J537" i="14"/>
  <c r="J538" i="14"/>
  <c r="J539" i="14"/>
  <c r="J540" i="14"/>
  <c r="J541" i="14"/>
  <c r="J542" i="14"/>
  <c r="J543" i="14"/>
  <c r="J544" i="14"/>
  <c r="J545" i="14"/>
  <c r="J546" i="14"/>
  <c r="J547" i="14"/>
  <c r="J548" i="14"/>
  <c r="J549" i="14"/>
  <c r="J550" i="14"/>
  <c r="J551" i="14"/>
  <c r="J552" i="14"/>
  <c r="J553" i="14"/>
  <c r="J554" i="14"/>
  <c r="J555" i="14"/>
  <c r="J556" i="14"/>
  <c r="J557" i="14"/>
  <c r="J558" i="14"/>
  <c r="J559" i="14"/>
  <c r="J560" i="14"/>
  <c r="J561" i="14"/>
  <c r="J562" i="14"/>
  <c r="J563" i="14"/>
  <c r="J564" i="14"/>
  <c r="J565" i="14"/>
  <c r="J566" i="14"/>
  <c r="J567" i="14"/>
  <c r="J568" i="14"/>
  <c r="J569" i="14"/>
  <c r="J570" i="14"/>
  <c r="J571" i="14"/>
  <c r="J572" i="14"/>
  <c r="J573" i="14"/>
  <c r="J574" i="14"/>
  <c r="J575" i="14"/>
  <c r="J576" i="14"/>
  <c r="J577" i="14"/>
  <c r="J578" i="14"/>
  <c r="J579" i="14"/>
  <c r="J580" i="14"/>
  <c r="J581" i="14"/>
  <c r="J582" i="14"/>
  <c r="J583" i="14"/>
  <c r="J584" i="14"/>
  <c r="J585" i="14"/>
  <c r="J586" i="14"/>
  <c r="J587" i="14"/>
  <c r="J588" i="14"/>
  <c r="J589" i="14"/>
  <c r="J590" i="14"/>
  <c r="J591" i="14"/>
  <c r="J592" i="14"/>
  <c r="J593" i="14"/>
  <c r="J594" i="14"/>
  <c r="J595" i="14"/>
  <c r="J596" i="14"/>
  <c r="J597" i="14"/>
  <c r="J598" i="14"/>
  <c r="J599" i="14"/>
  <c r="J600" i="14"/>
  <c r="J601" i="14"/>
  <c r="J602" i="14"/>
  <c r="J603" i="14"/>
  <c r="J604" i="14"/>
  <c r="J605" i="14"/>
  <c r="J606" i="14"/>
  <c r="J607" i="14"/>
  <c r="J608" i="14"/>
  <c r="J609" i="14"/>
  <c r="J610" i="14"/>
  <c r="J611" i="14"/>
  <c r="J612" i="14"/>
  <c r="J613" i="14"/>
  <c r="J614" i="14"/>
  <c r="J615" i="14"/>
  <c r="J616" i="14"/>
  <c r="J617" i="14"/>
  <c r="J618" i="14"/>
  <c r="J619" i="14"/>
  <c r="J620" i="14"/>
  <c r="J621" i="14"/>
  <c r="J622" i="14"/>
  <c r="J623" i="14"/>
  <c r="J624" i="14"/>
  <c r="J625" i="14"/>
  <c r="J626" i="14"/>
  <c r="J627" i="14"/>
  <c r="J628" i="14"/>
  <c r="J629" i="14"/>
  <c r="J630" i="14"/>
  <c r="J631" i="14"/>
  <c r="J632" i="14"/>
  <c r="J633" i="14"/>
  <c r="J634" i="14"/>
  <c r="J635" i="14"/>
  <c r="J636" i="14"/>
  <c r="J637" i="14"/>
  <c r="J638" i="14"/>
  <c r="J639" i="14"/>
  <c r="J640" i="14"/>
  <c r="J641" i="14"/>
  <c r="J642" i="14"/>
  <c r="J643" i="14"/>
  <c r="J644" i="14"/>
  <c r="J645" i="14"/>
  <c r="J646" i="14"/>
  <c r="J647" i="14"/>
  <c r="J648" i="14"/>
  <c r="J649" i="14"/>
  <c r="J650" i="14"/>
  <c r="J651" i="14"/>
  <c r="J652" i="14"/>
  <c r="J653" i="14"/>
  <c r="J654" i="14"/>
  <c r="J655" i="14"/>
  <c r="J656" i="14"/>
  <c r="J657" i="14"/>
  <c r="J658" i="14"/>
  <c r="J659" i="14"/>
  <c r="J660" i="14"/>
  <c r="J661" i="14"/>
  <c r="J662" i="14"/>
  <c r="J663" i="14"/>
  <c r="J664" i="14"/>
  <c r="J665" i="14"/>
  <c r="J666" i="14"/>
  <c r="J667" i="14"/>
  <c r="J668" i="14"/>
  <c r="J669" i="14"/>
  <c r="J670" i="14"/>
  <c r="J671" i="14"/>
  <c r="J672" i="14"/>
  <c r="J673" i="14"/>
  <c r="J674" i="14"/>
  <c r="J675" i="14"/>
  <c r="J676" i="14"/>
  <c r="J677" i="14"/>
  <c r="J678" i="14"/>
  <c r="J679" i="14"/>
  <c r="J680" i="14"/>
  <c r="J681" i="14"/>
  <c r="J682" i="14"/>
  <c r="J683" i="14"/>
  <c r="J684" i="14"/>
  <c r="J685" i="14"/>
  <c r="J686" i="14"/>
  <c r="J687" i="14"/>
  <c r="J688" i="14"/>
  <c r="J689" i="14"/>
  <c r="J690" i="14"/>
  <c r="J691" i="14"/>
  <c r="J692" i="14"/>
  <c r="J693" i="14"/>
  <c r="J694" i="14"/>
  <c r="J695" i="14"/>
  <c r="J696" i="14"/>
  <c r="J697" i="14"/>
  <c r="J698" i="14"/>
  <c r="J699" i="14"/>
  <c r="J700" i="14"/>
  <c r="J701" i="14"/>
  <c r="J702" i="14"/>
  <c r="J703" i="14"/>
  <c r="J704" i="14"/>
  <c r="J705" i="14"/>
  <c r="J706" i="14"/>
  <c r="J707" i="14"/>
  <c r="J708" i="14"/>
  <c r="J709" i="14"/>
  <c r="J710" i="14"/>
  <c r="J711" i="14"/>
  <c r="J712" i="14"/>
  <c r="J713" i="14"/>
  <c r="J714" i="14"/>
  <c r="J715" i="14"/>
  <c r="J716" i="14"/>
  <c r="J717" i="14"/>
  <c r="J718" i="14"/>
  <c r="J719" i="14"/>
  <c r="J720" i="14"/>
  <c r="J721" i="14"/>
  <c r="J722" i="14"/>
  <c r="J723" i="14"/>
  <c r="J724" i="14"/>
  <c r="J725" i="14"/>
  <c r="J726" i="14"/>
  <c r="J727" i="14"/>
  <c r="J728" i="14"/>
  <c r="J729" i="14"/>
  <c r="J730" i="14"/>
  <c r="J731" i="14"/>
  <c r="J732" i="14"/>
  <c r="J733" i="14"/>
  <c r="J734" i="14"/>
  <c r="J735" i="14"/>
  <c r="J736" i="14"/>
  <c r="J737" i="14"/>
  <c r="J738" i="14"/>
  <c r="J739" i="14"/>
  <c r="J740" i="14"/>
  <c r="J741" i="14"/>
  <c r="J742" i="14"/>
  <c r="J743" i="14"/>
  <c r="J744" i="14"/>
  <c r="J745" i="14"/>
  <c r="J746" i="14"/>
  <c r="J747" i="14"/>
  <c r="J748" i="14"/>
  <c r="J749" i="14"/>
  <c r="J750" i="14"/>
  <c r="J751" i="14"/>
  <c r="J752" i="14"/>
  <c r="J753" i="14"/>
  <c r="J754" i="14"/>
  <c r="J755" i="14"/>
  <c r="J756" i="14"/>
  <c r="J757" i="14"/>
  <c r="J758" i="14"/>
  <c r="J759" i="14"/>
  <c r="J760" i="14"/>
  <c r="J761" i="14"/>
  <c r="J762" i="14"/>
  <c r="J763" i="14"/>
  <c r="J764" i="14"/>
  <c r="J765" i="14"/>
  <c r="J766" i="14"/>
  <c r="J767" i="14"/>
  <c r="J768" i="14"/>
  <c r="J769" i="14"/>
  <c r="J770" i="14"/>
  <c r="J771" i="14"/>
  <c r="J772" i="14"/>
  <c r="J773" i="14"/>
  <c r="J774" i="14"/>
  <c r="J775" i="14"/>
  <c r="J776" i="14"/>
  <c r="J777" i="14"/>
  <c r="J778" i="14"/>
  <c r="J779" i="14"/>
  <c r="J780" i="14"/>
  <c r="J781" i="14"/>
  <c r="J782" i="14"/>
  <c r="J783" i="14"/>
  <c r="J784" i="14"/>
  <c r="J785" i="14"/>
  <c r="J786" i="14"/>
  <c r="J787" i="14"/>
  <c r="J788" i="14"/>
  <c r="J789" i="14"/>
  <c r="J790" i="14"/>
  <c r="J791" i="14"/>
  <c r="J792" i="14"/>
  <c r="J793" i="14"/>
  <c r="J794" i="14"/>
  <c r="J795" i="14"/>
  <c r="J796" i="14"/>
  <c r="J797" i="14"/>
  <c r="J798" i="14"/>
  <c r="J799" i="14"/>
  <c r="J800" i="14"/>
  <c r="J801" i="14"/>
  <c r="J802" i="14"/>
  <c r="J803" i="14"/>
  <c r="J804" i="14"/>
  <c r="J805" i="14"/>
  <c r="J806" i="14"/>
  <c r="J807" i="14"/>
  <c r="J808" i="14"/>
  <c r="J809" i="14"/>
  <c r="J810" i="14"/>
  <c r="J811" i="14"/>
  <c r="J812" i="14"/>
  <c r="J813" i="14"/>
  <c r="J814" i="14"/>
  <c r="J815" i="14"/>
  <c r="J816" i="14"/>
  <c r="J817" i="14"/>
  <c r="J818" i="14"/>
  <c r="J819" i="14"/>
  <c r="J820" i="14"/>
  <c r="J821" i="14"/>
  <c r="J822" i="14"/>
  <c r="J823" i="14"/>
  <c r="J824" i="14"/>
  <c r="J825" i="14"/>
  <c r="J826" i="14"/>
  <c r="J827" i="14"/>
  <c r="J828" i="14"/>
  <c r="J829" i="14"/>
  <c r="J830" i="14"/>
  <c r="J831" i="14"/>
  <c r="J832" i="14"/>
  <c r="J833" i="14"/>
  <c r="J834" i="14"/>
  <c r="J835" i="14"/>
  <c r="J836" i="14"/>
  <c r="J837" i="14"/>
  <c r="J838" i="14"/>
  <c r="J839" i="14"/>
  <c r="J840" i="14"/>
  <c r="J841" i="14"/>
  <c r="J842" i="14"/>
  <c r="J843" i="14"/>
  <c r="J844" i="14"/>
  <c r="J845" i="14"/>
  <c r="J846" i="14"/>
  <c r="J847" i="14"/>
  <c r="J848" i="14"/>
  <c r="J849" i="14"/>
  <c r="J850" i="14"/>
  <c r="J851" i="14"/>
  <c r="J852" i="14"/>
  <c r="J853" i="14"/>
  <c r="J854" i="14"/>
  <c r="J855" i="14"/>
  <c r="J856" i="14"/>
  <c r="J857" i="14"/>
  <c r="J858" i="14"/>
  <c r="J859" i="14"/>
  <c r="J860" i="14"/>
  <c r="J861" i="14"/>
  <c r="J862" i="14"/>
  <c r="J863" i="14"/>
  <c r="J864" i="14"/>
  <c r="J865" i="14"/>
  <c r="J866" i="14"/>
  <c r="J867" i="14"/>
  <c r="J868" i="14"/>
  <c r="J869" i="14"/>
  <c r="J870" i="14"/>
  <c r="J871" i="14"/>
  <c r="J872" i="14"/>
  <c r="J873" i="14"/>
  <c r="J874" i="14"/>
  <c r="J875" i="14"/>
  <c r="J876" i="14"/>
  <c r="J877" i="14"/>
  <c r="J878" i="14"/>
  <c r="J879" i="14"/>
  <c r="J880" i="14"/>
  <c r="J881" i="14"/>
  <c r="J882" i="14"/>
  <c r="J883" i="14"/>
  <c r="J884" i="14"/>
  <c r="J885" i="14"/>
  <c r="J886" i="14"/>
  <c r="J887" i="14"/>
  <c r="J888" i="14"/>
  <c r="J889" i="14"/>
  <c r="J890" i="14"/>
  <c r="J891" i="14"/>
  <c r="J892" i="14"/>
  <c r="J893" i="14"/>
  <c r="J894" i="14"/>
  <c r="J895" i="14"/>
  <c r="J896" i="14"/>
  <c r="J897" i="14"/>
  <c r="J898" i="14"/>
  <c r="J899" i="14"/>
  <c r="J900" i="14"/>
  <c r="J901" i="14"/>
  <c r="J902" i="14"/>
  <c r="J903" i="14"/>
  <c r="J904" i="14"/>
  <c r="J905" i="14"/>
  <c r="J906" i="14"/>
  <c r="J907" i="14"/>
  <c r="J908" i="14"/>
  <c r="J909" i="14"/>
  <c r="J910" i="14"/>
  <c r="J911" i="14"/>
  <c r="J912" i="14"/>
  <c r="J913" i="14"/>
  <c r="J914" i="14"/>
  <c r="J915" i="14"/>
  <c r="J916" i="14"/>
  <c r="J917" i="14"/>
  <c r="J918" i="14"/>
  <c r="J919" i="14"/>
  <c r="J920" i="14"/>
  <c r="J921" i="14"/>
  <c r="J922" i="14"/>
  <c r="J923" i="14"/>
  <c r="J924" i="14"/>
  <c r="J925" i="14"/>
  <c r="J926" i="14"/>
  <c r="J927" i="14"/>
  <c r="J928" i="14"/>
  <c r="J929" i="14"/>
  <c r="J930" i="14"/>
  <c r="J931" i="14"/>
  <c r="J932" i="14"/>
  <c r="J933" i="14"/>
  <c r="J934" i="14"/>
  <c r="J935" i="14"/>
  <c r="J936" i="14"/>
  <c r="J937" i="14"/>
  <c r="J938" i="14"/>
  <c r="J939" i="14"/>
  <c r="J940" i="14"/>
  <c r="J941" i="14"/>
  <c r="J942" i="14"/>
  <c r="J943" i="14"/>
  <c r="J944" i="14"/>
  <c r="J945" i="14"/>
  <c r="J946" i="14"/>
  <c r="J947" i="14"/>
  <c r="J948" i="14"/>
  <c r="J949" i="14"/>
  <c r="J950" i="14"/>
  <c r="J951" i="14"/>
  <c r="J952" i="14"/>
  <c r="J953" i="14"/>
  <c r="J954" i="14"/>
  <c r="J955" i="14"/>
  <c r="J956" i="14"/>
  <c r="J957" i="14"/>
  <c r="J958" i="14"/>
  <c r="J959" i="14"/>
  <c r="J960" i="14"/>
  <c r="J961" i="14"/>
  <c r="J962" i="14"/>
  <c r="J963" i="14"/>
  <c r="J964" i="14"/>
  <c r="J965" i="14"/>
  <c r="J966" i="14"/>
  <c r="J967" i="14"/>
  <c r="J968" i="14"/>
  <c r="J969" i="14"/>
  <c r="J970" i="14"/>
  <c r="J971" i="14"/>
  <c r="J972" i="14"/>
  <c r="J973" i="14"/>
  <c r="J974" i="14"/>
  <c r="J975" i="14"/>
  <c r="J976" i="14"/>
  <c r="J977" i="14"/>
  <c r="J978" i="14"/>
  <c r="J979" i="14"/>
  <c r="J980" i="14"/>
  <c r="J981" i="14"/>
  <c r="J982" i="14"/>
  <c r="J983" i="14"/>
  <c r="J984" i="14"/>
  <c r="J985" i="14"/>
  <c r="J986" i="14"/>
  <c r="J987" i="14"/>
  <c r="J988" i="14"/>
  <c r="J989" i="14"/>
  <c r="J990" i="14"/>
  <c r="J991" i="14"/>
  <c r="J992" i="14"/>
  <c r="J993" i="14"/>
  <c r="J994" i="14"/>
  <c r="J995" i="14"/>
  <c r="J996" i="14"/>
  <c r="J997" i="14"/>
  <c r="J998" i="14"/>
  <c r="J999" i="14"/>
  <c r="J1000" i="14"/>
  <c r="J1001" i="14"/>
  <c r="J1002" i="14"/>
  <c r="J1003" i="14"/>
  <c r="J1004" i="14"/>
  <c r="J1005" i="14"/>
  <c r="J1006" i="14"/>
  <c r="J1007" i="14"/>
  <c r="J1008" i="14"/>
  <c r="J1009" i="14"/>
  <c r="J1010" i="14"/>
  <c r="J1011" i="14"/>
  <c r="J1012" i="14"/>
  <c r="J1013" i="14"/>
  <c r="J1014" i="14"/>
  <c r="J1015" i="14"/>
  <c r="J1016" i="14"/>
  <c r="J1017" i="14"/>
  <c r="J1018" i="14"/>
  <c r="J1019" i="14"/>
  <c r="J1020" i="14"/>
  <c r="J1021" i="14"/>
  <c r="J1022" i="14"/>
  <c r="J1023" i="14"/>
  <c r="J1024" i="14"/>
  <c r="J1025" i="14"/>
  <c r="J1026" i="14"/>
  <c r="J1027" i="14"/>
  <c r="J1028" i="14"/>
  <c r="J1029" i="14"/>
  <c r="J1030" i="14"/>
  <c r="J1031" i="14"/>
  <c r="J1032" i="14"/>
  <c r="J1033" i="14"/>
  <c r="J1034" i="14"/>
  <c r="J1035" i="14"/>
  <c r="J1036" i="14"/>
  <c r="J1037" i="14"/>
  <c r="J1038" i="14"/>
  <c r="J1039" i="14"/>
  <c r="J1040" i="14"/>
  <c r="J1041" i="14"/>
  <c r="J1042" i="14"/>
  <c r="J1043" i="14"/>
  <c r="J1044" i="14"/>
  <c r="J1045" i="14"/>
  <c r="J1046" i="14"/>
  <c r="J1047" i="14"/>
  <c r="J1048" i="14"/>
  <c r="J1049" i="14"/>
  <c r="J1050" i="14"/>
  <c r="J1051" i="14"/>
  <c r="J1052" i="14"/>
  <c r="J1053" i="14"/>
  <c r="J1054" i="14"/>
  <c r="J1055" i="14"/>
  <c r="J1056" i="14"/>
  <c r="J1057" i="14"/>
  <c r="J1058" i="14"/>
  <c r="J1059" i="14"/>
  <c r="J1060" i="14"/>
  <c r="J1061" i="14"/>
  <c r="J1062" i="14"/>
  <c r="J1063" i="14"/>
  <c r="J1064" i="14"/>
  <c r="J1065" i="14"/>
  <c r="J1066" i="14"/>
  <c r="J1067" i="14"/>
  <c r="J1068" i="14"/>
  <c r="J1069" i="14"/>
  <c r="J1070" i="14"/>
  <c r="J1071" i="14"/>
  <c r="J1072" i="14"/>
  <c r="J1073" i="14"/>
  <c r="J1074" i="14"/>
  <c r="J1075" i="14"/>
  <c r="J1076" i="14"/>
  <c r="J1077" i="14"/>
  <c r="J1078" i="14"/>
  <c r="J1079" i="14"/>
  <c r="J1080" i="14"/>
  <c r="J1081" i="14"/>
  <c r="J1082" i="14"/>
  <c r="J1083" i="14"/>
  <c r="J1084" i="14"/>
  <c r="J1085" i="14"/>
  <c r="J1086" i="14"/>
  <c r="J1087" i="14"/>
  <c r="J1088" i="14"/>
  <c r="J1089" i="14"/>
  <c r="J1090" i="14"/>
  <c r="J1091" i="14"/>
  <c r="J1092" i="14"/>
  <c r="J1093" i="14"/>
  <c r="J1094" i="14"/>
  <c r="J1095" i="14"/>
  <c r="J1096" i="14"/>
  <c r="J2" i="14"/>
  <c r="I2" i="14"/>
  <c r="I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I248" i="14"/>
  <c r="I249" i="14"/>
  <c r="I250" i="14"/>
  <c r="I251" i="14"/>
  <c r="I252" i="14"/>
  <c r="I253" i="14"/>
  <c r="I254" i="14"/>
  <c r="I255" i="14"/>
  <c r="I256" i="14"/>
  <c r="I257" i="14"/>
  <c r="I258" i="14"/>
  <c r="I259" i="14"/>
  <c r="I260" i="14"/>
  <c r="I261" i="14"/>
  <c r="I262" i="14"/>
  <c r="I263" i="14"/>
  <c r="I264" i="14"/>
  <c r="I265" i="14"/>
  <c r="I266" i="14"/>
  <c r="I267" i="14"/>
  <c r="I268" i="14"/>
  <c r="I269" i="14"/>
  <c r="I270" i="14"/>
  <c r="I271" i="14"/>
  <c r="I272" i="14"/>
  <c r="I273" i="14"/>
  <c r="I274" i="14"/>
  <c r="I275" i="14"/>
  <c r="I276" i="14"/>
  <c r="I277" i="14"/>
  <c r="I278" i="14"/>
  <c r="I279" i="14"/>
  <c r="I280" i="14"/>
  <c r="I281" i="14"/>
  <c r="I282" i="14"/>
  <c r="I283" i="14"/>
  <c r="I284" i="14"/>
  <c r="I285" i="14"/>
  <c r="I286" i="14"/>
  <c r="I287" i="14"/>
  <c r="I288" i="14"/>
  <c r="I289" i="14"/>
  <c r="I290" i="14"/>
  <c r="I291" i="14"/>
  <c r="I292" i="14"/>
  <c r="I293" i="14"/>
  <c r="I294" i="14"/>
  <c r="I295" i="14"/>
  <c r="I296" i="14"/>
  <c r="I297" i="14"/>
  <c r="I298" i="14"/>
  <c r="I299" i="14"/>
  <c r="I300" i="14"/>
  <c r="I301" i="14"/>
  <c r="I302" i="14"/>
  <c r="I303" i="14"/>
  <c r="I304" i="14"/>
  <c r="I305" i="14"/>
  <c r="I306" i="14"/>
  <c r="I307" i="14"/>
  <c r="I308" i="14"/>
  <c r="I309" i="14"/>
  <c r="I310" i="14"/>
  <c r="I311" i="14"/>
  <c r="I312" i="14"/>
  <c r="I313" i="14"/>
  <c r="I314" i="14"/>
  <c r="I315" i="14"/>
  <c r="I316" i="14"/>
  <c r="I317" i="14"/>
  <c r="I318" i="14"/>
  <c r="I319" i="14"/>
  <c r="I320" i="14"/>
  <c r="I321" i="14"/>
  <c r="I322" i="14"/>
  <c r="I323" i="14"/>
  <c r="I324" i="14"/>
  <c r="I325" i="14"/>
  <c r="I326" i="14"/>
  <c r="I327" i="14"/>
  <c r="I328" i="14"/>
  <c r="I329" i="14"/>
  <c r="I330" i="14"/>
  <c r="I331" i="14"/>
  <c r="I332" i="14"/>
  <c r="I333" i="14"/>
  <c r="I334" i="14"/>
  <c r="I335" i="14"/>
  <c r="I336" i="14"/>
  <c r="I337" i="14"/>
  <c r="I338" i="14"/>
  <c r="I339" i="14"/>
  <c r="I340" i="14"/>
  <c r="I341" i="14"/>
  <c r="I342" i="14"/>
  <c r="I343" i="14"/>
  <c r="I344" i="14"/>
  <c r="I345" i="14"/>
  <c r="I346" i="14"/>
  <c r="I347" i="14"/>
  <c r="I348" i="14"/>
  <c r="I349" i="14"/>
  <c r="I350" i="14"/>
  <c r="I351" i="14"/>
  <c r="I352" i="14"/>
  <c r="I353" i="14"/>
  <c r="I354" i="14"/>
  <c r="I355" i="14"/>
  <c r="I356" i="14"/>
  <c r="I357" i="14"/>
  <c r="I358" i="14"/>
  <c r="I359" i="14"/>
  <c r="I360" i="14"/>
  <c r="I361" i="14"/>
  <c r="I362" i="14"/>
  <c r="I363" i="14"/>
  <c r="I364" i="14"/>
  <c r="I365" i="14"/>
  <c r="I366" i="14"/>
  <c r="I367" i="14"/>
  <c r="I368" i="14"/>
  <c r="I369" i="14"/>
  <c r="I370" i="14"/>
  <c r="I371" i="14"/>
  <c r="I372" i="14"/>
  <c r="I373" i="14"/>
  <c r="I374" i="14"/>
  <c r="I375" i="14"/>
  <c r="I376" i="14"/>
  <c r="I377" i="14"/>
  <c r="I378" i="14"/>
  <c r="I379" i="14"/>
  <c r="I380" i="14"/>
  <c r="I381" i="14"/>
  <c r="I382" i="14"/>
  <c r="I383" i="14"/>
  <c r="I384" i="14"/>
  <c r="I385" i="14"/>
  <c r="I386" i="14"/>
  <c r="I387" i="14"/>
  <c r="I388" i="14"/>
  <c r="I389" i="14"/>
  <c r="I390" i="14"/>
  <c r="I391" i="14"/>
  <c r="I392" i="14"/>
  <c r="I393" i="14"/>
  <c r="I394" i="14"/>
  <c r="I395" i="14"/>
  <c r="I396" i="14"/>
  <c r="I397" i="14"/>
  <c r="I398" i="14"/>
  <c r="I399" i="14"/>
  <c r="I400" i="14"/>
  <c r="I401" i="14"/>
  <c r="I402" i="14"/>
  <c r="I403" i="14"/>
  <c r="I404" i="14"/>
  <c r="I405" i="14"/>
  <c r="I406" i="14"/>
  <c r="I407" i="14"/>
  <c r="I408" i="14"/>
  <c r="I409" i="14"/>
  <c r="I410" i="14"/>
  <c r="I411" i="14"/>
  <c r="I412" i="14"/>
  <c r="I413" i="14"/>
  <c r="I414" i="14"/>
  <c r="I415" i="14"/>
  <c r="I416" i="14"/>
  <c r="I417" i="14"/>
  <c r="I418" i="14"/>
  <c r="I419" i="14"/>
  <c r="I420" i="14"/>
  <c r="I421" i="14"/>
  <c r="I422" i="14"/>
  <c r="I423" i="14"/>
  <c r="I424" i="14"/>
  <c r="I425" i="14"/>
  <c r="I426" i="14"/>
  <c r="I427" i="14"/>
  <c r="I428" i="14"/>
  <c r="I429" i="14"/>
  <c r="I430" i="14"/>
  <c r="I431" i="14"/>
  <c r="I432" i="14"/>
  <c r="I433" i="14"/>
  <c r="I434" i="14"/>
  <c r="I435" i="14"/>
  <c r="I436" i="14"/>
  <c r="I437" i="14"/>
  <c r="I438" i="14"/>
  <c r="I439" i="14"/>
  <c r="I440" i="14"/>
  <c r="I441" i="14"/>
  <c r="I442" i="14"/>
  <c r="I443" i="14"/>
  <c r="I444" i="14"/>
  <c r="I445" i="14"/>
  <c r="I446" i="14"/>
  <c r="I447" i="14"/>
  <c r="I448" i="14"/>
  <c r="I449" i="14"/>
  <c r="I450" i="14"/>
  <c r="I451" i="14"/>
  <c r="I452" i="14"/>
  <c r="I453" i="14"/>
  <c r="I454" i="14"/>
  <c r="I455" i="14"/>
  <c r="I456" i="14"/>
  <c r="I457" i="14"/>
  <c r="I458" i="14"/>
  <c r="I459" i="14"/>
  <c r="I460" i="14"/>
  <c r="I461" i="14"/>
  <c r="I462" i="14"/>
  <c r="I463" i="14"/>
  <c r="I464" i="14"/>
  <c r="I465" i="14"/>
  <c r="I466" i="14"/>
  <c r="I467" i="14"/>
  <c r="I468" i="14"/>
  <c r="I469" i="14"/>
  <c r="I470" i="14"/>
  <c r="I471" i="14"/>
  <c r="I472" i="14"/>
  <c r="I473" i="14"/>
  <c r="I474" i="14"/>
  <c r="I475" i="14"/>
  <c r="I476" i="14"/>
  <c r="I477" i="14"/>
  <c r="I478" i="14"/>
  <c r="I479" i="14"/>
  <c r="I480" i="14"/>
  <c r="I481" i="14"/>
  <c r="I482" i="14"/>
  <c r="I483" i="14"/>
  <c r="I484" i="14"/>
  <c r="I485" i="14"/>
  <c r="I486" i="14"/>
  <c r="I487" i="14"/>
  <c r="I488" i="14"/>
  <c r="I489" i="14"/>
  <c r="I490" i="14"/>
  <c r="I491" i="14"/>
  <c r="I492" i="14"/>
  <c r="I493" i="14"/>
  <c r="I494" i="14"/>
  <c r="I495" i="14"/>
  <c r="I496" i="14"/>
  <c r="I497" i="14"/>
  <c r="I498" i="14"/>
  <c r="I499" i="14"/>
  <c r="I500" i="14"/>
  <c r="I501" i="14"/>
  <c r="I502" i="14"/>
  <c r="I503" i="14"/>
  <c r="I504" i="14"/>
  <c r="I505" i="14"/>
  <c r="I506" i="14"/>
  <c r="I507" i="14"/>
  <c r="I508" i="14"/>
  <c r="I509" i="14"/>
  <c r="I510" i="14"/>
  <c r="I511" i="14"/>
  <c r="I512" i="14"/>
  <c r="I513" i="14"/>
  <c r="I514" i="14"/>
  <c r="I515" i="14"/>
  <c r="I516" i="14"/>
  <c r="I517" i="14"/>
  <c r="I518" i="14"/>
  <c r="I519" i="14"/>
  <c r="I520" i="14"/>
  <c r="I521" i="14"/>
  <c r="I522" i="14"/>
  <c r="I523" i="14"/>
  <c r="I524" i="14"/>
  <c r="I525" i="14"/>
  <c r="I526" i="14"/>
  <c r="I527" i="14"/>
  <c r="I528" i="14"/>
  <c r="I529" i="14"/>
  <c r="I530" i="14"/>
  <c r="I531" i="14"/>
  <c r="I532" i="14"/>
  <c r="I533" i="14"/>
  <c r="I534" i="14"/>
  <c r="I535" i="14"/>
  <c r="I536" i="14"/>
  <c r="I537" i="14"/>
  <c r="I538" i="14"/>
  <c r="I539" i="14"/>
  <c r="I540" i="14"/>
  <c r="I541" i="14"/>
  <c r="I542" i="14"/>
  <c r="I543" i="14"/>
  <c r="I544" i="14"/>
  <c r="I545" i="14"/>
  <c r="I546" i="14"/>
  <c r="I547" i="14"/>
  <c r="I548" i="14"/>
  <c r="I549" i="14"/>
  <c r="I550" i="14"/>
  <c r="I551" i="14"/>
  <c r="I552" i="14"/>
  <c r="I553" i="14"/>
  <c r="I554" i="14"/>
  <c r="I555" i="14"/>
  <c r="I556" i="14"/>
  <c r="I557" i="14"/>
  <c r="I558" i="14"/>
  <c r="I559" i="14"/>
  <c r="I560" i="14"/>
  <c r="I561" i="14"/>
  <c r="I562" i="14"/>
  <c r="I563" i="14"/>
  <c r="I564" i="14"/>
  <c r="I565" i="14"/>
  <c r="I566" i="14"/>
  <c r="I567" i="14"/>
  <c r="I568" i="14"/>
  <c r="I569" i="14"/>
  <c r="I570" i="14"/>
  <c r="I571" i="14"/>
  <c r="I572" i="14"/>
  <c r="I573" i="14"/>
  <c r="I574" i="14"/>
  <c r="I575" i="14"/>
  <c r="I576" i="14"/>
  <c r="I577" i="14"/>
  <c r="I578" i="14"/>
  <c r="I579" i="14"/>
  <c r="I580" i="14"/>
  <c r="I581" i="14"/>
  <c r="I582" i="14"/>
  <c r="I583" i="14"/>
  <c r="I584" i="14"/>
  <c r="I585" i="14"/>
  <c r="I586" i="14"/>
  <c r="I587" i="14"/>
  <c r="I588" i="14"/>
  <c r="I589" i="14"/>
  <c r="I590" i="14"/>
  <c r="I591" i="14"/>
  <c r="I592" i="14"/>
  <c r="I593" i="14"/>
  <c r="I594" i="14"/>
  <c r="I595" i="14"/>
  <c r="I596" i="14"/>
  <c r="I597" i="14"/>
  <c r="I598" i="14"/>
  <c r="I599" i="14"/>
  <c r="I600" i="14"/>
  <c r="I601" i="14"/>
  <c r="I602" i="14"/>
  <c r="I603" i="14"/>
  <c r="I604" i="14"/>
  <c r="I605" i="14"/>
  <c r="I606" i="14"/>
  <c r="I607" i="14"/>
  <c r="I608" i="14"/>
  <c r="I609" i="14"/>
  <c r="I610" i="14"/>
  <c r="I611" i="14"/>
  <c r="I612" i="14"/>
  <c r="I613" i="14"/>
  <c r="I614" i="14"/>
  <c r="I615" i="14"/>
  <c r="I616" i="14"/>
  <c r="I617" i="14"/>
  <c r="I618" i="14"/>
  <c r="I619" i="14"/>
  <c r="I620" i="14"/>
  <c r="I621" i="14"/>
  <c r="I622" i="14"/>
  <c r="I623" i="14"/>
  <c r="I624" i="14"/>
  <c r="I625" i="14"/>
  <c r="I626" i="14"/>
  <c r="I627" i="14"/>
  <c r="I628" i="14"/>
  <c r="I629" i="14"/>
  <c r="I630" i="14"/>
  <c r="I631" i="14"/>
  <c r="I632" i="14"/>
  <c r="I633" i="14"/>
  <c r="I634" i="14"/>
  <c r="I635" i="14"/>
  <c r="I636" i="14"/>
  <c r="I637" i="14"/>
  <c r="I638" i="14"/>
  <c r="I639" i="14"/>
  <c r="I640" i="14"/>
  <c r="I641" i="14"/>
  <c r="I642" i="14"/>
  <c r="I643" i="14"/>
  <c r="I644" i="14"/>
  <c r="I645" i="14"/>
  <c r="I646" i="14"/>
  <c r="I647" i="14"/>
  <c r="I648" i="14"/>
  <c r="I649" i="14"/>
  <c r="I650" i="14"/>
  <c r="I651" i="14"/>
  <c r="I652" i="14"/>
  <c r="I653" i="14"/>
  <c r="I654" i="14"/>
  <c r="I655" i="14"/>
  <c r="I656" i="14"/>
  <c r="I657" i="14"/>
  <c r="I658" i="14"/>
  <c r="I659" i="14"/>
  <c r="I660" i="14"/>
  <c r="I661" i="14"/>
  <c r="I662" i="14"/>
  <c r="I663" i="14"/>
  <c r="I664" i="14"/>
  <c r="I665" i="14"/>
  <c r="I666" i="14"/>
  <c r="I667" i="14"/>
  <c r="I668" i="14"/>
  <c r="I669" i="14"/>
  <c r="I670" i="14"/>
  <c r="I671" i="14"/>
  <c r="I672" i="14"/>
  <c r="I673" i="14"/>
  <c r="I674" i="14"/>
  <c r="I675" i="14"/>
  <c r="I676" i="14"/>
  <c r="I677" i="14"/>
  <c r="I678" i="14"/>
  <c r="I679" i="14"/>
  <c r="I680" i="14"/>
  <c r="I681" i="14"/>
  <c r="I682" i="14"/>
  <c r="I683" i="14"/>
  <c r="I684" i="14"/>
  <c r="I685" i="14"/>
  <c r="I686" i="14"/>
  <c r="I687" i="14"/>
  <c r="I688" i="14"/>
  <c r="I689" i="14"/>
  <c r="I690" i="14"/>
  <c r="I691" i="14"/>
  <c r="I692" i="14"/>
  <c r="I693" i="14"/>
  <c r="I694" i="14"/>
  <c r="I695" i="14"/>
  <c r="I696" i="14"/>
  <c r="I697" i="14"/>
  <c r="I698" i="14"/>
  <c r="I699" i="14"/>
  <c r="I700" i="14"/>
  <c r="I701" i="14"/>
  <c r="I702" i="14"/>
  <c r="I703" i="14"/>
  <c r="I704" i="14"/>
  <c r="I705" i="14"/>
  <c r="I706" i="14"/>
  <c r="I707" i="14"/>
  <c r="I708" i="14"/>
  <c r="I709" i="14"/>
  <c r="I710" i="14"/>
  <c r="I711" i="14"/>
  <c r="I712" i="14"/>
  <c r="I713" i="14"/>
  <c r="I714" i="14"/>
  <c r="I715" i="14"/>
  <c r="I716" i="14"/>
  <c r="I717" i="14"/>
  <c r="I718" i="14"/>
  <c r="I719" i="14"/>
  <c r="I720" i="14"/>
  <c r="I721" i="14"/>
  <c r="I722" i="14"/>
  <c r="I723" i="14"/>
  <c r="I724" i="14"/>
  <c r="I725" i="14"/>
  <c r="I726" i="14"/>
  <c r="I727" i="14"/>
  <c r="I728" i="14"/>
  <c r="I729" i="14"/>
  <c r="I730" i="14"/>
  <c r="I731" i="14"/>
  <c r="I732" i="14"/>
  <c r="I733" i="14"/>
  <c r="I734" i="14"/>
  <c r="I735" i="14"/>
  <c r="I736" i="14"/>
  <c r="I737" i="14"/>
  <c r="I738" i="14"/>
  <c r="I739" i="14"/>
  <c r="I740" i="14"/>
  <c r="I741" i="14"/>
  <c r="I742" i="14"/>
  <c r="I743" i="14"/>
  <c r="I744" i="14"/>
  <c r="I745" i="14"/>
  <c r="I746" i="14"/>
  <c r="I747" i="14"/>
  <c r="I748" i="14"/>
  <c r="I749" i="14"/>
  <c r="I750" i="14"/>
  <c r="I751" i="14"/>
  <c r="I752" i="14"/>
  <c r="I753" i="14"/>
  <c r="I754" i="14"/>
  <c r="I755" i="14"/>
  <c r="I756" i="14"/>
  <c r="I757" i="14"/>
  <c r="I758" i="14"/>
  <c r="I759" i="14"/>
  <c r="I760" i="14"/>
  <c r="I761" i="14"/>
  <c r="I762" i="14"/>
  <c r="I763" i="14"/>
  <c r="I764" i="14"/>
  <c r="I765" i="14"/>
  <c r="I766" i="14"/>
  <c r="I767" i="14"/>
  <c r="I768" i="14"/>
  <c r="I769" i="14"/>
  <c r="I770" i="14"/>
  <c r="I771" i="14"/>
  <c r="I772" i="14"/>
  <c r="I773" i="14"/>
  <c r="I774" i="14"/>
  <c r="I775" i="14"/>
  <c r="I776" i="14"/>
  <c r="I777" i="14"/>
  <c r="I778" i="14"/>
  <c r="I779" i="14"/>
  <c r="I780" i="14"/>
  <c r="I781" i="14"/>
  <c r="I782" i="14"/>
  <c r="I783" i="14"/>
  <c r="I784" i="14"/>
  <c r="I785" i="14"/>
  <c r="I786" i="14"/>
  <c r="I787" i="14"/>
  <c r="I788" i="14"/>
  <c r="I789" i="14"/>
  <c r="I790" i="14"/>
  <c r="I791" i="14"/>
  <c r="I792" i="14"/>
  <c r="I793" i="14"/>
  <c r="I794" i="14"/>
  <c r="I795" i="14"/>
  <c r="I796" i="14"/>
  <c r="I797" i="14"/>
  <c r="I798" i="14"/>
  <c r="I799" i="14"/>
  <c r="I800" i="14"/>
  <c r="I801" i="14"/>
  <c r="I802" i="14"/>
  <c r="I803" i="14"/>
  <c r="I804" i="14"/>
  <c r="I805" i="14"/>
  <c r="I806" i="14"/>
  <c r="I807" i="14"/>
  <c r="I808" i="14"/>
  <c r="I809" i="14"/>
  <c r="I810" i="14"/>
  <c r="I811" i="14"/>
  <c r="I812" i="14"/>
  <c r="I813" i="14"/>
  <c r="I814" i="14"/>
  <c r="I815" i="14"/>
  <c r="I816" i="14"/>
  <c r="I817" i="14"/>
  <c r="I818" i="14"/>
  <c r="I819" i="14"/>
  <c r="I820" i="14"/>
  <c r="I821" i="14"/>
  <c r="I822" i="14"/>
  <c r="I823" i="14"/>
  <c r="I824" i="14"/>
  <c r="I825" i="14"/>
  <c r="I826" i="14"/>
  <c r="I827" i="14"/>
  <c r="I828" i="14"/>
  <c r="I829" i="14"/>
  <c r="I830" i="14"/>
  <c r="I831" i="14"/>
  <c r="I832" i="14"/>
  <c r="I833" i="14"/>
  <c r="I834" i="14"/>
  <c r="I835" i="14"/>
  <c r="I836" i="14"/>
  <c r="I837" i="14"/>
  <c r="I838" i="14"/>
  <c r="I839" i="14"/>
  <c r="I840" i="14"/>
  <c r="I841" i="14"/>
  <c r="I842" i="14"/>
  <c r="I843" i="14"/>
  <c r="I844" i="14"/>
  <c r="I845" i="14"/>
  <c r="I846" i="14"/>
  <c r="I847" i="14"/>
  <c r="I848" i="14"/>
  <c r="I849" i="14"/>
  <c r="I850" i="14"/>
  <c r="I851" i="14"/>
  <c r="I852" i="14"/>
  <c r="I853" i="14"/>
  <c r="I854" i="14"/>
  <c r="I855" i="14"/>
  <c r="I856" i="14"/>
  <c r="I857" i="14"/>
  <c r="I858" i="14"/>
  <c r="I859" i="14"/>
  <c r="I860" i="14"/>
  <c r="I861" i="14"/>
  <c r="I862" i="14"/>
  <c r="I863" i="14"/>
  <c r="I864" i="14"/>
  <c r="I865" i="14"/>
  <c r="I866" i="14"/>
  <c r="I867" i="14"/>
  <c r="I868" i="14"/>
  <c r="I869" i="14"/>
  <c r="I870" i="14"/>
  <c r="I871" i="14"/>
  <c r="I872" i="14"/>
  <c r="I873" i="14"/>
  <c r="I874" i="14"/>
  <c r="I875" i="14"/>
  <c r="I876" i="14"/>
  <c r="I877" i="14"/>
  <c r="I878" i="14"/>
  <c r="I879" i="14"/>
  <c r="I880" i="14"/>
  <c r="I881" i="14"/>
  <c r="I882" i="14"/>
  <c r="I883" i="14"/>
  <c r="I884" i="14"/>
  <c r="I885" i="14"/>
  <c r="I886" i="14"/>
  <c r="I887" i="14"/>
  <c r="I888" i="14"/>
  <c r="I889" i="14"/>
  <c r="I890" i="14"/>
  <c r="I891" i="14"/>
  <c r="I892" i="14"/>
  <c r="I893" i="14"/>
  <c r="I894" i="14"/>
  <c r="I895" i="14"/>
  <c r="I896" i="14"/>
  <c r="I897" i="14"/>
  <c r="I898" i="14"/>
  <c r="I899" i="14"/>
  <c r="I900" i="14"/>
  <c r="I901" i="14"/>
  <c r="I902" i="14"/>
  <c r="I903" i="14"/>
  <c r="I904" i="14"/>
  <c r="I905" i="14"/>
  <c r="I906" i="14"/>
  <c r="I907" i="14"/>
  <c r="I908" i="14"/>
  <c r="I909" i="14"/>
  <c r="I910" i="14"/>
  <c r="I911" i="14"/>
  <c r="I912" i="14"/>
  <c r="I913" i="14"/>
  <c r="I914" i="14"/>
  <c r="I915" i="14"/>
  <c r="I916" i="14"/>
  <c r="I917" i="14"/>
  <c r="I918" i="14"/>
  <c r="I919" i="14"/>
  <c r="I920" i="14"/>
  <c r="I921" i="14"/>
  <c r="I922" i="14"/>
  <c r="I923" i="14"/>
  <c r="I924" i="14"/>
  <c r="I925" i="14"/>
  <c r="I926" i="14"/>
  <c r="I927" i="14"/>
  <c r="I928" i="14"/>
  <c r="I929" i="14"/>
  <c r="I930" i="14"/>
  <c r="I931" i="14"/>
  <c r="I932" i="14"/>
  <c r="I933" i="14"/>
  <c r="I934" i="14"/>
  <c r="I935" i="14"/>
  <c r="I936" i="14"/>
  <c r="I937" i="14"/>
  <c r="I938" i="14"/>
  <c r="I939" i="14"/>
  <c r="I940" i="14"/>
  <c r="I941" i="14"/>
  <c r="I942" i="14"/>
  <c r="I943" i="14"/>
  <c r="I944" i="14"/>
  <c r="I945" i="14"/>
  <c r="I946" i="14"/>
  <c r="I947" i="14"/>
  <c r="I948" i="14"/>
  <c r="I949" i="14"/>
  <c r="I950" i="14"/>
  <c r="I951" i="14"/>
  <c r="I952" i="14"/>
  <c r="I953" i="14"/>
  <c r="I954" i="14"/>
  <c r="I955" i="14"/>
  <c r="I956" i="14"/>
  <c r="I957" i="14"/>
  <c r="I958" i="14"/>
  <c r="I959" i="14"/>
  <c r="I960" i="14"/>
  <c r="I961" i="14"/>
  <c r="I962" i="14"/>
  <c r="I963" i="14"/>
  <c r="I964" i="14"/>
  <c r="I965" i="14"/>
  <c r="I966" i="14"/>
  <c r="I967" i="14"/>
  <c r="I968" i="14"/>
  <c r="I969" i="14"/>
  <c r="I970" i="14"/>
  <c r="I971" i="14"/>
  <c r="I972" i="14"/>
  <c r="I973" i="14"/>
  <c r="I974" i="14"/>
  <c r="I975" i="14"/>
  <c r="I976" i="14"/>
  <c r="I977" i="14"/>
  <c r="I978" i="14"/>
  <c r="I979" i="14"/>
  <c r="I980" i="14"/>
  <c r="I981" i="14"/>
  <c r="I982" i="14"/>
  <c r="I983" i="14"/>
  <c r="I984" i="14"/>
  <c r="I985" i="14"/>
  <c r="I986" i="14"/>
  <c r="I987" i="14"/>
  <c r="I988" i="14"/>
  <c r="I989" i="14"/>
  <c r="I990" i="14"/>
  <c r="I991" i="14"/>
  <c r="I992" i="14"/>
  <c r="I993" i="14"/>
  <c r="I994" i="14"/>
  <c r="I995" i="14"/>
  <c r="I996" i="14"/>
  <c r="I997" i="14"/>
  <c r="I998" i="14"/>
  <c r="I999" i="14"/>
  <c r="I1000" i="14"/>
  <c r="I1001" i="14"/>
  <c r="I1002" i="14"/>
  <c r="I1003" i="14"/>
  <c r="I1004" i="14"/>
  <c r="I1005" i="14"/>
  <c r="I1006" i="14"/>
  <c r="I1007" i="14"/>
  <c r="I1008" i="14"/>
  <c r="I1009" i="14"/>
  <c r="I1010" i="14"/>
  <c r="I1011" i="14"/>
  <c r="I1012" i="14"/>
  <c r="I1013" i="14"/>
  <c r="I1014" i="14"/>
  <c r="I1015" i="14"/>
  <c r="I1016" i="14"/>
  <c r="I1017" i="14"/>
  <c r="I1018" i="14"/>
  <c r="I1019" i="14"/>
  <c r="I1020" i="14"/>
  <c r="I1021" i="14"/>
  <c r="I1022" i="14"/>
  <c r="I1023" i="14"/>
  <c r="I1024" i="14"/>
  <c r="I1025" i="14"/>
  <c r="I1026" i="14"/>
  <c r="I1027" i="14"/>
  <c r="I1028" i="14"/>
  <c r="I1029" i="14"/>
  <c r="I1030" i="14"/>
  <c r="I1031" i="14"/>
  <c r="I1032" i="14"/>
  <c r="I1033" i="14"/>
  <c r="I1034" i="14"/>
  <c r="I1035" i="14"/>
  <c r="I1036" i="14"/>
  <c r="I1037" i="14"/>
  <c r="I1038" i="14"/>
  <c r="I1039" i="14"/>
  <c r="I1040" i="14"/>
  <c r="I1041" i="14"/>
  <c r="I1042" i="14"/>
  <c r="I1043" i="14"/>
  <c r="I1044" i="14"/>
  <c r="I1045" i="14"/>
  <c r="I1046" i="14"/>
  <c r="I1047" i="14"/>
  <c r="I1048" i="14"/>
  <c r="I1049" i="14"/>
  <c r="I1050" i="14"/>
  <c r="I1051" i="14"/>
  <c r="I1052" i="14"/>
  <c r="I1053" i="14"/>
  <c r="I1054" i="14"/>
  <c r="I1055" i="14"/>
  <c r="I1056" i="14"/>
  <c r="I1057" i="14"/>
  <c r="I1058" i="14"/>
  <c r="I1059" i="14"/>
  <c r="I1060" i="14"/>
  <c r="I1061" i="14"/>
  <c r="I1062" i="14"/>
  <c r="I1063" i="14"/>
  <c r="I1064" i="14"/>
  <c r="I1065" i="14"/>
  <c r="I1066" i="14"/>
  <c r="I1067" i="14"/>
  <c r="I1068" i="14"/>
  <c r="I1069" i="14"/>
  <c r="I1070" i="14"/>
  <c r="I1071" i="14"/>
  <c r="I1072" i="14"/>
  <c r="I1073" i="14"/>
  <c r="I1074" i="14"/>
  <c r="I1075" i="14"/>
  <c r="I1076" i="14"/>
  <c r="I1077" i="14"/>
  <c r="I1078" i="14"/>
  <c r="I1079" i="14"/>
  <c r="I1080" i="14"/>
  <c r="I1081" i="14"/>
  <c r="I1082" i="14"/>
  <c r="I1083" i="14"/>
  <c r="I1084" i="14"/>
  <c r="I1085" i="14"/>
  <c r="I1086" i="14"/>
  <c r="I1087" i="14"/>
  <c r="I1088" i="14"/>
  <c r="I1089" i="14"/>
  <c r="I1090" i="14"/>
  <c r="I1091" i="14"/>
  <c r="I1092" i="14"/>
  <c r="I1093" i="14"/>
  <c r="I1094" i="14"/>
  <c r="I1095" i="14"/>
  <c r="I1096" i="14"/>
</calcChain>
</file>

<file path=xl/sharedStrings.xml><?xml version="1.0" encoding="utf-8"?>
<sst xmlns="http://schemas.openxmlformats.org/spreadsheetml/2006/main" count="2367" uniqueCount="1185">
  <si>
    <t>Instructions:</t>
  </si>
  <si>
    <t>To submit this assignment, please refer to the instructions in the course.</t>
  </si>
  <si>
    <t>Copyright © 2018 eCornell. All rights reserved. All other copyrights, trademarks, trade names, and logos are the sole property of their respective owners.</t>
  </si>
  <si>
    <t>Course Project</t>
  </si>
  <si>
    <t xml:space="preserve">This is your course project. Make sure to save all progress often, as you will be submitting this project for review later.
Working through this project, you will have the opportunity to sort and organize data into new, visually appealing charts and graphs.
In Part One of the project, you will create a more refined way to view and sort through data in order to making a car buying decision.
In Part Two of the project, you will create a variety of stock charts for a fictional company.
In Part Three of the project, you will assist the a Census Bureau in examining population trends between different regions.
</t>
  </si>
  <si>
    <t>Once your data is formatted in a uniform manner and is easy to read, turn the data into a table in a new tab.</t>
  </si>
  <si>
    <t>Properly format values and column headings if they require adjustment.</t>
  </si>
  <si>
    <r>
      <t>You recently read an article that said cars with an efficiency rating of 3 are the most cost efficient in the long run. Adjust your report so that you are only shown totals for cars with this rating. (</t>
    </r>
    <r>
      <rPr>
        <i/>
        <sz val="12"/>
        <color rgb="FF000000"/>
        <rFont val="Arial"/>
        <family val="2"/>
      </rPr>
      <t>Hint: add a report filter</t>
    </r>
    <r>
      <rPr>
        <sz val="12"/>
        <color rgb="FF000000"/>
        <rFont val="Arial"/>
        <family val="2"/>
      </rPr>
      <t>)</t>
    </r>
  </si>
  <si>
    <t>Now that you know which manufacturer to start with, go back to the Data tab and copy the data from the best manuacturer into a new tab.</t>
  </si>
  <si>
    <t>Create a new pivot table with the most recent cost data and determine which model of car you should consider buying to meet your objective.</t>
  </si>
  <si>
    <t>Highlight your result.</t>
  </si>
  <si>
    <t>Chosen Model</t>
  </si>
  <si>
    <t>Manufacturer</t>
  </si>
  <si>
    <t>Model</t>
  </si>
  <si>
    <t>Efficiency Rating</t>
  </si>
  <si>
    <t>BMW</t>
  </si>
  <si>
    <t>Z8</t>
  </si>
  <si>
    <t>Z4</t>
  </si>
  <si>
    <t>Z3</t>
  </si>
  <si>
    <t>Z1</t>
  </si>
  <si>
    <t>X6</t>
  </si>
  <si>
    <t>X5 4.8is SAV</t>
  </si>
  <si>
    <t>X5 4.4i SAV</t>
  </si>
  <si>
    <t>X5 3.0i SAV</t>
  </si>
  <si>
    <t>X5</t>
  </si>
  <si>
    <t>X3 3.0i SAV</t>
  </si>
  <si>
    <t>X3</t>
  </si>
  <si>
    <t>X1</t>
  </si>
  <si>
    <t>V7</t>
  </si>
  <si>
    <t>New Six</t>
  </si>
  <si>
    <t>New Class</t>
  </si>
  <si>
    <t>Mini E</t>
  </si>
  <si>
    <t>M6</t>
  </si>
  <si>
    <t>M5 E28</t>
  </si>
  <si>
    <t>M5</t>
  </si>
  <si>
    <t>M3</t>
  </si>
  <si>
    <t>M1</t>
  </si>
  <si>
    <t>M Roadster</t>
  </si>
  <si>
    <t>M Coupe</t>
  </si>
  <si>
    <t>Isetta</t>
  </si>
  <si>
    <t>Hydrogen 7</t>
  </si>
  <si>
    <t>H2R</t>
  </si>
  <si>
    <t>F3</t>
  </si>
  <si>
    <t>F07</t>
  </si>
  <si>
    <t>E9</t>
  </si>
  <si>
    <t>Concept X6 ActiveHybrid</t>
  </si>
  <si>
    <t>Compact</t>
  </si>
  <si>
    <t>Brilliance BS6</t>
  </si>
  <si>
    <t>8 Series</t>
  </si>
  <si>
    <t>760</t>
  </si>
  <si>
    <t>750</t>
  </si>
  <si>
    <t>745i E23</t>
  </si>
  <si>
    <t>745</t>
  </si>
  <si>
    <t>700</t>
  </si>
  <si>
    <t>7 Series</t>
  </si>
  <si>
    <t>650</t>
  </si>
  <si>
    <t>645</t>
  </si>
  <si>
    <t>600</t>
  </si>
  <si>
    <t>6 Series</t>
  </si>
  <si>
    <t>550i</t>
  </si>
  <si>
    <t>550</t>
  </si>
  <si>
    <t>545</t>
  </si>
  <si>
    <t>535</t>
  </si>
  <si>
    <t>530 MLE</t>
  </si>
  <si>
    <t>530</t>
  </si>
  <si>
    <t>528</t>
  </si>
  <si>
    <t>525</t>
  </si>
  <si>
    <t>507</t>
  </si>
  <si>
    <t>503</t>
  </si>
  <si>
    <t>501</t>
  </si>
  <si>
    <t>5 Series</t>
  </si>
  <si>
    <t>41718</t>
  </si>
  <si>
    <t>340</t>
  </si>
  <si>
    <t>335</t>
  </si>
  <si>
    <t>333i E30</t>
  </si>
  <si>
    <t>330</t>
  </si>
  <si>
    <t>328</t>
  </si>
  <si>
    <t>327</t>
  </si>
  <si>
    <t>326</t>
  </si>
  <si>
    <t>325is E30</t>
  </si>
  <si>
    <t>325</t>
  </si>
  <si>
    <t>321</t>
  </si>
  <si>
    <t>320i</t>
  </si>
  <si>
    <t>3200 CS</t>
  </si>
  <si>
    <t>320</t>
  </si>
  <si>
    <t>315</t>
  </si>
  <si>
    <t>3 Series Gran Turismo</t>
  </si>
  <si>
    <t>3 Series</t>
  </si>
  <si>
    <t>2002tii</t>
  </si>
  <si>
    <t>2002ti</t>
  </si>
  <si>
    <t>2002</t>
  </si>
  <si>
    <t>1600</t>
  </si>
  <si>
    <t>135</t>
  </si>
  <si>
    <t>128</t>
  </si>
  <si>
    <t>1 Series</t>
  </si>
  <si>
    <t>Chevrolet</t>
  </si>
  <si>
    <t>Yeoman</t>
  </si>
  <si>
    <t>Yenko Camaro</t>
  </si>
  <si>
    <t>Volt</t>
  </si>
  <si>
    <t>Venture</t>
  </si>
  <si>
    <t>Vega</t>
  </si>
  <si>
    <t>Uplander</t>
  </si>
  <si>
    <t>Traverse</t>
  </si>
  <si>
    <t>Trailblazer</t>
  </si>
  <si>
    <t>Tracker</t>
  </si>
  <si>
    <t>Townsman</t>
  </si>
  <si>
    <t>Titan</t>
  </si>
  <si>
    <t>Third-generation Chevrolet Camaro</t>
  </si>
  <si>
    <t>Task Force</t>
  </si>
  <si>
    <t>Tahoe</t>
  </si>
  <si>
    <t>Superior</t>
  </si>
  <si>
    <t>Suburban</t>
  </si>
  <si>
    <t>Styleline</t>
  </si>
  <si>
    <t>SSR</t>
  </si>
  <si>
    <t>SS</t>
  </si>
  <si>
    <t>Sprint</t>
  </si>
  <si>
    <t>Spark</t>
  </si>
  <si>
    <t>Sonic</t>
  </si>
  <si>
    <t>Silverado</t>
  </si>
  <si>
    <t>Sequel</t>
  </si>
  <si>
    <t>Second-generation Chevrolet Camaro</t>
  </si>
  <si>
    <t>Saturn Astra</t>
  </si>
  <si>
    <t>S-10 EV</t>
  </si>
  <si>
    <t>S-10 Blazer</t>
  </si>
  <si>
    <t>S-10</t>
  </si>
  <si>
    <t>Parkwood</t>
  </si>
  <si>
    <t>Orlando</t>
  </si>
  <si>
    <t>Opala</t>
  </si>
  <si>
    <t>Omega</t>
  </si>
  <si>
    <t>Nova SS</t>
  </si>
  <si>
    <t>Nomad</t>
  </si>
  <si>
    <t>Monza</t>
  </si>
  <si>
    <t>Monte Carlo</t>
  </si>
  <si>
    <t>Montana</t>
  </si>
  <si>
    <t>Maruti Versa</t>
  </si>
  <si>
    <t>Maruti Esteem</t>
  </si>
  <si>
    <t>Marajó</t>
  </si>
  <si>
    <t>Malibu</t>
  </si>
  <si>
    <t>LUV</t>
  </si>
  <si>
    <t>Lumina Z34</t>
  </si>
  <si>
    <t>Lumina APV</t>
  </si>
  <si>
    <t>Lumina</t>
  </si>
  <si>
    <t>Lakewood</t>
  </si>
  <si>
    <t>Kodiak</t>
  </si>
  <si>
    <t>Kingswood</t>
  </si>
  <si>
    <t>Kadett</t>
  </si>
  <si>
    <t>K5 Blazer</t>
  </si>
  <si>
    <t>Impala SS</t>
  </si>
  <si>
    <t>Impala</t>
  </si>
  <si>
    <t>Holden Caprice</t>
  </si>
  <si>
    <t>HHR</t>
  </si>
  <si>
    <t>Greenbrier</t>
  </si>
  <si>
    <t>Geo Sprint</t>
  </si>
  <si>
    <t>Geo Spectrum</t>
  </si>
  <si>
    <t>Geo Prizm</t>
  </si>
  <si>
    <t>Geo Metro</t>
  </si>
  <si>
    <t>Fourth-generation Chevrolet Camaro</t>
  </si>
  <si>
    <t>Fleetline</t>
  </si>
  <si>
    <t>First-generation Chevrolet Camaro</t>
  </si>
  <si>
    <t>Firenza CanAm</t>
  </si>
  <si>
    <t>Express</t>
  </si>
  <si>
    <t>Equinox</t>
  </si>
  <si>
    <t>El Camino</t>
  </si>
  <si>
    <t>Delray</t>
  </si>
  <si>
    <t>Cruze</t>
  </si>
  <si>
    <t>Cosworth Vega</t>
  </si>
  <si>
    <t>Corvette Stingray</t>
  </si>
  <si>
    <t>Corvette Mako Shark</t>
  </si>
  <si>
    <t>Corvette Convertible</t>
  </si>
  <si>
    <t>Corvette C6 ZR1</t>
  </si>
  <si>
    <t>Corvette C6</t>
  </si>
  <si>
    <t>Corvette C4</t>
  </si>
  <si>
    <t>Corvette C1</t>
  </si>
  <si>
    <t>Corvette</t>
  </si>
  <si>
    <t>Corvair Monza GT</t>
  </si>
  <si>
    <t>Corvair 900 Monza</t>
  </si>
  <si>
    <t>Corvair 500</t>
  </si>
  <si>
    <t>Corvair</t>
  </si>
  <si>
    <t>Corsica</t>
  </si>
  <si>
    <t>Constantia</t>
  </si>
  <si>
    <t>Colorado</t>
  </si>
  <si>
    <t>Cobalt SS</t>
  </si>
  <si>
    <t>Cobalt</t>
  </si>
  <si>
    <t>Citation</t>
  </si>
  <si>
    <t>Chevy II / Nova</t>
  </si>
  <si>
    <t>Chevette</t>
  </si>
  <si>
    <t>Chevelle SS 454</t>
  </si>
  <si>
    <t>Chevelle Laguna</t>
  </si>
  <si>
    <t>Chevelle COPO 427</t>
  </si>
  <si>
    <t>Chevelle</t>
  </si>
  <si>
    <t>Cerv 1</t>
  </si>
  <si>
    <t>Celta</t>
  </si>
  <si>
    <t>Celebrity</t>
  </si>
  <si>
    <t>Cavalier</t>
  </si>
  <si>
    <t>Captiva</t>
  </si>
  <si>
    <t>Caprice LS</t>
  </si>
  <si>
    <t>Caprice</t>
  </si>
  <si>
    <t>Camaro</t>
  </si>
  <si>
    <t>C/K</t>
  </si>
  <si>
    <t>Bruin</t>
  </si>
  <si>
    <t>Bison</t>
  </si>
  <si>
    <t>Biscayne</t>
  </si>
  <si>
    <t>Beretta</t>
  </si>
  <si>
    <t>Bel Air</t>
  </si>
  <si>
    <t>Beauville</t>
  </si>
  <si>
    <t>Aveo</t>
  </si>
  <si>
    <t>Avalanche</t>
  </si>
  <si>
    <t>Astro</t>
  </si>
  <si>
    <t>Apache</t>
  </si>
  <si>
    <t>Agile</t>
  </si>
  <si>
    <t>Aerovette</t>
  </si>
  <si>
    <t>Advance Design</t>
  </si>
  <si>
    <t>400</t>
  </si>
  <si>
    <t>210</t>
  </si>
  <si>
    <t>1957 Chevrolet</t>
  </si>
  <si>
    <t>150</t>
  </si>
  <si>
    <t>Chrysler</t>
  </si>
  <si>
    <t>Windsor</t>
  </si>
  <si>
    <t>Voyager</t>
  </si>
  <si>
    <t>Viper GTS-R</t>
  </si>
  <si>
    <t>Valiant Charger</t>
  </si>
  <si>
    <t>Valiant</t>
  </si>
  <si>
    <t>Turbine Car</t>
  </si>
  <si>
    <t>Town and Country</t>
  </si>
  <si>
    <t>TEVan</t>
  </si>
  <si>
    <t>TC by Maserati</t>
  </si>
  <si>
    <t>Sunbeam</t>
  </si>
  <si>
    <t>SRT Viper</t>
  </si>
  <si>
    <t>Sigma</t>
  </si>
  <si>
    <t>Shelby Lancer</t>
  </si>
  <si>
    <t>Shelby GLHS</t>
  </si>
  <si>
    <t>Shelby CSX</t>
  </si>
  <si>
    <t>Shelby Charger</t>
  </si>
  <si>
    <t>Sebring</t>
  </si>
  <si>
    <t>Saratoga</t>
  </si>
  <si>
    <t>Royal</t>
  </si>
  <si>
    <t>PT Cruiser</t>
  </si>
  <si>
    <t>Pronto Cruizer</t>
  </si>
  <si>
    <t>Plymouth Voyager</t>
  </si>
  <si>
    <t>Plymouth Valiant</t>
  </si>
  <si>
    <t>Plymouth Sundance</t>
  </si>
  <si>
    <t>Plymouth Savoy</t>
  </si>
  <si>
    <t>Plymouth Satellite</t>
  </si>
  <si>
    <t>Plymouth Reliant</t>
  </si>
  <si>
    <t>Plymouth Prowler</t>
  </si>
  <si>
    <t>Plymouth Gran Fury</t>
  </si>
  <si>
    <t>Plymouth Breeze</t>
  </si>
  <si>
    <t>Pacifica</t>
  </si>
  <si>
    <t>Newport</t>
  </si>
  <si>
    <t>New Yorker</t>
  </si>
  <si>
    <t>Neon</t>
  </si>
  <si>
    <t>Natrium</t>
  </si>
  <si>
    <t>Nassau</t>
  </si>
  <si>
    <t>Mitsubishi Raider</t>
  </si>
  <si>
    <t>LHS</t>
  </si>
  <si>
    <t>LeBaron</t>
  </si>
  <si>
    <t>Jeep Wrangler</t>
  </si>
  <si>
    <t>Jeep Patriot</t>
  </si>
  <si>
    <t>Jeep Liberty</t>
  </si>
  <si>
    <t>Jeep Grand Cherokee</t>
  </si>
  <si>
    <t>Jeep Compass</t>
  </si>
  <si>
    <t>Jeep Commander</t>
  </si>
  <si>
    <t>Jeep Comanche</t>
  </si>
  <si>
    <t>Jeep Cherokee (XJ)</t>
  </si>
  <si>
    <t>Jeep</t>
  </si>
  <si>
    <t>Java</t>
  </si>
  <si>
    <t>Imperial</t>
  </si>
  <si>
    <t>Horizon</t>
  </si>
  <si>
    <t>Fifth Avenue</t>
  </si>
  <si>
    <t>Executive</t>
  </si>
  <si>
    <t>Eagle Vision</t>
  </si>
  <si>
    <t>Eagle Premier</t>
  </si>
  <si>
    <t>E-Class</t>
  </si>
  <si>
    <t>Drifter</t>
  </si>
  <si>
    <t>Dodge Stratus</t>
  </si>
  <si>
    <t>Dodge St. Regis</t>
  </si>
  <si>
    <t>Dodge Spirit</t>
  </si>
  <si>
    <t>Dodge Shadow</t>
  </si>
  <si>
    <t>Dodge Ramcharger</t>
  </si>
  <si>
    <t>Dodge Ram Van</t>
  </si>
  <si>
    <t>Dodge Ram</t>
  </si>
  <si>
    <t>Dodge Omni 24</t>
  </si>
  <si>
    <t>Dodge Omni</t>
  </si>
  <si>
    <t>Dodge Nitro</t>
  </si>
  <si>
    <t>Dodge Monaco</t>
  </si>
  <si>
    <t>Dodge Mirada</t>
  </si>
  <si>
    <t>Dodge Magnum</t>
  </si>
  <si>
    <t>Dodge Lancer</t>
  </si>
  <si>
    <t>Dodge Intrepid</t>
  </si>
  <si>
    <t>Dodge Dynasty</t>
  </si>
  <si>
    <t>Dodge Daytona</t>
  </si>
  <si>
    <t>Dodge Coronet</t>
  </si>
  <si>
    <t>Dodge Charger</t>
  </si>
  <si>
    <t>Dodge Caravan</t>
  </si>
  <si>
    <t>Dodge Caliber</t>
  </si>
  <si>
    <t>Dodge Avenger</t>
  </si>
  <si>
    <t>Dodge Aspen</t>
  </si>
  <si>
    <t>Dodge Aries</t>
  </si>
  <si>
    <t>Dodge A100</t>
  </si>
  <si>
    <t>Crossfire</t>
  </si>
  <si>
    <t>Cordoba</t>
  </si>
  <si>
    <t>Concorde</t>
  </si>
  <si>
    <t>Cirrus</t>
  </si>
  <si>
    <t>Centura</t>
  </si>
  <si>
    <t>Atlantic</t>
  </si>
  <si>
    <t>Aspen</t>
  </si>
  <si>
    <t>AP3 Hearse Built by R.F.Weber</t>
  </si>
  <si>
    <t>AMC Eagle</t>
  </si>
  <si>
    <t>Airstream</t>
  </si>
  <si>
    <t>Airflow</t>
  </si>
  <si>
    <t>300M</t>
  </si>
  <si>
    <t>300L</t>
  </si>
  <si>
    <t>300C</t>
  </si>
  <si>
    <t>300 non-letter series</t>
  </si>
  <si>
    <t>300 letter series</t>
  </si>
  <si>
    <t>200C EV</t>
  </si>
  <si>
    <t>200</t>
  </si>
  <si>
    <t>180</t>
  </si>
  <si>
    <t>300</t>
  </si>
  <si>
    <t>Dodge</t>
  </si>
  <si>
    <t>Warlock</t>
  </si>
  <si>
    <t>Viscount</t>
  </si>
  <si>
    <t>Viper E85</t>
  </si>
  <si>
    <t>Town Wagon</t>
  </si>
  <si>
    <t>Super Bee</t>
  </si>
  <si>
    <t>Stratus</t>
  </si>
  <si>
    <t>Regent</t>
  </si>
  <si>
    <t>Rampage</t>
  </si>
  <si>
    <t>Ram SRT-10</t>
  </si>
  <si>
    <t>Ram Rumble Bee</t>
  </si>
  <si>
    <t>Ram Daytona</t>
  </si>
  <si>
    <t>Raider</t>
  </si>
  <si>
    <t>Power Wagon</t>
  </si>
  <si>
    <t>Polara 500</t>
  </si>
  <si>
    <t>Polara</t>
  </si>
  <si>
    <t>Phoenix</t>
  </si>
  <si>
    <t>Neon SRT-4</t>
  </si>
  <si>
    <t>Mitsubishi Triton</t>
  </si>
  <si>
    <t>Mercedes-Benz Sprinter</t>
  </si>
  <si>
    <t>Meadowbrook</t>
  </si>
  <si>
    <t>Mayfair</t>
  </si>
  <si>
    <t>Matador</t>
  </si>
  <si>
    <t>M37</t>
  </si>
  <si>
    <t>La Femme</t>
  </si>
  <si>
    <t>Kingsway</t>
  </si>
  <si>
    <t>Journey</t>
  </si>
  <si>
    <t>Hennessey Viper Venom 1000 Twin Turbo</t>
  </si>
  <si>
    <t>Ford Model T</t>
  </si>
  <si>
    <t>EV</t>
  </si>
  <si>
    <t>Durango</t>
  </si>
  <si>
    <t>Diplomat</t>
  </si>
  <si>
    <t>Dart Swinger</t>
  </si>
  <si>
    <t>Dart GTS</t>
  </si>
  <si>
    <t>Dart GT</t>
  </si>
  <si>
    <t>Dart Demon</t>
  </si>
  <si>
    <t>Dart 413</t>
  </si>
  <si>
    <t>Dart</t>
  </si>
  <si>
    <t>Dakota</t>
  </si>
  <si>
    <t>D Series</t>
  </si>
  <si>
    <t>Custom 880</t>
  </si>
  <si>
    <t>Crusader</t>
  </si>
  <si>
    <t>Coronet R/T</t>
  </si>
  <si>
    <t>Colt</t>
  </si>
  <si>
    <t>Charger Daytona</t>
  </si>
  <si>
    <t>Charger 500</t>
  </si>
  <si>
    <t>Charger</t>
  </si>
  <si>
    <t>Challenger</t>
  </si>
  <si>
    <t>Caravan</t>
  </si>
  <si>
    <t>C Series</t>
  </si>
  <si>
    <t>B Series</t>
  </si>
  <si>
    <t>Adventurer</t>
  </si>
  <si>
    <t>500</t>
  </si>
  <si>
    <t>50 Series</t>
  </si>
  <si>
    <t>440</t>
  </si>
  <si>
    <t>Ford</t>
  </si>
  <si>
    <t>Zephyr</t>
  </si>
  <si>
    <t>XY Falcon</t>
  </si>
  <si>
    <t>XW Falcon</t>
  </si>
  <si>
    <t>XT Falcon</t>
  </si>
  <si>
    <t>XP Falcon</t>
  </si>
  <si>
    <t>XM Falcon</t>
  </si>
  <si>
    <t>XL Falcon</t>
  </si>
  <si>
    <t>XK Falcon</t>
  </si>
  <si>
    <t>XF Falcon</t>
  </si>
  <si>
    <t>XE Falcon</t>
  </si>
  <si>
    <t>XC Falcon</t>
  </si>
  <si>
    <t>XB Falcon</t>
  </si>
  <si>
    <t>XA Falcon</t>
  </si>
  <si>
    <t>Windstar</t>
  </si>
  <si>
    <t>Versailles</t>
  </si>
  <si>
    <t>Vedette</t>
  </si>
  <si>
    <t>Transit Connect</t>
  </si>
  <si>
    <t>Transit</t>
  </si>
  <si>
    <t>Tourneo Connect</t>
  </si>
  <si>
    <t>Torino Talladega</t>
  </si>
  <si>
    <t>Torino GT</t>
  </si>
  <si>
    <t>Torino Cobra</t>
  </si>
  <si>
    <t>Torino</t>
  </si>
  <si>
    <t>Thunderbolt</t>
  </si>
  <si>
    <t>Thunderbird</t>
  </si>
  <si>
    <t>Thames Trader</t>
  </si>
  <si>
    <t>Thames 307E</t>
  </si>
  <si>
    <t>Thames 300E</t>
  </si>
  <si>
    <t>Territory</t>
  </si>
  <si>
    <t>Tempo</t>
  </si>
  <si>
    <t>Telstar</t>
  </si>
  <si>
    <t>Taurus X</t>
  </si>
  <si>
    <t>Taurus SHO</t>
  </si>
  <si>
    <t>Taurus</t>
  </si>
  <si>
    <t>SYNus</t>
  </si>
  <si>
    <t>SVT Focus</t>
  </si>
  <si>
    <t>Starliner</t>
  </si>
  <si>
    <t>Sierra XR8</t>
  </si>
  <si>
    <t>Sierra RS Cosworth</t>
  </si>
  <si>
    <t>Sierra</t>
  </si>
  <si>
    <t>Shelby Mustang</t>
  </si>
  <si>
    <t>Shelby Cobra Concept</t>
  </si>
  <si>
    <t>Scorpio</t>
  </si>
  <si>
    <t>Sapphire Cosworth</t>
  </si>
  <si>
    <t>S-Max</t>
  </si>
  <si>
    <t>RS200</t>
  </si>
  <si>
    <t>Ranger EV</t>
  </si>
  <si>
    <t>Ranger</t>
  </si>
  <si>
    <t>Ranchero</t>
  </si>
  <si>
    <t>Ranch Wagon</t>
  </si>
  <si>
    <t>Puma</t>
  </si>
  <si>
    <t>Probe</t>
  </si>
  <si>
    <t>Prefect</t>
  </si>
  <si>
    <t>Pinto</t>
  </si>
  <si>
    <t>Pilot</t>
  </si>
  <si>
    <t>Parklane</t>
  </si>
  <si>
    <t>Orion</t>
  </si>
  <si>
    <t>Mustang Mach 1</t>
  </si>
  <si>
    <t>Mustang Cobra Jet</t>
  </si>
  <si>
    <t>Mustang Boss 351</t>
  </si>
  <si>
    <t>Mustang</t>
  </si>
  <si>
    <t>Mondeo</t>
  </si>
  <si>
    <t>Model Y</t>
  </si>
  <si>
    <t>Model TT</t>
  </si>
  <si>
    <t>Model T</t>
  </si>
  <si>
    <t>Model N</t>
  </si>
  <si>
    <t>Model K</t>
  </si>
  <si>
    <t>Model F</t>
  </si>
  <si>
    <t>Model C Ten</t>
  </si>
  <si>
    <t>Model C</t>
  </si>
  <si>
    <t>Model B</t>
  </si>
  <si>
    <t>Model AA</t>
  </si>
  <si>
    <t>Model A</t>
  </si>
  <si>
    <t>Model 91</t>
  </si>
  <si>
    <t>Model 48</t>
  </si>
  <si>
    <t>Meteor Rideau</t>
  </si>
  <si>
    <t>Mercury Monterey</t>
  </si>
  <si>
    <t>Mazda B-Series</t>
  </si>
  <si>
    <t>Maverick</t>
  </si>
  <si>
    <t>LTD II</t>
  </si>
  <si>
    <t>LTD Crown Victoria</t>
  </si>
  <si>
    <t>LTD</t>
  </si>
  <si>
    <t>Lotus Cortina</t>
  </si>
  <si>
    <t>Lightning</t>
  </si>
  <si>
    <t>Landau</t>
  </si>
  <si>
    <t>Kuga</t>
  </si>
  <si>
    <t>Köln</t>
  </si>
  <si>
    <t>Ka</t>
  </si>
  <si>
    <t>John Goss Special</t>
  </si>
  <si>
    <t>Ikon</t>
  </si>
  <si>
    <t>GT40</t>
  </si>
  <si>
    <t>Granada Perana</t>
  </si>
  <si>
    <t>Granada</t>
  </si>
  <si>
    <t>GPA</t>
  </si>
  <si>
    <t>Galaxy</t>
  </si>
  <si>
    <t>Galaxie 500XL</t>
  </si>
  <si>
    <t>Galaxie 500</t>
  </si>
  <si>
    <t>Galaxie</t>
  </si>
  <si>
    <t>Futura</t>
  </si>
  <si>
    <t>Fusion</t>
  </si>
  <si>
    <t>Freestyle</t>
  </si>
  <si>
    <t>Freestar</t>
  </si>
  <si>
    <t>Forty-Nine</t>
  </si>
  <si>
    <t>Focus RS WRC</t>
  </si>
  <si>
    <t>Focus RS</t>
  </si>
  <si>
    <t>Focus</t>
  </si>
  <si>
    <t>Flex</t>
  </si>
  <si>
    <t>Five Hundred</t>
  </si>
  <si>
    <t>Fiesta RS Turbo</t>
  </si>
  <si>
    <t>Fiesta</t>
  </si>
  <si>
    <t>FG Falcon</t>
  </si>
  <si>
    <t>Falcon XR6 Turbo</t>
  </si>
  <si>
    <t>Falcon Cobra</t>
  </si>
  <si>
    <t>Falcon (North America)</t>
  </si>
  <si>
    <t>Falcon (Australian version)</t>
  </si>
  <si>
    <t>Falcon</t>
  </si>
  <si>
    <t>Fairmont GT</t>
  </si>
  <si>
    <t>Fairmont</t>
  </si>
  <si>
    <t>Fairlane GT</t>
  </si>
  <si>
    <t>Fairlane Crown Victoria Skyliner</t>
  </si>
  <si>
    <t>Fairlane 500 Skyliner</t>
  </si>
  <si>
    <t>Fairlane (Australia)</t>
  </si>
  <si>
    <t>Fairlane</t>
  </si>
  <si>
    <t>F-Series Super Duty</t>
  </si>
  <si>
    <t>F-Series</t>
  </si>
  <si>
    <t>F-650</t>
  </si>
  <si>
    <t>Explorer Sport Trac</t>
  </si>
  <si>
    <t>Explorer</t>
  </si>
  <si>
    <t>Expedition</t>
  </si>
  <si>
    <t>EXP</t>
  </si>
  <si>
    <t>Excursion</t>
  </si>
  <si>
    <t>Everest</t>
  </si>
  <si>
    <t>Escort RS Cosworth</t>
  </si>
  <si>
    <t>Escort Mk3 Perana</t>
  </si>
  <si>
    <t>Escort Mk1 Perana</t>
  </si>
  <si>
    <t>Escort</t>
  </si>
  <si>
    <t>Escape Hybrid</t>
  </si>
  <si>
    <t>Escape</t>
  </si>
  <si>
    <t>Elite</t>
  </si>
  <si>
    <t>EL Falcon</t>
  </si>
  <si>
    <t>Edsel Villager</t>
  </si>
  <si>
    <t>Edsel Ranger</t>
  </si>
  <si>
    <t>Edge</t>
  </si>
  <si>
    <t>EcoSport</t>
  </si>
  <si>
    <t>EB Falcon</t>
  </si>
  <si>
    <t>EA Falcon</t>
  </si>
  <si>
    <t>E-Series</t>
  </si>
  <si>
    <t>Del Rey</t>
  </si>
  <si>
    <t>CX</t>
  </si>
  <si>
    <t>Custom 500</t>
  </si>
  <si>
    <t>Custom</t>
  </si>
  <si>
    <t>Crown Victoria Police Interceptor</t>
  </si>
  <si>
    <t>Crown Victoria</t>
  </si>
  <si>
    <t>Crestline Skyliner</t>
  </si>
  <si>
    <t>Country Squire</t>
  </si>
  <si>
    <t>Cougar</t>
  </si>
  <si>
    <t>Cortina XR6 Interceptor</t>
  </si>
  <si>
    <t>Cortina Perana Mk 2</t>
  </si>
  <si>
    <t>Cortina</t>
  </si>
  <si>
    <t>Corsair</t>
  </si>
  <si>
    <t>Corcel</t>
  </si>
  <si>
    <t>Contour</t>
  </si>
  <si>
    <t>Classic</t>
  </si>
  <si>
    <t>Capri Perana</t>
  </si>
  <si>
    <t>Capri</t>
  </si>
  <si>
    <t>C-Series</t>
  </si>
  <si>
    <t>C-Max</t>
  </si>
  <si>
    <t>Bronco II</t>
  </si>
  <si>
    <t>Bronco</t>
  </si>
  <si>
    <t>Boss 429</t>
  </si>
  <si>
    <t>Boss 302 Mustang</t>
  </si>
  <si>
    <t>BF Falcon</t>
  </si>
  <si>
    <t>BA Falcon</t>
  </si>
  <si>
    <t>AU Falcon</t>
  </si>
  <si>
    <t>Anglia</t>
  </si>
  <si>
    <t>Aerostar</t>
  </si>
  <si>
    <t>7W</t>
  </si>
  <si>
    <t>1960 Ford</t>
  </si>
  <si>
    <t>1957 Ford</t>
  </si>
  <si>
    <t>1955 Ford</t>
  </si>
  <si>
    <t>1952 Ford</t>
  </si>
  <si>
    <t>1949 Ford</t>
  </si>
  <si>
    <t>1941 Ford</t>
  </si>
  <si>
    <t>Honda</t>
  </si>
  <si>
    <t>Zest</t>
  </si>
  <si>
    <t>Z600</t>
  </si>
  <si>
    <t>Today</t>
  </si>
  <si>
    <t>That's</t>
  </si>
  <si>
    <t>T360</t>
  </si>
  <si>
    <t>Stream</t>
  </si>
  <si>
    <t>Stepwgn</t>
  </si>
  <si>
    <t>SM600</t>
  </si>
  <si>
    <t>Shuttle</t>
  </si>
  <si>
    <t>S800</t>
  </si>
  <si>
    <t>S600</t>
  </si>
  <si>
    <t>S500</t>
  </si>
  <si>
    <t>S2000</t>
  </si>
  <si>
    <t>S-MX</t>
  </si>
  <si>
    <t>Ridgeline</t>
  </si>
  <si>
    <t>Quint</t>
  </si>
  <si>
    <t>Prelude</t>
  </si>
  <si>
    <t>Passport</t>
  </si>
  <si>
    <t>Partner Van</t>
  </si>
  <si>
    <t>Orthia</t>
  </si>
  <si>
    <t>Odyssey</t>
  </si>
  <si>
    <t>NSX-R</t>
  </si>
  <si>
    <t>NSX</t>
  </si>
  <si>
    <t>N360</t>
  </si>
  <si>
    <t>Mobilio Spike</t>
  </si>
  <si>
    <t>Mobilio</t>
  </si>
  <si>
    <t>Logo</t>
  </si>
  <si>
    <t>Life Dunk</t>
  </si>
  <si>
    <t>Life</t>
  </si>
  <si>
    <t>Legend</t>
  </si>
  <si>
    <t>L800</t>
  </si>
  <si>
    <t>Integra</t>
  </si>
  <si>
    <t>Inspire</t>
  </si>
  <si>
    <t>Insight</t>
  </si>
  <si>
    <t>HR-V</t>
  </si>
  <si>
    <t>Hobio</t>
  </si>
  <si>
    <t>Fuya-Jo</t>
  </si>
  <si>
    <t>Freed</t>
  </si>
  <si>
    <t>Fit</t>
  </si>
  <si>
    <t>FCX Clarity</t>
  </si>
  <si>
    <t>EV Plus</t>
  </si>
  <si>
    <t>Element</t>
  </si>
  <si>
    <t>Edix</t>
  </si>
  <si>
    <t>Domani</t>
  </si>
  <si>
    <t>CR-Z</t>
  </si>
  <si>
    <t>CR-X del Sol</t>
  </si>
  <si>
    <t>CR-V</t>
  </si>
  <si>
    <t>Concerto</t>
  </si>
  <si>
    <t>Civic Hybrid</t>
  </si>
  <si>
    <t>Civic</t>
  </si>
  <si>
    <t>City</t>
  </si>
  <si>
    <t>Caren</t>
  </si>
  <si>
    <t>Capa</t>
  </si>
  <si>
    <t>Beat</t>
  </si>
  <si>
    <t>Ballade</t>
  </si>
  <si>
    <t>Avancier</t>
  </si>
  <si>
    <t>Ascot</t>
  </si>
  <si>
    <t>Airwave</t>
  </si>
  <si>
    <t>Acura TL</t>
  </si>
  <si>
    <t>Acura MDX</t>
  </si>
  <si>
    <t>Acty</t>
  </si>
  <si>
    <t>Accord</t>
  </si>
  <si>
    <t>Hyundai</t>
  </si>
  <si>
    <t>Verna</t>
  </si>
  <si>
    <t>Veracruz</t>
  </si>
  <si>
    <t>Universe</t>
  </si>
  <si>
    <t>Tucson</t>
  </si>
  <si>
    <t>Trajet</t>
  </si>
  <si>
    <t>Trago</t>
  </si>
  <si>
    <t>Tiburon</t>
  </si>
  <si>
    <t>Terracan</t>
  </si>
  <si>
    <t>Super Truck Medium</t>
  </si>
  <si>
    <t>Super Truck</t>
  </si>
  <si>
    <t>Stellar</t>
  </si>
  <si>
    <t>Sonata</t>
  </si>
  <si>
    <t>Scoupe</t>
  </si>
  <si>
    <t>Santa Fe</t>
  </si>
  <si>
    <t>Portico</t>
  </si>
  <si>
    <t>Pony</t>
  </si>
  <si>
    <t>New Power Truck</t>
  </si>
  <si>
    <t>Mighty II</t>
  </si>
  <si>
    <t>Mighty</t>
  </si>
  <si>
    <t>Mega Truck</t>
  </si>
  <si>
    <t>Marcia</t>
  </si>
  <si>
    <t>Lavita</t>
  </si>
  <si>
    <t>Kia Optima</t>
  </si>
  <si>
    <t>i30</t>
  </si>
  <si>
    <t>i20</t>
  </si>
  <si>
    <t>i10</t>
  </si>
  <si>
    <t>Grandeur</t>
  </si>
  <si>
    <t>Global 900</t>
  </si>
  <si>
    <t>Getz</t>
  </si>
  <si>
    <t>Genesis Coupe</t>
  </si>
  <si>
    <t>Genesis</t>
  </si>
  <si>
    <t>Excel</t>
  </si>
  <si>
    <t>Equus</t>
  </si>
  <si>
    <t>Entourage</t>
  </si>
  <si>
    <t>Elantra</t>
  </si>
  <si>
    <t>e-Mighty</t>
  </si>
  <si>
    <t>Dynasty</t>
  </si>
  <si>
    <t>County</t>
  </si>
  <si>
    <t>Chorus</t>
  </si>
  <si>
    <t>Atos</t>
  </si>
  <si>
    <t>Aero Town</t>
  </si>
  <si>
    <t>Aero City</t>
  </si>
  <si>
    <t>Aero</t>
  </si>
  <si>
    <t>Accent</t>
  </si>
  <si>
    <t>8 to 25-ton truck</t>
  </si>
  <si>
    <t>Infiniti</t>
  </si>
  <si>
    <t>QX56</t>
  </si>
  <si>
    <t>QX4</t>
  </si>
  <si>
    <t>QX</t>
  </si>
  <si>
    <t>Q45</t>
  </si>
  <si>
    <t>M45</t>
  </si>
  <si>
    <t>M35</t>
  </si>
  <si>
    <t>M30</t>
  </si>
  <si>
    <t>M</t>
  </si>
  <si>
    <t>Kuraza</t>
  </si>
  <si>
    <t>J30</t>
  </si>
  <si>
    <t>IPL G</t>
  </si>
  <si>
    <t>I35</t>
  </si>
  <si>
    <t>I30</t>
  </si>
  <si>
    <t>G37</t>
  </si>
  <si>
    <t>G25</t>
  </si>
  <si>
    <t>G20</t>
  </si>
  <si>
    <t>G</t>
  </si>
  <si>
    <t>FX45</t>
  </si>
  <si>
    <t>FX35</t>
  </si>
  <si>
    <t>FX</t>
  </si>
  <si>
    <t>EX35</t>
  </si>
  <si>
    <t>EX</t>
  </si>
  <si>
    <t>Lexus</t>
  </si>
  <si>
    <t>SC</t>
  </si>
  <si>
    <t>RX Hybrid</t>
  </si>
  <si>
    <t>RX</t>
  </si>
  <si>
    <t>MC</t>
  </si>
  <si>
    <t>LX</t>
  </si>
  <si>
    <t>LS (XF40)</t>
  </si>
  <si>
    <t>LS</t>
  </si>
  <si>
    <t>LFA</t>
  </si>
  <si>
    <t>LF-Xh</t>
  </si>
  <si>
    <t>IS (XE20)</t>
  </si>
  <si>
    <t>IS</t>
  </si>
  <si>
    <t>HS</t>
  </si>
  <si>
    <t>GX</t>
  </si>
  <si>
    <t>GS</t>
  </si>
  <si>
    <t>ES (XV40)</t>
  </si>
  <si>
    <t>ES</t>
  </si>
  <si>
    <t>CT</t>
  </si>
  <si>
    <t>Lincoln</t>
  </si>
  <si>
    <t>Town Car</t>
  </si>
  <si>
    <t>Navigator</t>
  </si>
  <si>
    <t>MKZ</t>
  </si>
  <si>
    <t>MKX</t>
  </si>
  <si>
    <t>MKT</t>
  </si>
  <si>
    <t>MKS</t>
  </si>
  <si>
    <t>MKR</t>
  </si>
  <si>
    <t>Mark VIII</t>
  </si>
  <si>
    <t>Mark series</t>
  </si>
  <si>
    <t>Mark LT</t>
  </si>
  <si>
    <t>Lincoln-Zephyr Continental</t>
  </si>
  <si>
    <t>L-series</t>
  </si>
  <si>
    <t>K-series</t>
  </si>
  <si>
    <t>Cosmopolitan</t>
  </si>
  <si>
    <t>Continental Mark VII</t>
  </si>
  <si>
    <t>Continental Mark V</t>
  </si>
  <si>
    <t>Continental</t>
  </si>
  <si>
    <t>Blackwood</t>
  </si>
  <si>
    <t>Aviator</t>
  </si>
  <si>
    <t/>
  </si>
  <si>
    <t>Mercedes-Benz</t>
  </si>
  <si>
    <t>W31</t>
  </si>
  <si>
    <t>W221</t>
  </si>
  <si>
    <t>W219</t>
  </si>
  <si>
    <t>W212</t>
  </si>
  <si>
    <t>W201</t>
  </si>
  <si>
    <t>W164</t>
  </si>
  <si>
    <t>W163 Grand Prix</t>
  </si>
  <si>
    <t>W163</t>
  </si>
  <si>
    <t>W126</t>
  </si>
  <si>
    <t>W125</t>
  </si>
  <si>
    <t>W124</t>
  </si>
  <si>
    <t>W123</t>
  </si>
  <si>
    <t>W120</t>
  </si>
  <si>
    <t>W114</t>
  </si>
  <si>
    <t>W112</t>
  </si>
  <si>
    <t>W111</t>
  </si>
  <si>
    <t>W108</t>
  </si>
  <si>
    <t>W10</t>
  </si>
  <si>
    <t>Vito</t>
  </si>
  <si>
    <t>Viano</t>
  </si>
  <si>
    <t>Vaneo</t>
  </si>
  <si>
    <t>V-Class</t>
  </si>
  <si>
    <t>Stuttgart 260</t>
  </si>
  <si>
    <t>Stuttgart 200</t>
  </si>
  <si>
    <t>SSK</t>
  </si>
  <si>
    <t>Sprinter</t>
  </si>
  <si>
    <t>SLS AMG</t>
  </si>
  <si>
    <t>SLR McLaren</t>
  </si>
  <si>
    <t>SLK-Class</t>
  </si>
  <si>
    <t>SL-Class</t>
  </si>
  <si>
    <t>S-Class Hybrid</t>
  </si>
  <si>
    <t>S-Class</t>
  </si>
  <si>
    <t>R129</t>
  </si>
  <si>
    <t>R107 and C107</t>
  </si>
  <si>
    <t>R-Class</t>
  </si>
  <si>
    <t>Mercedes Benz 170 V</t>
  </si>
  <si>
    <t>Mercedes 400</t>
  </si>
  <si>
    <t>Mercedes 35 hp</t>
  </si>
  <si>
    <t>Mercedes 28/95</t>
  </si>
  <si>
    <t>Mercedes 2-Litres</t>
  </si>
  <si>
    <t>Mannheim 370</t>
  </si>
  <si>
    <t>M-Class</t>
  </si>
  <si>
    <t>K</t>
  </si>
  <si>
    <t>GLK-Class</t>
  </si>
  <si>
    <t>GL-Class</t>
  </si>
  <si>
    <t>G-Class</t>
  </si>
  <si>
    <t>F-CELL Roadster</t>
  </si>
  <si>
    <t>F-Cell</t>
  </si>
  <si>
    <t>CLS-Class</t>
  </si>
  <si>
    <t>CLK-Class</t>
  </si>
  <si>
    <t>CLK GTR</t>
  </si>
  <si>
    <t>CLC-Class</t>
  </si>
  <si>
    <t>CL-Class</t>
  </si>
  <si>
    <t>C63 AMG Sedan</t>
  </si>
  <si>
    <t>C300 Sport 4MATIC</t>
  </si>
  <si>
    <t>C300 Sport</t>
  </si>
  <si>
    <t>C300 Luxury 4MATIC</t>
  </si>
  <si>
    <t>C300 Luxury</t>
  </si>
  <si>
    <t>C-Class 350 Sport</t>
  </si>
  <si>
    <t>C-Class</t>
  </si>
  <si>
    <t>Benz Velo</t>
  </si>
  <si>
    <t>Benz Tropfenwagen</t>
  </si>
  <si>
    <t>Benz Patent-Motorwagen</t>
  </si>
  <si>
    <t>B-Class</t>
  </si>
  <si>
    <t>A-Class</t>
  </si>
  <si>
    <t>770</t>
  </si>
  <si>
    <t>540K</t>
  </si>
  <si>
    <t>500K</t>
  </si>
  <si>
    <t>450SEL 6.9</t>
  </si>
  <si>
    <t>380K</t>
  </si>
  <si>
    <t>370S</t>
  </si>
  <si>
    <t>300SL</t>
  </si>
  <si>
    <t>300D</t>
  </si>
  <si>
    <t>290</t>
  </si>
  <si>
    <t>260 D</t>
  </si>
  <si>
    <t>230</t>
  </si>
  <si>
    <t>200 Lang</t>
  </si>
  <si>
    <t>190SL</t>
  </si>
  <si>
    <t>170 H</t>
  </si>
  <si>
    <t>130</t>
  </si>
  <si>
    <t>Nissan</t>
  </si>
  <si>
    <t>Xterra</t>
  </si>
  <si>
    <t>X-Trail</t>
  </si>
  <si>
    <t>Wingroad</t>
  </si>
  <si>
    <t>Versa</t>
  </si>
  <si>
    <t>Vanette</t>
  </si>
  <si>
    <t>Ute</t>
  </si>
  <si>
    <t>Tiida</t>
  </si>
  <si>
    <t>Terrano II</t>
  </si>
  <si>
    <t>Teana</t>
  </si>
  <si>
    <t>Sunny</t>
  </si>
  <si>
    <t>Stanza</t>
  </si>
  <si>
    <t>Stagea</t>
  </si>
  <si>
    <t>Skyline GT-R</t>
  </si>
  <si>
    <t>Skyline</t>
  </si>
  <si>
    <t>Silvia</t>
  </si>
  <si>
    <t>Sileighty</t>
  </si>
  <si>
    <t>Serena</t>
  </si>
  <si>
    <t>Sentra</t>
  </si>
  <si>
    <t>Saurus Jr.</t>
  </si>
  <si>
    <t>Saurus</t>
  </si>
  <si>
    <t>S30</t>
  </si>
  <si>
    <t>S-Cargo</t>
  </si>
  <si>
    <t>Rogue</t>
  </si>
  <si>
    <t>Rasheen</t>
  </si>
  <si>
    <t>R90C</t>
  </si>
  <si>
    <t>R89C</t>
  </si>
  <si>
    <t>R391</t>
  </si>
  <si>
    <t>R390 GT1</t>
  </si>
  <si>
    <t>R383</t>
  </si>
  <si>
    <t>R382</t>
  </si>
  <si>
    <t>R381</t>
  </si>
  <si>
    <t>R'nessa</t>
  </si>
  <si>
    <t>Quest</t>
  </si>
  <si>
    <t>Qashqai</t>
  </si>
  <si>
    <t>Pulsar GTI-R</t>
  </si>
  <si>
    <t>Pulsar</t>
  </si>
  <si>
    <t>Prince Royal</t>
  </si>
  <si>
    <t>Prince R380</t>
  </si>
  <si>
    <t>Prince Homer</t>
  </si>
  <si>
    <t>Primera</t>
  </si>
  <si>
    <t>Primastar</t>
  </si>
  <si>
    <t>President</t>
  </si>
  <si>
    <t>Presea</t>
  </si>
  <si>
    <t>Presage</t>
  </si>
  <si>
    <t>Prairie</t>
  </si>
  <si>
    <t>Patrol</t>
  </si>
  <si>
    <t>Pathfinder</t>
  </si>
  <si>
    <t>Pao</t>
  </si>
  <si>
    <t>Paladin</t>
  </si>
  <si>
    <t>P35</t>
  </si>
  <si>
    <t>NX</t>
  </si>
  <si>
    <t>NPT-90</t>
  </si>
  <si>
    <t>Note</t>
  </si>
  <si>
    <t>Navara</t>
  </si>
  <si>
    <t>Murano</t>
  </si>
  <si>
    <t>Micra</t>
  </si>
  <si>
    <t>Maxima</t>
  </si>
  <si>
    <t>Livina Geniss</t>
  </si>
  <si>
    <t>Liberty</t>
  </si>
  <si>
    <t>Leopard</t>
  </si>
  <si>
    <t>Leaf</t>
  </si>
  <si>
    <t>Laurel</t>
  </si>
  <si>
    <t>Largo</t>
  </si>
  <si>
    <t>Lafesta</t>
  </si>
  <si>
    <t>JUKE</t>
  </si>
  <si>
    <t>Hypermini</t>
  </si>
  <si>
    <t>Homy</t>
  </si>
  <si>
    <t>Hardbody Truck</t>
  </si>
  <si>
    <t>GTP ZX-Turbo</t>
  </si>
  <si>
    <t>GT-R</t>
  </si>
  <si>
    <t>Gloria Y31</t>
  </si>
  <si>
    <t>Gloria</t>
  </si>
  <si>
    <t>Gazelle</t>
  </si>
  <si>
    <t>Fuga</t>
  </si>
  <si>
    <t>Figaro</t>
  </si>
  <si>
    <t>Elgrand</t>
  </si>
  <si>
    <t>Diesel Space Runner RP</t>
  </si>
  <si>
    <t>Diesel Space Runner RM</t>
  </si>
  <si>
    <t>Diesel Space Runner JP</t>
  </si>
  <si>
    <t>Diesel RN</t>
  </si>
  <si>
    <t>Diesel Quon</t>
  </si>
  <si>
    <t>Diesel Condor</t>
  </si>
  <si>
    <t>Diesel Big Thumb</t>
  </si>
  <si>
    <t>Datsun/Nissan Z-car</t>
  </si>
  <si>
    <t>Cube</t>
  </si>
  <si>
    <t>Crew</t>
  </si>
  <si>
    <t>Civilian</t>
  </si>
  <si>
    <t>Cima</t>
  </si>
  <si>
    <t>Cherry</t>
  </si>
  <si>
    <t>Cefiro</t>
  </si>
  <si>
    <t>Cedric Y31</t>
  </si>
  <si>
    <t>Cedric</t>
  </si>
  <si>
    <t>Bluebird Sylphy</t>
  </si>
  <si>
    <t>Bluebird (U12)</t>
  </si>
  <si>
    <t>Bluebird</t>
  </si>
  <si>
    <t>Bevel</t>
  </si>
  <si>
    <t>Be-1</t>
  </si>
  <si>
    <t>Bassara</t>
  </si>
  <si>
    <t>Avenir</t>
  </si>
  <si>
    <t>Atlas</t>
  </si>
  <si>
    <t>Armada</t>
  </si>
  <si>
    <t>Altra</t>
  </si>
  <si>
    <t>Altima</t>
  </si>
  <si>
    <t>Almera Tino</t>
  </si>
  <si>
    <t>Almera</t>
  </si>
  <si>
    <t>370Z</t>
  </si>
  <si>
    <t>350Z</t>
  </si>
  <si>
    <t>300ZX</t>
  </si>
  <si>
    <t>280ZX</t>
  </si>
  <si>
    <t>240SX</t>
  </si>
  <si>
    <t>200SX</t>
  </si>
  <si>
    <t>180SX</t>
  </si>
  <si>
    <t>Subaru</t>
  </si>
  <si>
    <t>XT</t>
  </si>
  <si>
    <t>Vivio</t>
  </si>
  <si>
    <t>Tribeca</t>
  </si>
  <si>
    <t>Sumo</t>
  </si>
  <si>
    <t>Stella</t>
  </si>
  <si>
    <t>Sambar</t>
  </si>
  <si>
    <t>Rex</t>
  </si>
  <si>
    <t>R2</t>
  </si>
  <si>
    <t>R1e</t>
  </si>
  <si>
    <t>R1</t>
  </si>
  <si>
    <t>R-2</t>
  </si>
  <si>
    <t>Pleo</t>
  </si>
  <si>
    <t>Outback</t>
  </si>
  <si>
    <t>Loyale</t>
  </si>
  <si>
    <t>Leone</t>
  </si>
  <si>
    <t>Legacy</t>
  </si>
  <si>
    <t>Justy</t>
  </si>
  <si>
    <t>Impreza WRX WRP10</t>
  </si>
  <si>
    <t>Impreza WRX STI</t>
  </si>
  <si>
    <t>Impreza WRX</t>
  </si>
  <si>
    <t>impreza RB5</t>
  </si>
  <si>
    <t>Impreza RB320</t>
  </si>
  <si>
    <t>Impreza</t>
  </si>
  <si>
    <t>Forester</t>
  </si>
  <si>
    <t>FF-1 Star</t>
  </si>
  <si>
    <t>Exiga</t>
  </si>
  <si>
    <t>BRAT</t>
  </si>
  <si>
    <t>Baja</t>
  </si>
  <si>
    <t>B9sc</t>
  </si>
  <si>
    <t>B9 Scrambler</t>
  </si>
  <si>
    <t>Alcyone SVX</t>
  </si>
  <si>
    <t>360</t>
  </si>
  <si>
    <t>1500</t>
  </si>
  <si>
    <t>1000</t>
  </si>
  <si>
    <t>Toyota</t>
  </si>
  <si>
    <t>Yaris Verso</t>
  </si>
  <si>
    <t>Yaris</t>
  </si>
  <si>
    <t>WISH</t>
  </si>
  <si>
    <t>WiLL</t>
  </si>
  <si>
    <t>Voltz</t>
  </si>
  <si>
    <t>Volkswagen Taro</t>
  </si>
  <si>
    <t>Vitz</t>
  </si>
  <si>
    <t>Vista</t>
  </si>
  <si>
    <t>Vios</t>
  </si>
  <si>
    <t>Verossa</t>
  </si>
  <si>
    <t>Venza</t>
  </si>
  <si>
    <t>Vanguard</t>
  </si>
  <si>
    <t>Tundra</t>
  </si>
  <si>
    <t>TS010</t>
  </si>
  <si>
    <t>Trekker</t>
  </si>
  <si>
    <t>TownAce</t>
  </si>
  <si>
    <t>Tercel</t>
  </si>
  <si>
    <t>Tacoma</t>
  </si>
  <si>
    <t>T100</t>
  </si>
  <si>
    <t>Supra</t>
  </si>
  <si>
    <t>Succeed</t>
  </si>
  <si>
    <t>Stout</t>
  </si>
  <si>
    <t>Starlet GT Turbo</t>
  </si>
  <si>
    <t>Starlet Glanza</t>
  </si>
  <si>
    <t>Starlet</t>
  </si>
  <si>
    <t>Sports 800</t>
  </si>
  <si>
    <t>Sportivo Coupe</t>
  </si>
  <si>
    <t>Soarer</t>
  </si>
  <si>
    <t>Sienta</t>
  </si>
  <si>
    <t>Sienna</t>
  </si>
  <si>
    <t>Sera</t>
  </si>
  <si>
    <t>Sequoia</t>
  </si>
  <si>
    <t>Scion xB</t>
  </si>
  <si>
    <t>Scion xA</t>
  </si>
  <si>
    <t>SA</t>
  </si>
  <si>
    <t>RSC</t>
  </si>
  <si>
    <t>Revo</t>
  </si>
  <si>
    <t>Regius</t>
  </si>
  <si>
    <t>RAV4 EV</t>
  </si>
  <si>
    <t>RAV4</t>
  </si>
  <si>
    <t>Raum</t>
  </si>
  <si>
    <t>Ractis</t>
  </si>
  <si>
    <t>QuickDelivery</t>
  </si>
  <si>
    <t>Publica</t>
  </si>
  <si>
    <t>Progrès</t>
  </si>
  <si>
    <t>Probox</t>
  </si>
  <si>
    <t>Prius v</t>
  </si>
  <si>
    <t>Prius Plug-in Hybrid</t>
  </si>
  <si>
    <t>Prius</t>
  </si>
  <si>
    <t>Previa</t>
  </si>
  <si>
    <t>Premio</t>
  </si>
  <si>
    <t>Porte</t>
  </si>
  <si>
    <t>Pontiac Vibe</t>
  </si>
  <si>
    <t>Pod</t>
  </si>
  <si>
    <t>Platz</t>
  </si>
  <si>
    <t>Paseo</t>
  </si>
  <si>
    <t>Origin</t>
  </si>
  <si>
    <t>Opa</t>
  </si>
  <si>
    <t>Noah</t>
  </si>
  <si>
    <t>MR2</t>
  </si>
  <si>
    <t>Motor Triathlon Race Car</t>
  </si>
  <si>
    <t>Mega Cruiser</t>
  </si>
  <si>
    <t>Matrix</t>
  </si>
  <si>
    <t>MasterAce</t>
  </si>
  <si>
    <t>Mark X ZiO</t>
  </si>
  <si>
    <t>Mark X</t>
  </si>
  <si>
    <t>Mark II Blit</t>
  </si>
  <si>
    <t>Mark II</t>
  </si>
  <si>
    <t>LiteAce</t>
  </si>
  <si>
    <t>Limo</t>
  </si>
  <si>
    <t>Lexus SC</t>
  </si>
  <si>
    <t>Lexus LS</t>
  </si>
  <si>
    <t>Lexus ES</t>
  </si>
  <si>
    <t>Land Cruiser Prado</t>
  </si>
  <si>
    <t>Land Cruiser</t>
  </si>
  <si>
    <t>Kijang</t>
  </si>
  <si>
    <t>ist</t>
  </si>
  <si>
    <t>Isis</t>
  </si>
  <si>
    <t>iQ</t>
  </si>
  <si>
    <t>Ipsum</t>
  </si>
  <si>
    <t>Innova</t>
  </si>
  <si>
    <t>i-unit</t>
  </si>
  <si>
    <t>Hybrid X</t>
  </si>
  <si>
    <t>Hilux Surf</t>
  </si>
  <si>
    <t>Hilux</t>
  </si>
  <si>
    <t>Highlander</t>
  </si>
  <si>
    <t>HiAce</t>
  </si>
  <si>
    <t>GT-One</t>
  </si>
  <si>
    <t>Granvia</t>
  </si>
  <si>
    <t>Grand Hiace</t>
  </si>
  <si>
    <t>Gaia</t>
  </si>
  <si>
    <t>G1</t>
  </si>
  <si>
    <t>FTX</t>
  </si>
  <si>
    <t>FT-HS</t>
  </si>
  <si>
    <t>Fortuner</t>
  </si>
  <si>
    <t>FJ Cruiser</t>
  </si>
  <si>
    <t>eCom</t>
  </si>
  <si>
    <t>Dyna</t>
  </si>
  <si>
    <t>Daihatsu Applause</t>
  </si>
  <si>
    <t>Curren</t>
  </si>
  <si>
    <t>Crown Majesta</t>
  </si>
  <si>
    <t>Crown Comfort LPG</t>
  </si>
  <si>
    <t>Crown Comfort</t>
  </si>
  <si>
    <t>Crown</t>
  </si>
  <si>
    <t>Cresta</t>
  </si>
  <si>
    <t>Cressida</t>
  </si>
  <si>
    <t>Corona EXiV</t>
  </si>
  <si>
    <t>Corona</t>
  </si>
  <si>
    <t>Corolla Verso</t>
  </si>
  <si>
    <t>Corolla</t>
  </si>
  <si>
    <t>Comfort</t>
  </si>
  <si>
    <t>Coaster</t>
  </si>
  <si>
    <t>Chaser</t>
  </si>
  <si>
    <t>Century</t>
  </si>
  <si>
    <t>Celica XX</t>
  </si>
  <si>
    <t>Celica GT-Four</t>
  </si>
  <si>
    <t>Celica</t>
  </si>
  <si>
    <t>Carina II</t>
  </si>
  <si>
    <t>Carina ED</t>
  </si>
  <si>
    <t>Carina</t>
  </si>
  <si>
    <t>Camry TS-01</t>
  </si>
  <si>
    <t>Camry Solara</t>
  </si>
  <si>
    <t>Camry Hybrid</t>
  </si>
  <si>
    <t>Camry</t>
  </si>
  <si>
    <t>Caldina</t>
  </si>
  <si>
    <t>Brevis</t>
  </si>
  <si>
    <t>Belta</t>
  </si>
  <si>
    <t>bB</t>
  </si>
  <si>
    <t>Aygo</t>
  </si>
  <si>
    <t>Avensis</t>
  </si>
  <si>
    <t>Avalon</t>
  </si>
  <si>
    <t>Auris</t>
  </si>
  <si>
    <t>Aurion</t>
  </si>
  <si>
    <t>Alphard</t>
  </si>
  <si>
    <t>Allion</t>
  </si>
  <si>
    <t>AE85</t>
  </si>
  <si>
    <t>AA</t>
  </si>
  <si>
    <t>4Runner</t>
  </si>
  <si>
    <t>4500GT</t>
  </si>
  <si>
    <t>2000GT</t>
  </si>
  <si>
    <t>Part 2 Instructions</t>
  </si>
  <si>
    <t>Create the following stock charts for the AnyCo Stock Performance Data in the next tab.</t>
  </si>
  <si>
    <t>Open-High-Low-Close</t>
  </si>
  <si>
    <t>Volume-High-Low-Close</t>
  </si>
  <si>
    <t>Volume-Open-High-Low-Close</t>
  </si>
  <si>
    <t>Add proper titles and choose the best style to represent the data.</t>
  </si>
  <si>
    <t>AnyCo Stock Prices October 2017</t>
  </si>
  <si>
    <t>Date</t>
  </si>
  <si>
    <t>Volume</t>
  </si>
  <si>
    <t>Open</t>
  </si>
  <si>
    <t>High</t>
  </si>
  <si>
    <t>Low</t>
  </si>
  <si>
    <t>Close</t>
  </si>
  <si>
    <t>Part 3 Instructions</t>
  </si>
  <si>
    <t xml:space="preserve">The US Census Bureau would like to examine population trends between different regions. Using the data collected in the "Region Population (Historical)" sheet, insert both a stacked and a 100% stacked column chart containing columns by year. Include titles or legends as appropriate. </t>
  </si>
  <si>
    <t>Insert a bar of pie chart for 2008-09 with the same cutoff and point explosion mentioned above. Move the chart to its own workseet, entitled "Bar of Pie" and place the sheet immediately after the "Pie of Pie" sheet.</t>
  </si>
  <si>
    <t>The three fastest-growing areas are Palm Coast, St. George, and Las Vegas. To quickly visualize national changes in these three areas between 2007 and 2012, insert a doughnut chart containing only those fields in those specific years. Include a legend and chart title that makes the content clear. Place the chart to the right of the data.</t>
  </si>
  <si>
    <t>United States Population by Region</t>
  </si>
  <si>
    <t>Region:</t>
  </si>
  <si>
    <t>Northeast</t>
  </si>
  <si>
    <t>Midwest</t>
  </si>
  <si>
    <t>West</t>
  </si>
  <si>
    <t>South</t>
  </si>
  <si>
    <t>Population by Age Groups</t>
  </si>
  <si>
    <t>Age</t>
  </si>
  <si>
    <t>Under 18</t>
  </si>
  <si>
    <t>18-24</t>
  </si>
  <si>
    <t>25-44</t>
  </si>
  <si>
    <t>45-64</t>
  </si>
  <si>
    <t>65 and over</t>
  </si>
  <si>
    <t>Total</t>
  </si>
  <si>
    <t>Population Growth for the Ten Most Populous Metropolitan Areas</t>
  </si>
  <si>
    <t>Area</t>
  </si>
  <si>
    <t>2007-08</t>
  </si>
  <si>
    <t>2008-09</t>
  </si>
  <si>
    <t>2009-10</t>
  </si>
  <si>
    <t>2010-11</t>
  </si>
  <si>
    <t>2011-12</t>
  </si>
  <si>
    <t>NY</t>
  </si>
  <si>
    <t>LA</t>
  </si>
  <si>
    <t>Chicago</t>
  </si>
  <si>
    <t>Dallas</t>
  </si>
  <si>
    <t>Philadelphia</t>
  </si>
  <si>
    <t>Houston</t>
  </si>
  <si>
    <t>DC</t>
  </si>
  <si>
    <t>Miami</t>
  </si>
  <si>
    <t>Atlanta</t>
  </si>
  <si>
    <t>Boston</t>
  </si>
  <si>
    <t>Population Growth for the Ten Fastest-Growing Areas</t>
  </si>
  <si>
    <t>Palm Coast</t>
  </si>
  <si>
    <t>St. George</t>
  </si>
  <si>
    <t>Las Vegas</t>
  </si>
  <si>
    <t>Raleigh-Cary</t>
  </si>
  <si>
    <t>Cape Coral</t>
  </si>
  <si>
    <t>Provo-Orem</t>
  </si>
  <si>
    <t>Greeley</t>
  </si>
  <si>
    <t>Austin</t>
  </si>
  <si>
    <t>Myrtle Beach</t>
  </si>
  <si>
    <t>Bend</t>
  </si>
  <si>
    <t>DYS543: Visualizing and Communicating Insights in Excel</t>
  </si>
  <si>
    <t>Visualizing and Communicating Insights in Excel</t>
  </si>
  <si>
    <t>The Dyson School, Cornell University</t>
  </si>
  <si>
    <r>
      <t xml:space="preserve">Add a new column named </t>
    </r>
    <r>
      <rPr>
        <b/>
        <sz val="12"/>
        <color rgb="FF000000"/>
        <rFont val="Arial"/>
        <family val="2"/>
      </rPr>
      <t>Lowest</t>
    </r>
    <r>
      <rPr>
        <sz val="12"/>
        <color rgb="FF000000"/>
        <rFont val="Arial"/>
        <family val="2"/>
      </rPr>
      <t xml:space="preserve"> to the right of the 2017 column that calculates the lowest price for each model across the five years.</t>
    </r>
  </si>
  <si>
    <r>
      <t xml:space="preserve">In a new worksheet </t>
    </r>
    <r>
      <rPr>
        <b/>
        <sz val="12"/>
        <color rgb="FF000000"/>
        <rFont val="Arial"/>
        <family val="2"/>
      </rPr>
      <t>PivotTable</t>
    </r>
    <r>
      <rPr>
        <sz val="12"/>
        <color rgb="FF000000"/>
        <rFont val="Arial"/>
        <family val="2"/>
      </rPr>
      <t xml:space="preserve">, create a PivotTable report to analyze the </t>
    </r>
    <r>
      <rPr>
        <i/>
        <sz val="12"/>
        <color rgb="FF000000"/>
        <rFont val="Arial"/>
        <family val="2"/>
      </rPr>
      <t>minimum</t>
    </r>
    <r>
      <rPr>
        <sz val="12"/>
        <color rgb="FF000000"/>
        <rFont val="Arial"/>
        <family val="2"/>
      </rPr>
      <t xml:space="preserve"> prices for each year by manufacturer and model.</t>
    </r>
  </si>
  <si>
    <t>Sort the most recent data to determine which model/manufacturer is the best to start with in order to keep maintenance costs low. Highlight your answer.</t>
  </si>
  <si>
    <t>High-Low-Close</t>
  </si>
  <si>
    <t xml:space="preserve">The Bureau is trying to decide the future of population growth by age group. The second sheet, "Age Population (historical)," contains information on the percentage of the US population that falls within selected age groups. Use the data to create three charts: a line chart, a stacked line chart, and a 100% stacked line chart. Place the charts below the data in the same worksheet and label appropriately. </t>
  </si>
  <si>
    <t>The "Metropolitan Pop (2007-12)" worksheet provides information on the population growth of the ten most populous metropolitan areas. Generate three charts—a column chart, bar chart, and line chart—that summarize the data, making sure to include titles if needed. Place the preferred chart in a new worksheet called "By Metropolitan Area" and the other two charts below the data. Move the new sheet immediately after the sheet containing the original data.</t>
  </si>
  <si>
    <t>You would like to put together a pie chart for 2007-08. Insert a pie of pie chart with a cutoff of fields with a population of fewer than 5,000,000 being relegated to the smaller pie. The bigger pie pieces should appear in order by population number. Use the "point explosion" feature to offset the combined pie segment. Move the chart to its own worksheet, entitled "Pie of Pie," and place it immediately after the "By Metropolitan Area" sheet.</t>
  </si>
  <si>
    <t>The "Fast Growing Pop (2007-12)" worksheet provides information on the population growth of the ten fastest-growing metropolitan areas. The Bureau is interested in the long-term trends in population growth for these areas. Sparklines provide a quick look at the major trends in data. Insert two different forms of sparkline, one set in the row below the data (Row 13) contrasting areas within a year, and the other immediately to the right in column G comparing an area through the period of years. Choose the most appropriate sparkline. Include both high point and low point markers for any line sparklines.</t>
  </si>
  <si>
    <t>Recently your car has begun to have some maintenance issues, so you decide to do some initial research into buying a replacement car. You find a great website that has pricing data for a large variety of used vehicles made in the years 2013-2017. You are wondering which auto manufacturer offers the lowest maintenance costs for vehicles. Follow the steps to create a more refined way to view and sort through the data you found on a car-pricing website in order to make a buying decision.</t>
  </si>
  <si>
    <t>2013</t>
  </si>
  <si>
    <t>2014</t>
  </si>
  <si>
    <t>2015</t>
  </si>
  <si>
    <t>2016</t>
  </si>
  <si>
    <t>2017</t>
  </si>
  <si>
    <t>Lowest</t>
  </si>
  <si>
    <t>Grand Total</t>
  </si>
  <si>
    <t>Count of Lowest</t>
  </si>
  <si>
    <t>Sum of 2017</t>
  </si>
  <si>
    <t>Average</t>
  </si>
  <si>
    <t>Sum of Average</t>
  </si>
  <si>
    <t xml:space="preserve">Model </t>
  </si>
  <si>
    <t xml:space="preserve">I chose Mercedes-Benz because compare to the </t>
  </si>
  <si>
    <t>I chose Mercedes-Benz because, for my jugement it has the best Maintenace cost compared to the other Manufacturers and also chose CL-Class beccause it has the lowest maintetenance cost compared to the other Mercedes-Benz models</t>
  </si>
  <si>
    <t>I selected the AnyCo Volum-Open-High-Low-Close because it reflects the entire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</si>
</sst>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quot;$&quot;#,##0.00"/>
    <numFmt numFmtId="166" formatCode="&quot;$&quot;#,##0"/>
  </numFmts>
  <fonts count="27" x14ac:knownFonts="1">
    <font>
      <sz val="12"/>
      <color theme="1"/>
      <name val="Calibri"/>
      <family val="2"/>
      <scheme val="minor"/>
    </font>
    <font>
      <sz val="11"/>
      <color theme="1"/>
      <name val="Calibri"/>
      <family val="2"/>
      <scheme val="minor"/>
    </font>
    <font>
      <sz val="12"/>
      <color theme="1"/>
      <name val="Calibri"/>
      <family val="2"/>
      <scheme val="minor"/>
    </font>
    <font>
      <sz val="14"/>
      <color theme="1"/>
      <name val="Arial"/>
      <family val="2"/>
    </font>
    <font>
      <sz val="12"/>
      <color theme="1"/>
      <name val="Arial"/>
      <family val="2"/>
    </font>
    <font>
      <b/>
      <sz val="18"/>
      <color theme="1"/>
      <name val="Arial"/>
      <family val="2"/>
    </font>
    <font>
      <b/>
      <sz val="16"/>
      <color theme="1"/>
      <name val="Arial"/>
      <family val="2"/>
    </font>
    <font>
      <b/>
      <sz val="14"/>
      <color theme="1"/>
      <name val="Arial"/>
      <family val="2"/>
    </font>
    <font>
      <b/>
      <i/>
      <sz val="14"/>
      <color theme="1"/>
      <name val="Arial"/>
      <family val="2"/>
    </font>
    <font>
      <sz val="11"/>
      <color rgb="FF5C5C5C"/>
      <name val="Arial"/>
      <family val="2"/>
    </font>
    <font>
      <sz val="10"/>
      <color theme="1"/>
      <name val="Arial"/>
      <family val="2"/>
    </font>
    <font>
      <sz val="12"/>
      <color theme="0"/>
      <name val="Calibri"/>
      <family val="2"/>
      <scheme val="minor"/>
    </font>
    <font>
      <sz val="11"/>
      <color rgb="FF000000"/>
      <name val="Calibri"/>
      <family val="2"/>
    </font>
    <font>
      <sz val="12"/>
      <color rgb="FF000000"/>
      <name val="Arial"/>
      <family val="2"/>
    </font>
    <font>
      <b/>
      <sz val="12"/>
      <color rgb="FF000000"/>
      <name val="Arial"/>
      <family val="2"/>
    </font>
    <font>
      <i/>
      <sz val="12"/>
      <color rgb="FF000000"/>
      <name val="Arial"/>
      <family val="2"/>
    </font>
    <font>
      <b/>
      <sz val="12"/>
      <color theme="0"/>
      <name val="Arial"/>
      <family val="2"/>
    </font>
    <font>
      <sz val="12"/>
      <name val="Arial"/>
      <family val="2"/>
    </font>
    <font>
      <sz val="11"/>
      <color theme="1"/>
      <name val="Calibri"/>
      <family val="2"/>
    </font>
    <font>
      <b/>
      <sz val="16"/>
      <color theme="0"/>
      <name val="Arial"/>
      <family val="2"/>
    </font>
    <font>
      <b/>
      <sz val="12"/>
      <name val="Arial"/>
      <family val="2"/>
    </font>
    <font>
      <b/>
      <sz val="14"/>
      <color theme="0"/>
      <name val="Arial"/>
      <family val="2"/>
    </font>
    <font>
      <sz val="11"/>
      <color theme="1"/>
      <name val="Calibri"/>
      <family val="2"/>
      <scheme val="minor"/>
    </font>
    <font>
      <b/>
      <sz val="12"/>
      <color theme="1"/>
      <name val="Arial"/>
      <family val="2"/>
    </font>
    <font>
      <sz val="12"/>
      <color theme="0"/>
      <name val="Arial"/>
      <family val="2"/>
    </font>
    <font>
      <sz val="12"/>
      <color rgb="FF000000"/>
      <name val="Arial"/>
      <family val="2"/>
    </font>
    <font>
      <sz val="12"/>
      <color theme="1"/>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D0202F"/>
        <bgColor indexed="64"/>
      </patternFill>
    </fill>
    <fill>
      <patternFill patternType="solid">
        <fgColor theme="1" tint="0.149998474074526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theme="0"/>
      </top>
      <bottom/>
      <diagonal/>
    </border>
    <border>
      <left style="thin">
        <color auto="1"/>
      </left>
      <right style="thin">
        <color auto="1"/>
      </right>
      <top style="thin">
        <color theme="0"/>
      </top>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style="thin">
        <color theme="0"/>
      </top>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auto="1"/>
      </bottom>
      <diagonal/>
    </border>
    <border>
      <left/>
      <right style="thin">
        <color theme="0"/>
      </right>
      <top style="thin">
        <color theme="0"/>
      </top>
      <bottom style="thin">
        <color theme="0"/>
      </bottom>
      <diagonal/>
    </border>
    <border>
      <left style="thin">
        <color auto="1"/>
      </left>
      <right style="thin">
        <color auto="1"/>
      </right>
      <top style="thin">
        <color theme="0"/>
      </top>
      <bottom style="thin">
        <color theme="0"/>
      </bottom>
      <diagonal/>
    </border>
    <border>
      <left style="thin">
        <color auto="1"/>
      </left>
      <right style="thin">
        <color theme="0"/>
      </right>
      <top style="thin">
        <color theme="0"/>
      </top>
      <bottom style="thin">
        <color theme="0"/>
      </bottom>
      <diagonal/>
    </border>
  </borders>
  <cellStyleXfs count="4">
    <xf numFmtId="0" fontId="0" fillId="0" borderId="0"/>
    <xf numFmtId="43" fontId="2" fillId="0" borderId="0" applyFont="0" applyFill="0" applyBorder="0" applyAlignment="0" applyProtection="0"/>
    <xf numFmtId="0" fontId="12" fillId="0" borderId="0"/>
    <xf numFmtId="44" fontId="2" fillId="0" borderId="0" applyFont="0" applyFill="0" applyBorder="0" applyAlignment="0" applyProtection="0"/>
  </cellStyleXfs>
  <cellXfs count="136">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3" fillId="0" borderId="0" xfId="0" applyFont="1" applyAlignment="1">
      <alignment vertical="top" wrapText="1"/>
    </xf>
    <xf numFmtId="0" fontId="8" fillId="0" borderId="0" xfId="0" applyFont="1" applyAlignment="1">
      <alignment wrapText="1"/>
    </xf>
    <xf numFmtId="0" fontId="4" fillId="0" borderId="0" xfId="0" applyFont="1" applyAlignment="1">
      <alignment vertical="top" wrapText="1"/>
    </xf>
    <xf numFmtId="0" fontId="9" fillId="0" borderId="0" xfId="0" applyFont="1"/>
    <xf numFmtId="0" fontId="10" fillId="0" borderId="0" xfId="0" applyFont="1" applyAlignment="1">
      <alignment horizontal="right"/>
    </xf>
    <xf numFmtId="0" fontId="4" fillId="0" borderId="0" xfId="0" applyFont="1" applyFill="1" applyAlignment="1">
      <alignment vertical="top" wrapText="1"/>
    </xf>
    <xf numFmtId="0" fontId="12" fillId="0" borderId="0" xfId="2" applyFont="1" applyAlignment="1"/>
    <xf numFmtId="0" fontId="13" fillId="2" borderId="1" xfId="0" applyFont="1" applyFill="1" applyBorder="1" applyAlignment="1">
      <alignment horizontal="center" vertical="center" wrapText="1"/>
    </xf>
    <xf numFmtId="0" fontId="13" fillId="3" borderId="2" xfId="0" applyFont="1" applyFill="1" applyBorder="1" applyAlignment="1">
      <alignment vertical="center" wrapText="1"/>
    </xf>
    <xf numFmtId="0" fontId="4" fillId="0" borderId="0" xfId="0" applyFont="1" applyFill="1" applyAlignment="1">
      <alignment horizontal="center" vertical="center" wrapText="1"/>
    </xf>
    <xf numFmtId="0" fontId="0" fillId="0" borderId="0" xfId="0" applyFont="1" applyFill="1" applyAlignment="1">
      <alignment vertical="top" wrapText="1"/>
    </xf>
    <xf numFmtId="0" fontId="0" fillId="0" borderId="0" xfId="0" applyFont="1" applyFill="1"/>
    <xf numFmtId="0" fontId="0" fillId="0" borderId="0" xfId="0" applyFont="1" applyFill="1" applyAlignment="1">
      <alignment wrapText="1"/>
    </xf>
    <xf numFmtId="0" fontId="0" fillId="0" borderId="0" xfId="0" applyFont="1" applyFill="1" applyAlignment="1">
      <alignment horizontal="center" vertical="top" wrapText="1"/>
    </xf>
    <xf numFmtId="0" fontId="16" fillId="4" borderId="3" xfId="0" applyFont="1" applyFill="1" applyBorder="1" applyAlignment="1">
      <alignment horizontal="center" vertical="center"/>
    </xf>
    <xf numFmtId="0" fontId="16" fillId="4" borderId="3" xfId="0" applyFont="1" applyFill="1" applyBorder="1" applyAlignment="1">
      <alignment horizontal="center" vertical="center" wrapText="1"/>
    </xf>
    <xf numFmtId="0" fontId="17" fillId="0" borderId="0" xfId="0" applyFont="1" applyFill="1" applyBorder="1"/>
    <xf numFmtId="0" fontId="17" fillId="0" borderId="4" xfId="0" applyFont="1" applyFill="1" applyBorder="1"/>
    <xf numFmtId="0" fontId="17" fillId="0" borderId="4" xfId="0" applyFont="1" applyFill="1" applyBorder="1" applyAlignment="1">
      <alignment horizontal="center"/>
    </xf>
    <xf numFmtId="0" fontId="17" fillId="0" borderId="5" xfId="0" applyFont="1" applyFill="1" applyBorder="1"/>
    <xf numFmtId="0" fontId="17" fillId="0" borderId="6" xfId="0" applyFont="1" applyFill="1" applyBorder="1"/>
    <xf numFmtId="0" fontId="17" fillId="0" borderId="6" xfId="0" applyFont="1" applyFill="1" applyBorder="1" applyAlignment="1">
      <alignment horizontal="center"/>
    </xf>
    <xf numFmtId="0" fontId="18" fillId="0" borderId="0" xfId="0" applyFont="1" applyFill="1"/>
    <xf numFmtId="0" fontId="18" fillId="0" borderId="4" xfId="0" applyFont="1" applyFill="1" applyBorder="1"/>
    <xf numFmtId="0" fontId="18" fillId="0" borderId="4" xfId="0" applyFont="1" applyFill="1" applyBorder="1" applyAlignment="1">
      <alignment horizontal="center" vertical="center"/>
    </xf>
    <xf numFmtId="0" fontId="19" fillId="4" borderId="0" xfId="0" applyFont="1" applyFill="1" applyAlignment="1">
      <alignment horizontal="left" vertical="center" indent="18"/>
    </xf>
    <xf numFmtId="0" fontId="18" fillId="4" borderId="0" xfId="0" applyFont="1" applyFill="1"/>
    <xf numFmtId="0" fontId="18" fillId="4" borderId="7" xfId="0" applyFont="1" applyFill="1" applyBorder="1"/>
    <xf numFmtId="0" fontId="12" fillId="0" borderId="0" xfId="2" applyFont="1" applyAlignment="1">
      <alignment wrapText="1"/>
    </xf>
    <xf numFmtId="0" fontId="20" fillId="0" borderId="8" xfId="0" applyFont="1" applyFill="1" applyBorder="1" applyAlignment="1">
      <alignment horizontal="left" vertical="center" indent="2"/>
    </xf>
    <xf numFmtId="0" fontId="18" fillId="0" borderId="9" xfId="0" applyFont="1" applyFill="1" applyBorder="1"/>
    <xf numFmtId="0" fontId="18" fillId="0" borderId="10" xfId="0" applyFont="1" applyFill="1" applyBorder="1"/>
    <xf numFmtId="0" fontId="18" fillId="0" borderId="2" xfId="0" applyFont="1" applyFill="1" applyBorder="1"/>
    <xf numFmtId="0" fontId="18" fillId="2" borderId="9" xfId="0" applyFont="1" applyFill="1" applyBorder="1" applyAlignment="1">
      <alignment horizontal="center" vertical="center"/>
    </xf>
    <xf numFmtId="0" fontId="4" fillId="3" borderId="10" xfId="0" applyFont="1" applyFill="1" applyBorder="1" applyAlignment="1">
      <alignment horizontal="left" vertical="center" indent="1"/>
    </xf>
    <xf numFmtId="0" fontId="18" fillId="3" borderId="10" xfId="0" applyFont="1" applyFill="1" applyBorder="1"/>
    <xf numFmtId="0" fontId="18" fillId="3" borderId="2" xfId="0" applyFont="1" applyFill="1" applyBorder="1"/>
    <xf numFmtId="0" fontId="18" fillId="2" borderId="10" xfId="0" applyFont="1" applyFill="1" applyBorder="1" applyAlignment="1">
      <alignment horizontal="center" vertical="center"/>
    </xf>
    <xf numFmtId="0" fontId="4" fillId="3" borderId="11" xfId="0" applyFont="1" applyFill="1" applyBorder="1" applyAlignment="1">
      <alignment horizontal="left" vertical="center" indent="1"/>
    </xf>
    <xf numFmtId="0" fontId="22" fillId="0" borderId="0" xfId="0" applyFont="1"/>
    <xf numFmtId="0" fontId="23" fillId="0" borderId="12" xfId="0" applyFont="1" applyBorder="1" applyAlignment="1">
      <alignment horizontal="center" vertical="center"/>
    </xf>
    <xf numFmtId="0" fontId="23" fillId="0" borderId="11" xfId="0" applyFont="1" applyBorder="1" applyAlignment="1">
      <alignment horizontal="center" vertical="center"/>
    </xf>
    <xf numFmtId="0" fontId="23" fillId="0" borderId="7" xfId="0" applyFont="1" applyBorder="1" applyAlignment="1">
      <alignment horizontal="center" vertical="center"/>
    </xf>
    <xf numFmtId="14" fontId="4" fillId="0" borderId="9" xfId="0" applyNumberFormat="1" applyFont="1" applyBorder="1" applyAlignment="1">
      <alignment horizontal="center" vertical="center"/>
    </xf>
    <xf numFmtId="164" fontId="4" fillId="0" borderId="9" xfId="1" applyNumberFormat="1" applyFont="1" applyBorder="1" applyAlignment="1">
      <alignment vertical="center"/>
    </xf>
    <xf numFmtId="43" fontId="4" fillId="0" borderId="9" xfId="1" applyFont="1" applyBorder="1" applyAlignment="1">
      <alignment vertical="center"/>
    </xf>
    <xf numFmtId="43" fontId="4" fillId="0" borderId="9" xfId="1" applyFont="1" applyBorder="1" applyAlignment="1">
      <alignment horizontal="center" vertical="center"/>
    </xf>
    <xf numFmtId="43" fontId="4" fillId="0" borderId="13" xfId="1" applyFont="1" applyBorder="1" applyAlignment="1">
      <alignment horizontal="center" vertical="center"/>
    </xf>
    <xf numFmtId="14" fontId="4" fillId="0" borderId="0" xfId="0" applyNumberFormat="1" applyFont="1" applyBorder="1" applyAlignment="1">
      <alignment horizontal="center" vertical="center"/>
    </xf>
    <xf numFmtId="164" fontId="4" fillId="0" borderId="0" xfId="1" applyNumberFormat="1" applyFont="1" applyBorder="1" applyAlignment="1">
      <alignment vertical="center"/>
    </xf>
    <xf numFmtId="43" fontId="4" fillId="0" borderId="0" xfId="1" applyFont="1" applyBorder="1" applyAlignment="1">
      <alignment vertical="center"/>
    </xf>
    <xf numFmtId="43" fontId="4" fillId="0" borderId="0" xfId="1" applyFont="1" applyBorder="1" applyAlignment="1">
      <alignment horizontal="center" vertical="center"/>
    </xf>
    <xf numFmtId="43" fontId="4" fillId="0" borderId="14" xfId="1" applyFont="1" applyBorder="1" applyAlignment="1">
      <alignment horizontal="center" vertical="center"/>
    </xf>
    <xf numFmtId="14" fontId="4" fillId="0" borderId="11" xfId="0" applyNumberFormat="1" applyFont="1" applyBorder="1" applyAlignment="1">
      <alignment horizontal="center" vertical="center"/>
    </xf>
    <xf numFmtId="164" fontId="4" fillId="0" borderId="11" xfId="1" applyNumberFormat="1" applyFont="1" applyBorder="1" applyAlignment="1">
      <alignment vertical="center"/>
    </xf>
    <xf numFmtId="43" fontId="4" fillId="0" borderId="11" xfId="1" applyFont="1" applyBorder="1" applyAlignment="1">
      <alignment vertical="center"/>
    </xf>
    <xf numFmtId="43" fontId="4" fillId="0" borderId="11" xfId="1" applyFont="1" applyBorder="1" applyAlignment="1">
      <alignment horizontal="center" vertical="center"/>
    </xf>
    <xf numFmtId="43" fontId="4" fillId="0" borderId="7" xfId="1" applyFont="1" applyBorder="1" applyAlignment="1">
      <alignment horizontal="center" vertical="center"/>
    </xf>
    <xf numFmtId="0" fontId="19" fillId="4" borderId="0" xfId="0" applyFont="1" applyFill="1" applyAlignment="1">
      <alignment horizontal="left" vertical="center" indent="27"/>
    </xf>
    <xf numFmtId="0" fontId="11" fillId="4" borderId="7" xfId="0" applyFont="1" applyFill="1" applyBorder="1" applyAlignment="1">
      <alignment vertical="center"/>
    </xf>
    <xf numFmtId="0" fontId="4" fillId="2" borderId="1" xfId="0" applyFont="1" applyFill="1" applyBorder="1" applyAlignment="1">
      <alignment horizontal="center" vertical="center" wrapText="1"/>
    </xf>
    <xf numFmtId="0" fontId="4" fillId="3" borderId="2" xfId="0" applyFont="1" applyFill="1" applyBorder="1" applyAlignment="1">
      <alignment vertical="center" wrapText="1"/>
    </xf>
    <xf numFmtId="0" fontId="16" fillId="5" borderId="1" xfId="0" applyFont="1" applyFill="1" applyBorder="1" applyAlignment="1">
      <alignment horizontal="center" vertical="center" wrapText="1"/>
    </xf>
    <xf numFmtId="0" fontId="16" fillId="5" borderId="10" xfId="0" applyFont="1" applyFill="1" applyBorder="1" applyAlignment="1">
      <alignment horizontal="center" vertical="center" wrapText="1"/>
    </xf>
    <xf numFmtId="0" fontId="16" fillId="5" borderId="2" xfId="0" applyFont="1" applyFill="1" applyBorder="1" applyAlignment="1">
      <alignment horizontal="center" vertical="center" wrapText="1"/>
    </xf>
    <xf numFmtId="3" fontId="17" fillId="0" borderId="1" xfId="0" applyNumberFormat="1" applyFont="1" applyFill="1" applyBorder="1" applyAlignment="1">
      <alignment horizontal="right" vertical="center"/>
    </xf>
    <xf numFmtId="3" fontId="17" fillId="0" borderId="10" xfId="0" applyNumberFormat="1" applyFont="1" applyFill="1" applyBorder="1" applyAlignment="1" applyProtection="1">
      <alignment horizontal="right" vertical="center"/>
    </xf>
    <xf numFmtId="3" fontId="17" fillId="0" borderId="2" xfId="0" applyNumberFormat="1" applyFont="1" applyFill="1" applyBorder="1" applyAlignment="1" applyProtection="1">
      <alignment horizontal="right" vertical="center"/>
    </xf>
    <xf numFmtId="0" fontId="4" fillId="0" borderId="1" xfId="0" applyFont="1" applyBorder="1" applyAlignment="1">
      <alignment horizontal="right"/>
    </xf>
    <xf numFmtId="0" fontId="16" fillId="4" borderId="1" xfId="0" applyFont="1" applyFill="1" applyBorder="1" applyAlignment="1">
      <alignment horizontal="left" vertical="center" indent="8"/>
    </xf>
    <xf numFmtId="0" fontId="4" fillId="4" borderId="10" xfId="0" applyFont="1" applyFill="1" applyBorder="1"/>
    <xf numFmtId="0" fontId="4" fillId="4" borderId="2" xfId="0" applyFont="1" applyFill="1" applyBorder="1"/>
    <xf numFmtId="0" fontId="16" fillId="5" borderId="15" xfId="0" applyFont="1" applyFill="1" applyBorder="1" applyAlignment="1">
      <alignment horizontal="center" vertical="center"/>
    </xf>
    <xf numFmtId="0" fontId="16" fillId="5" borderId="0" xfId="0" applyFont="1" applyFill="1" applyBorder="1" applyAlignment="1">
      <alignment horizontal="right" vertical="center"/>
    </xf>
    <xf numFmtId="0" fontId="16" fillId="5" borderId="14" xfId="0" applyFont="1" applyFill="1" applyBorder="1" applyAlignment="1">
      <alignment horizontal="right" vertical="center"/>
    </xf>
    <xf numFmtId="0" fontId="4" fillId="0" borderId="15" xfId="0" applyFont="1" applyBorder="1" applyAlignment="1">
      <alignment horizontal="center"/>
    </xf>
    <xf numFmtId="9" fontId="4" fillId="0" borderId="0" xfId="0" applyNumberFormat="1" applyFont="1" applyBorder="1"/>
    <xf numFmtId="9" fontId="4" fillId="0" borderId="14" xfId="0" applyNumberFormat="1" applyFont="1" applyBorder="1"/>
    <xf numFmtId="0" fontId="23" fillId="0" borderId="12" xfId="0" applyFont="1" applyBorder="1" applyAlignment="1">
      <alignment horizontal="right"/>
    </xf>
    <xf numFmtId="9" fontId="23" fillId="0" borderId="11" xfId="0" applyNumberFormat="1" applyFont="1" applyBorder="1"/>
    <xf numFmtId="9" fontId="23" fillId="0" borderId="7" xfId="0" applyNumberFormat="1" applyFont="1" applyBorder="1"/>
    <xf numFmtId="0" fontId="16" fillId="5" borderId="1" xfId="0" applyFont="1" applyFill="1" applyBorder="1" applyAlignment="1">
      <alignment horizontal="left" wrapText="1"/>
    </xf>
    <xf numFmtId="0" fontId="16" fillId="5" borderId="10" xfId="0" applyFont="1" applyFill="1" applyBorder="1" applyAlignment="1" applyProtection="1">
      <alignment horizontal="right" vertical="center"/>
    </xf>
    <xf numFmtId="0" fontId="16" fillId="5" borderId="2" xfId="0" applyFont="1" applyFill="1" applyBorder="1" applyAlignment="1" applyProtection="1">
      <alignment horizontal="right" vertical="center"/>
    </xf>
    <xf numFmtId="0" fontId="17" fillId="0" borderId="1" xfId="0" applyFont="1" applyFill="1" applyBorder="1" applyAlignment="1" applyProtection="1">
      <alignment horizontal="left"/>
    </xf>
    <xf numFmtId="3" fontId="17" fillId="0" borderId="10" xfId="0" applyNumberFormat="1" applyFont="1" applyFill="1" applyBorder="1" applyAlignment="1" applyProtection="1">
      <alignment vertical="center"/>
    </xf>
    <xf numFmtId="3" fontId="17" fillId="0" borderId="2" xfId="0" applyNumberFormat="1" applyFont="1" applyFill="1" applyBorder="1" applyAlignment="1" applyProtection="1">
      <alignment vertical="center"/>
    </xf>
    <xf numFmtId="0" fontId="17" fillId="0" borderId="1" xfId="0" applyFont="1" applyFill="1" applyBorder="1" applyAlignment="1" applyProtection="1">
      <alignment horizontal="left" vertical="center"/>
    </xf>
    <xf numFmtId="0" fontId="25" fillId="3" borderId="2" xfId="0" applyFont="1" applyFill="1" applyBorder="1" applyAlignment="1">
      <alignment vertical="center" wrapText="1"/>
    </xf>
    <xf numFmtId="0" fontId="26" fillId="3" borderId="10" xfId="0" applyFont="1" applyFill="1" applyBorder="1" applyAlignment="1">
      <alignment horizontal="left" vertical="center" indent="1"/>
    </xf>
    <xf numFmtId="0" fontId="26" fillId="3" borderId="2" xfId="0" applyFont="1" applyFill="1" applyBorder="1" applyAlignment="1">
      <alignment vertical="center" wrapText="1"/>
    </xf>
    <xf numFmtId="0" fontId="16" fillId="4" borderId="12" xfId="0" applyFont="1" applyFill="1" applyBorder="1" applyAlignment="1">
      <alignment horizontal="center" vertical="center"/>
    </xf>
    <xf numFmtId="0" fontId="16" fillId="4" borderId="17" xfId="0" applyFont="1" applyFill="1" applyBorder="1" applyAlignment="1">
      <alignment horizontal="center" vertical="center"/>
    </xf>
    <xf numFmtId="0" fontId="16" fillId="4" borderId="17" xfId="0" applyFont="1" applyFill="1" applyBorder="1" applyAlignment="1">
      <alignment horizontal="center" vertical="center" wrapText="1"/>
    </xf>
    <xf numFmtId="0" fontId="16" fillId="4" borderId="17" xfId="2" applyFont="1" applyFill="1" applyBorder="1" applyAlignment="1">
      <alignment horizontal="center" vertical="center"/>
    </xf>
    <xf numFmtId="0" fontId="0" fillId="0" borderId="0" xfId="0" pivotButton="1"/>
    <xf numFmtId="0" fontId="0" fillId="0" borderId="0" xfId="0" applyAlignment="1">
      <alignment horizontal="left"/>
    </xf>
    <xf numFmtId="166" fontId="17" fillId="0" borderId="4" xfId="3" applyNumberFormat="1" applyFont="1" applyFill="1" applyBorder="1" applyAlignment="1">
      <alignment horizontal="center" vertical="center"/>
    </xf>
    <xf numFmtId="166" fontId="17" fillId="0" borderId="15" xfId="3" applyNumberFormat="1" applyFont="1" applyFill="1" applyBorder="1" applyAlignment="1">
      <alignment horizontal="center" vertical="center"/>
    </xf>
    <xf numFmtId="166" fontId="17" fillId="0" borderId="4" xfId="2" applyNumberFormat="1" applyFont="1" applyFill="1" applyBorder="1" applyAlignment="1">
      <alignment horizontal="center" vertical="center"/>
    </xf>
    <xf numFmtId="166" fontId="17" fillId="0" borderId="6" xfId="0" applyNumberFormat="1" applyFont="1" applyFill="1" applyBorder="1" applyAlignment="1">
      <alignment horizontal="center" vertical="center"/>
    </xf>
    <xf numFmtId="166" fontId="17" fillId="0" borderId="16" xfId="0" applyNumberFormat="1" applyFont="1" applyFill="1" applyBorder="1" applyAlignment="1">
      <alignment horizontal="center" vertical="center"/>
    </xf>
    <xf numFmtId="165" fontId="0" fillId="0" borderId="0" xfId="0" applyNumberFormat="1"/>
    <xf numFmtId="166" fontId="0" fillId="0" borderId="0" xfId="0" applyNumberFormat="1"/>
    <xf numFmtId="3" fontId="0" fillId="0" borderId="0" xfId="0" applyNumberFormat="1"/>
    <xf numFmtId="0" fontId="17" fillId="7" borderId="19" xfId="0" applyFont="1" applyFill="1" applyBorder="1"/>
    <xf numFmtId="0" fontId="17" fillId="7" borderId="20" xfId="0" applyFont="1" applyFill="1" applyBorder="1"/>
    <xf numFmtId="0" fontId="17" fillId="7" borderId="20" xfId="0" applyFont="1" applyFill="1" applyBorder="1" applyAlignment="1">
      <alignment horizontal="center"/>
    </xf>
    <xf numFmtId="166" fontId="17" fillId="7" borderId="20" xfId="0" applyNumberFormat="1" applyFont="1" applyFill="1" applyBorder="1" applyAlignment="1">
      <alignment horizontal="center" vertical="center"/>
    </xf>
    <xf numFmtId="166" fontId="17" fillId="7" borderId="21" xfId="0" applyNumberFormat="1" applyFont="1" applyFill="1" applyBorder="1" applyAlignment="1">
      <alignment horizontal="center" vertical="center"/>
    </xf>
    <xf numFmtId="166" fontId="17" fillId="7" borderId="20" xfId="2" applyNumberFormat="1" applyFont="1" applyFill="1" applyBorder="1" applyAlignment="1">
      <alignment horizontal="center" vertical="center"/>
    </xf>
    <xf numFmtId="0" fontId="17" fillId="6" borderId="19" xfId="0" applyFont="1" applyFill="1" applyBorder="1"/>
    <xf numFmtId="0" fontId="17" fillId="6" borderId="20" xfId="0" applyFont="1" applyFill="1" applyBorder="1"/>
    <xf numFmtId="0" fontId="17" fillId="6" borderId="20" xfId="0" applyFont="1" applyFill="1" applyBorder="1" applyAlignment="1">
      <alignment horizontal="center"/>
    </xf>
    <xf numFmtId="166" fontId="17" fillId="6" borderId="20" xfId="0" applyNumberFormat="1" applyFont="1" applyFill="1" applyBorder="1" applyAlignment="1">
      <alignment horizontal="center" vertical="center"/>
    </xf>
    <xf numFmtId="166" fontId="17" fillId="6" borderId="21" xfId="0" applyNumberFormat="1" applyFont="1" applyFill="1" applyBorder="1" applyAlignment="1">
      <alignment horizontal="center" vertical="center"/>
    </xf>
    <xf numFmtId="166" fontId="17" fillId="6" borderId="20" xfId="2" applyNumberFormat="1" applyFont="1" applyFill="1" applyBorder="1" applyAlignment="1">
      <alignment horizontal="center" vertical="center"/>
    </xf>
    <xf numFmtId="0" fontId="16" fillId="4" borderId="18" xfId="0" applyFont="1" applyFill="1" applyBorder="1" applyAlignment="1">
      <alignment horizontal="center" vertical="center"/>
    </xf>
    <xf numFmtId="0" fontId="16" fillId="4" borderId="3" xfId="2" applyNumberFormat="1" applyFont="1" applyFill="1" applyBorder="1" applyAlignment="1">
      <alignment horizontal="center" vertical="center"/>
    </xf>
    <xf numFmtId="0" fontId="1" fillId="0" borderId="0" xfId="0" applyFont="1"/>
    <xf numFmtId="0" fontId="26" fillId="0" borderId="1" xfId="0" applyFont="1" applyFill="1" applyBorder="1" applyAlignment="1">
      <alignment horizontal="left" vertical="center" wrapText="1" indent="1"/>
    </xf>
    <xf numFmtId="0" fontId="4" fillId="0" borderId="2" xfId="0" applyFont="1" applyFill="1" applyBorder="1" applyAlignment="1">
      <alignment horizontal="left" vertical="center" wrapText="1" indent="1"/>
    </xf>
    <xf numFmtId="0" fontId="21" fillId="4" borderId="1" xfId="0" applyFont="1" applyFill="1" applyBorder="1" applyAlignment="1">
      <alignment horizontal="center" vertical="center"/>
    </xf>
    <xf numFmtId="0" fontId="21" fillId="4" borderId="10" xfId="0" applyFont="1" applyFill="1" applyBorder="1" applyAlignment="1">
      <alignment horizontal="center" vertical="center"/>
    </xf>
    <xf numFmtId="0" fontId="21" fillId="4" borderId="2" xfId="0" applyFont="1" applyFill="1" applyBorder="1" applyAlignment="1">
      <alignment horizontal="center" vertical="center"/>
    </xf>
    <xf numFmtId="0" fontId="24" fillId="4" borderId="1" xfId="0" applyFont="1" applyFill="1" applyBorder="1" applyAlignment="1">
      <alignment horizontal="center" vertical="center"/>
    </xf>
    <xf numFmtId="0" fontId="24" fillId="4" borderId="10" xfId="0" applyFont="1" applyFill="1" applyBorder="1" applyAlignment="1">
      <alignment horizontal="center" vertical="center"/>
    </xf>
    <xf numFmtId="0" fontId="24" fillId="4" borderId="2" xfId="0" applyFont="1" applyFill="1" applyBorder="1" applyAlignment="1">
      <alignment horizontal="center" vertical="center"/>
    </xf>
    <xf numFmtId="0" fontId="16" fillId="4" borderId="1" xfId="0" applyFont="1" applyFill="1" applyBorder="1" applyAlignment="1">
      <alignment horizontal="center" vertical="center"/>
    </xf>
    <xf numFmtId="0" fontId="16" fillId="4" borderId="10" xfId="0" applyFont="1" applyFill="1" applyBorder="1" applyAlignment="1">
      <alignment horizontal="center" vertical="center"/>
    </xf>
    <xf numFmtId="0" fontId="16" fillId="4" borderId="2" xfId="0" applyFont="1" applyFill="1" applyBorder="1" applyAlignment="1">
      <alignment horizontal="center" vertical="center"/>
    </xf>
  </cellXfs>
  <cellStyles count="4">
    <cellStyle name="Comma" xfId="1" builtinId="3"/>
    <cellStyle name="Currency" xfId="3" builtinId="4"/>
    <cellStyle name="Normal" xfId="0" builtinId="0"/>
    <cellStyle name="Normal 2" xfId="2" xr:uid="{00000000-0005-0000-0000-000002000000}"/>
  </cellStyles>
  <dxfs count="17">
    <dxf>
      <font>
        <color rgb="FF006100"/>
      </font>
      <fill>
        <patternFill>
          <bgColor rgb="FFC6EFCE"/>
        </patternFill>
      </fill>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border diagonalUp="0" diagonalDown="0">
        <left style="thin">
          <color auto="1"/>
        </left>
        <right style="thin">
          <color auto="1"/>
        </right>
        <top style="thin">
          <color theme="0"/>
        </top>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border diagonalUp="0" diagonalDown="0">
        <left/>
        <right/>
        <top style="thin">
          <color theme="0"/>
        </top>
        <bottom/>
        <vertical/>
        <horizontal/>
      </border>
    </dxf>
    <dxf>
      <border outline="0">
        <right style="thin">
          <color auto="1"/>
        </right>
        <top style="thin">
          <color auto="1"/>
        </top>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0"/>
        <name val="Arial"/>
        <family val="2"/>
        <scheme val="none"/>
      </font>
      <fill>
        <patternFill patternType="solid">
          <fgColor indexed="64"/>
          <bgColor rgb="FFD0202F"/>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AnyCo</a:t>
            </a:r>
            <a:r>
              <a:rPr lang="en-US" baseline="0"/>
              <a:t> High-Low-Close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tx>
            <c:strRef>
              <c:f>'Part 2 Project '!$D$2</c:f>
              <c:strCache>
                <c:ptCount val="1"/>
                <c:pt idx="0">
                  <c:v>High</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'!$D$3:$D$24</c:f>
              <c:numCache>
                <c:formatCode>_(* #,##0.00_);_(* \(#,##0.00\);_(* "-"??_);_(@_)</c:formatCode>
                <c:ptCount val="22"/>
                <c:pt idx="0">
                  <c:v>91.308705092852307</c:v>
                </c:pt>
                <c:pt idx="1">
                  <c:v>91.914509336941407</c:v>
                </c:pt>
                <c:pt idx="2">
                  <c:v>91.064140657559648</c:v>
                </c:pt>
                <c:pt idx="3">
                  <c:v>92.090423658987604</c:v>
                </c:pt>
                <c:pt idx="4">
                  <c:v>94.070147967528186</c:v>
                </c:pt>
                <c:pt idx="5">
                  <c:v>93.919635943104993</c:v>
                </c:pt>
                <c:pt idx="6">
                  <c:v>94.763265179937278</c:v>
                </c:pt>
                <c:pt idx="7">
                  <c:v>93.733397096626462</c:v>
                </c:pt>
                <c:pt idx="8">
                  <c:v>91.068172774884246</c:v>
                </c:pt>
                <c:pt idx="9">
                  <c:v>92.955994957169125</c:v>
                </c:pt>
                <c:pt idx="10">
                  <c:v>94.901256714711565</c:v>
                </c:pt>
                <c:pt idx="11">
                  <c:v>92.35</c:v>
                </c:pt>
                <c:pt idx="12">
                  <c:v>91.45</c:v>
                </c:pt>
                <c:pt idx="13">
                  <c:v>92.9</c:v>
                </c:pt>
                <c:pt idx="14">
                  <c:v>94.39</c:v>
                </c:pt>
                <c:pt idx="15">
                  <c:v>94.82</c:v>
                </c:pt>
                <c:pt idx="16">
                  <c:v>94.13</c:v>
                </c:pt>
                <c:pt idx="17">
                  <c:v>93.4</c:v>
                </c:pt>
                <c:pt idx="18">
                  <c:v>94.28</c:v>
                </c:pt>
                <c:pt idx="19">
                  <c:v>94.09</c:v>
                </c:pt>
                <c:pt idx="20">
                  <c:v>94.48</c:v>
                </c:pt>
                <c:pt idx="21">
                  <c:v>95.39</c:v>
                </c:pt>
              </c:numCache>
            </c:numRef>
          </c:val>
          <c:smooth val="0"/>
          <c:extLst>
            <c:ext xmlns:c16="http://schemas.microsoft.com/office/drawing/2014/chart" uri="{C3380CC4-5D6E-409C-BE32-E72D297353CC}">
              <c16:uniqueId val="{00000000-A52F-4C58-9CDB-F95BC760428D}"/>
            </c:ext>
          </c:extLst>
        </c:ser>
        <c:ser>
          <c:idx val="1"/>
          <c:order val="1"/>
          <c:tx>
            <c:strRef>
              <c:f>'Part 2 Project '!$E$2</c:f>
              <c:strCache>
                <c:ptCount val="1"/>
                <c:pt idx="0">
                  <c:v>Low</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'!$E$3:$E$24</c:f>
              <c:numCache>
                <c:formatCode>_(* #,##0.00_);_(* \(#,##0.00\);_(* "-"??_);_(@_)</c:formatCode>
                <c:ptCount val="22"/>
                <c:pt idx="0">
                  <c:v>91.221905256909338</c:v>
                </c:pt>
                <c:pt idx="1">
                  <c:v>94.946226009708397</c:v>
                </c:pt>
                <c:pt idx="2">
                  <c:v>93.247770504994946</c:v>
                </c:pt>
                <c:pt idx="3">
                  <c:v>93.199658296510876</c:v>
                </c:pt>
                <c:pt idx="4">
                  <c:v>94.603325774923817</c:v>
                </c:pt>
                <c:pt idx="5">
                  <c:v>93.890649310642956</c:v>
                </c:pt>
                <c:pt idx="6">
                  <c:v>91.998683550907529</c:v>
                </c:pt>
                <c:pt idx="7">
                  <c:v>92.295923072192195</c:v>
                </c:pt>
                <c:pt idx="8">
                  <c:v>93.903049857503603</c:v>
                </c:pt>
                <c:pt idx="9">
                  <c:v>91.543555400317501</c:v>
                </c:pt>
                <c:pt idx="10">
                  <c:v>93.910417637174504</c:v>
                </c:pt>
                <c:pt idx="11">
                  <c:v>90.85</c:v>
                </c:pt>
                <c:pt idx="12">
                  <c:v>89.67</c:v>
                </c:pt>
                <c:pt idx="13">
                  <c:v>91</c:v>
                </c:pt>
                <c:pt idx="14">
                  <c:v>93.21</c:v>
                </c:pt>
                <c:pt idx="15">
                  <c:v>92.99</c:v>
                </c:pt>
                <c:pt idx="16">
                  <c:v>92.54</c:v>
                </c:pt>
                <c:pt idx="17">
                  <c:v>92.55</c:v>
                </c:pt>
                <c:pt idx="18">
                  <c:v>92.8</c:v>
                </c:pt>
                <c:pt idx="19">
                  <c:v>93.64</c:v>
                </c:pt>
                <c:pt idx="20">
                  <c:v>93.38</c:v>
                </c:pt>
                <c:pt idx="21">
                  <c:v>94.21</c:v>
                </c:pt>
              </c:numCache>
            </c:numRef>
          </c:val>
          <c:smooth val="0"/>
          <c:extLst>
            <c:ext xmlns:c16="http://schemas.microsoft.com/office/drawing/2014/chart" uri="{C3380CC4-5D6E-409C-BE32-E72D297353CC}">
              <c16:uniqueId val="{00000001-A52F-4C58-9CDB-F95BC760428D}"/>
            </c:ext>
          </c:extLst>
        </c:ser>
        <c:ser>
          <c:idx val="2"/>
          <c:order val="2"/>
          <c:tx>
            <c:strRef>
              <c:f>'Part 2 Project '!$F$2</c:f>
              <c:strCache>
                <c:ptCount val="1"/>
                <c:pt idx="0">
                  <c:v>Close</c:v>
                </c:pt>
              </c:strCache>
            </c:strRef>
          </c:tx>
          <c:spPr>
            <a:ln w="28575" cap="rnd">
              <a:noFill/>
              <a:round/>
            </a:ln>
            <a:effectLst/>
          </c:spPr>
          <c:marker>
            <c:symbol val="dot"/>
            <c:size val="3"/>
            <c:spPr>
              <a:solidFill>
                <a:schemeClr val="accent3"/>
              </a:solidFill>
              <a:ln w="9525">
                <a:solidFill>
                  <a:schemeClr val="accent3"/>
                </a:solidFill>
              </a:ln>
              <a:effectLst/>
            </c:spPr>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'!$F$3:$F$24</c:f>
              <c:numCache>
                <c:formatCode>_(* #,##0.00_);_(* \(#,##0.00\);_(* "-"??_);_(@_)</c:formatCode>
                <c:ptCount val="22"/>
                <c:pt idx="0">
                  <c:v>89.433487357424767</c:v>
                </c:pt>
                <c:pt idx="1">
                  <c:v>89.565269440739158</c:v>
                </c:pt>
                <c:pt idx="2">
                  <c:v>89.114478375515148</c:v>
                </c:pt>
                <c:pt idx="3">
                  <c:v>90.654580555385593</c:v>
                </c:pt>
                <c:pt idx="4">
                  <c:v>90.854623205148698</c:v>
                </c:pt>
                <c:pt idx="5">
                  <c:v>90.4891466277479</c:v>
                </c:pt>
                <c:pt idx="6">
                  <c:v>90.2517870365307</c:v>
                </c:pt>
                <c:pt idx="7">
                  <c:v>91.653961854194804</c:v>
                </c:pt>
                <c:pt idx="8">
                  <c:v>91.337389684227901</c:v>
                </c:pt>
                <c:pt idx="9">
                  <c:v>90.405163198938922</c:v>
                </c:pt>
                <c:pt idx="10">
                  <c:v>91.225323507435462</c:v>
                </c:pt>
                <c:pt idx="11">
                  <c:v>92.01</c:v>
                </c:pt>
                <c:pt idx="12">
                  <c:v>91.09</c:v>
                </c:pt>
                <c:pt idx="13">
                  <c:v>92.57</c:v>
                </c:pt>
                <c:pt idx="14">
                  <c:v>93.22</c:v>
                </c:pt>
                <c:pt idx="15">
                  <c:v>93.43</c:v>
                </c:pt>
                <c:pt idx="16">
                  <c:v>94.1</c:v>
                </c:pt>
                <c:pt idx="17">
                  <c:v>92.61</c:v>
                </c:pt>
                <c:pt idx="18">
                  <c:v>93.5</c:v>
                </c:pt>
                <c:pt idx="19">
                  <c:v>93.69</c:v>
                </c:pt>
                <c:pt idx="20">
                  <c:v>93.91</c:v>
                </c:pt>
                <c:pt idx="21">
                  <c:v>94.33</c:v>
                </c:pt>
              </c:numCache>
            </c:numRef>
          </c:val>
          <c:smooth val="0"/>
          <c:extLst>
            <c:ext xmlns:c16="http://schemas.microsoft.com/office/drawing/2014/chart" uri="{C3380CC4-5D6E-409C-BE32-E72D297353CC}">
              <c16:uniqueId val="{00000002-A52F-4C58-9CDB-F95BC760428D}"/>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1812026768"/>
        <c:axId val="1815612880"/>
      </c:stockChart>
      <c:catAx>
        <c:axId val="18120267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12880"/>
        <c:crosses val="autoZero"/>
        <c:auto val="0"/>
        <c:lblAlgn val="ctr"/>
        <c:lblOffset val="100"/>
        <c:noMultiLvlLbl val="0"/>
      </c:catAx>
      <c:valAx>
        <c:axId val="181561288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2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Most Populous Growyh by Year</a:t>
            </a:r>
            <a:endParaRPr lang="en-US"/>
          </a:p>
        </c:rich>
      </c:tx>
      <c:layout>
        <c:manualLayout>
          <c:xMode val="edge"/>
          <c:yMode val="edge"/>
          <c:x val="0.1253055555555555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'Metropolitan Pop (2007-12) '!$B$2</c:f>
              <c:strCache>
                <c:ptCount val="1"/>
                <c:pt idx="0">
                  <c:v>2007-08</c:v>
                </c:pt>
              </c:strCache>
            </c:strRef>
          </c:tx>
          <c:spPr>
            <a:ln w="28575" cap="rnd">
              <a:solidFill>
                <a:schemeClr val="accent1"/>
              </a:solidFill>
              <a:round/>
            </a:ln>
            <a:effectLst/>
          </c:spPr>
          <c:marker>
            <c:symbol val="none"/>
          </c:marker>
          <c:cat>
            <c:strRef>
              <c:f>'Metropolitan Pop (2007-12) '!$A$3:$A$12</c:f>
              <c:strCache>
                <c:ptCount val="10"/>
                <c:pt idx="0">
                  <c:v>NY</c:v>
                </c:pt>
                <c:pt idx="1">
                  <c:v>LA</c:v>
                </c:pt>
                <c:pt idx="2">
                  <c:v>Chicago</c:v>
                </c:pt>
                <c:pt idx="3">
                  <c:v>Dallas</c:v>
                </c:pt>
                <c:pt idx="4">
                  <c:v>Philadelphia</c:v>
                </c:pt>
                <c:pt idx="5">
                  <c:v>Houston</c:v>
                </c:pt>
                <c:pt idx="6">
                  <c:v>DC</c:v>
                </c:pt>
                <c:pt idx="7">
                  <c:v>Miami</c:v>
                </c:pt>
                <c:pt idx="8">
                  <c:v>Atlanta</c:v>
                </c:pt>
                <c:pt idx="9">
                  <c:v>Boston</c:v>
                </c:pt>
              </c:strCache>
            </c:strRef>
          </c:cat>
          <c:val>
            <c:numRef>
              <c:f>'Metropolitan Pop (2007-12) '!$B$3:$B$12</c:f>
              <c:numCache>
                <c:formatCode>#,##0</c:formatCode>
                <c:ptCount val="10"/>
                <c:pt idx="0">
                  <c:v>17596302</c:v>
                </c:pt>
                <c:pt idx="1">
                  <c:v>11302592</c:v>
                </c:pt>
                <c:pt idx="2">
                  <c:v>8403029</c:v>
                </c:pt>
                <c:pt idx="3">
                  <c:v>4503677</c:v>
                </c:pt>
                <c:pt idx="4">
                  <c:v>5057709</c:v>
                </c:pt>
                <c:pt idx="5">
                  <c:v>4715407</c:v>
                </c:pt>
                <c:pt idx="6">
                  <c:v>4294946</c:v>
                </c:pt>
                <c:pt idx="7">
                  <c:v>4201586</c:v>
                </c:pt>
                <c:pt idx="8">
                  <c:v>3850381</c:v>
                </c:pt>
                <c:pt idx="9">
                  <c:v>3945671</c:v>
                </c:pt>
              </c:numCache>
            </c:numRef>
          </c:val>
          <c:smooth val="0"/>
          <c:extLst>
            <c:ext xmlns:c16="http://schemas.microsoft.com/office/drawing/2014/chart" uri="{C3380CC4-5D6E-409C-BE32-E72D297353CC}">
              <c16:uniqueId val="{00000000-EB4D-4FC7-9708-DB311B43C09C}"/>
            </c:ext>
          </c:extLst>
        </c:ser>
        <c:ser>
          <c:idx val="1"/>
          <c:order val="1"/>
          <c:tx>
            <c:strRef>
              <c:f>'Metropolitan Pop (2007-12) '!$C$2</c:f>
              <c:strCache>
                <c:ptCount val="1"/>
                <c:pt idx="0">
                  <c:v>2008-09</c:v>
                </c:pt>
              </c:strCache>
            </c:strRef>
          </c:tx>
          <c:spPr>
            <a:ln w="28575" cap="rnd">
              <a:solidFill>
                <a:schemeClr val="accent2"/>
              </a:solidFill>
              <a:round/>
            </a:ln>
            <a:effectLst/>
          </c:spPr>
          <c:marker>
            <c:symbol val="none"/>
          </c:marker>
          <c:cat>
            <c:strRef>
              <c:f>'Metropolitan Pop (2007-12) '!$A$3:$A$12</c:f>
              <c:strCache>
                <c:ptCount val="10"/>
                <c:pt idx="0">
                  <c:v>NY</c:v>
                </c:pt>
                <c:pt idx="1">
                  <c:v>LA</c:v>
                </c:pt>
                <c:pt idx="2">
                  <c:v>Chicago</c:v>
                </c:pt>
                <c:pt idx="3">
                  <c:v>Dallas</c:v>
                </c:pt>
                <c:pt idx="4">
                  <c:v>Philadelphia</c:v>
                </c:pt>
                <c:pt idx="5">
                  <c:v>Houston</c:v>
                </c:pt>
                <c:pt idx="6">
                  <c:v>DC</c:v>
                </c:pt>
                <c:pt idx="7">
                  <c:v>Miami</c:v>
                </c:pt>
                <c:pt idx="8">
                  <c:v>Atlanta</c:v>
                </c:pt>
                <c:pt idx="9">
                  <c:v>Boston</c:v>
                </c:pt>
              </c:strCache>
            </c:strRef>
          </c:cat>
          <c:val>
            <c:numRef>
              <c:f>'Metropolitan Pop (2007-12) '!$C$3:$C$12</c:f>
              <c:numCache>
                <c:formatCode>#,##0</c:formatCode>
                <c:ptCount val="10"/>
                <c:pt idx="0">
                  <c:v>17692920</c:v>
                </c:pt>
                <c:pt idx="1">
                  <c:v>11903932</c:v>
                </c:pt>
                <c:pt idx="2">
                  <c:v>8502921</c:v>
                </c:pt>
                <c:pt idx="3">
                  <c:v>4982281</c:v>
                </c:pt>
                <c:pt idx="4">
                  <c:v>5209391</c:v>
                </c:pt>
                <c:pt idx="5">
                  <c:v>4931215</c:v>
                </c:pt>
                <c:pt idx="6">
                  <c:v>4201391</c:v>
                </c:pt>
                <c:pt idx="7">
                  <c:v>4240395</c:v>
                </c:pt>
                <c:pt idx="8">
                  <c:v>3940281</c:v>
                </c:pt>
                <c:pt idx="9">
                  <c:v>4028643</c:v>
                </c:pt>
              </c:numCache>
            </c:numRef>
          </c:val>
          <c:smooth val="0"/>
          <c:extLst>
            <c:ext xmlns:c16="http://schemas.microsoft.com/office/drawing/2014/chart" uri="{C3380CC4-5D6E-409C-BE32-E72D297353CC}">
              <c16:uniqueId val="{00000001-EB4D-4FC7-9708-DB311B43C09C}"/>
            </c:ext>
          </c:extLst>
        </c:ser>
        <c:ser>
          <c:idx val="2"/>
          <c:order val="2"/>
          <c:tx>
            <c:strRef>
              <c:f>'Metropolitan Pop (2007-12) '!$D$2</c:f>
              <c:strCache>
                <c:ptCount val="1"/>
                <c:pt idx="0">
                  <c:v>2009-10</c:v>
                </c:pt>
              </c:strCache>
            </c:strRef>
          </c:tx>
          <c:spPr>
            <a:ln w="28575" cap="rnd">
              <a:solidFill>
                <a:schemeClr val="accent3"/>
              </a:solidFill>
              <a:round/>
            </a:ln>
            <a:effectLst/>
          </c:spPr>
          <c:marker>
            <c:symbol val="none"/>
          </c:marker>
          <c:cat>
            <c:strRef>
              <c:f>'Metropolitan Pop (2007-12) '!$A$3:$A$12</c:f>
              <c:strCache>
                <c:ptCount val="10"/>
                <c:pt idx="0">
                  <c:v>NY</c:v>
                </c:pt>
                <c:pt idx="1">
                  <c:v>LA</c:v>
                </c:pt>
                <c:pt idx="2">
                  <c:v>Chicago</c:v>
                </c:pt>
                <c:pt idx="3">
                  <c:v>Dallas</c:v>
                </c:pt>
                <c:pt idx="4">
                  <c:v>Philadelphia</c:v>
                </c:pt>
                <c:pt idx="5">
                  <c:v>Houston</c:v>
                </c:pt>
                <c:pt idx="6">
                  <c:v>DC</c:v>
                </c:pt>
                <c:pt idx="7">
                  <c:v>Miami</c:v>
                </c:pt>
                <c:pt idx="8">
                  <c:v>Atlanta</c:v>
                </c:pt>
                <c:pt idx="9">
                  <c:v>Boston</c:v>
                </c:pt>
              </c:strCache>
            </c:strRef>
          </c:cat>
          <c:val>
            <c:numRef>
              <c:f>'Metropolitan Pop (2007-12) '!$D$3:$D$12</c:f>
              <c:numCache>
                <c:formatCode>#,##0</c:formatCode>
                <c:ptCount val="10"/>
                <c:pt idx="0">
                  <c:v>18093431</c:v>
                </c:pt>
                <c:pt idx="1">
                  <c:v>12265627</c:v>
                </c:pt>
                <c:pt idx="2">
                  <c:v>8705240</c:v>
                </c:pt>
                <c:pt idx="3">
                  <c:v>5075893</c:v>
                </c:pt>
                <c:pt idx="4">
                  <c:v>5402182</c:v>
                </c:pt>
                <c:pt idx="5">
                  <c:v>5528076</c:v>
                </c:pt>
                <c:pt idx="6">
                  <c:v>4503923</c:v>
                </c:pt>
                <c:pt idx="7">
                  <c:v>4830482</c:v>
                </c:pt>
                <c:pt idx="8">
                  <c:v>4038281</c:v>
                </c:pt>
                <c:pt idx="9">
                  <c:v>4289521</c:v>
                </c:pt>
              </c:numCache>
            </c:numRef>
          </c:val>
          <c:smooth val="0"/>
          <c:extLst>
            <c:ext xmlns:c16="http://schemas.microsoft.com/office/drawing/2014/chart" uri="{C3380CC4-5D6E-409C-BE32-E72D297353CC}">
              <c16:uniqueId val="{00000002-EB4D-4FC7-9708-DB311B43C09C}"/>
            </c:ext>
          </c:extLst>
        </c:ser>
        <c:ser>
          <c:idx val="3"/>
          <c:order val="3"/>
          <c:tx>
            <c:strRef>
              <c:f>'Metropolitan Pop (2007-12) '!$E$2</c:f>
              <c:strCache>
                <c:ptCount val="1"/>
                <c:pt idx="0">
                  <c:v>2010-11</c:v>
                </c:pt>
              </c:strCache>
            </c:strRef>
          </c:tx>
          <c:spPr>
            <a:ln w="28575" cap="rnd">
              <a:solidFill>
                <a:schemeClr val="accent4"/>
              </a:solidFill>
              <a:round/>
            </a:ln>
            <a:effectLst/>
          </c:spPr>
          <c:marker>
            <c:symbol val="none"/>
          </c:marker>
          <c:cat>
            <c:strRef>
              <c:f>'Metropolitan Pop (2007-12) '!$A$3:$A$12</c:f>
              <c:strCache>
                <c:ptCount val="10"/>
                <c:pt idx="0">
                  <c:v>NY</c:v>
                </c:pt>
                <c:pt idx="1">
                  <c:v>LA</c:v>
                </c:pt>
                <c:pt idx="2">
                  <c:v>Chicago</c:v>
                </c:pt>
                <c:pt idx="3">
                  <c:v>Dallas</c:v>
                </c:pt>
                <c:pt idx="4">
                  <c:v>Philadelphia</c:v>
                </c:pt>
                <c:pt idx="5">
                  <c:v>Houston</c:v>
                </c:pt>
                <c:pt idx="6">
                  <c:v>DC</c:v>
                </c:pt>
                <c:pt idx="7">
                  <c:v>Miami</c:v>
                </c:pt>
                <c:pt idx="8">
                  <c:v>Atlanta</c:v>
                </c:pt>
                <c:pt idx="9">
                  <c:v>Boston</c:v>
                </c:pt>
              </c:strCache>
            </c:strRef>
          </c:cat>
          <c:val>
            <c:numRef>
              <c:f>'Metropolitan Pop (2007-12) '!$E$3:$E$12</c:f>
              <c:numCache>
                <c:formatCode>#,##0</c:formatCode>
                <c:ptCount val="10"/>
                <c:pt idx="0">
                  <c:v>18323002</c:v>
                </c:pt>
                <c:pt idx="1">
                  <c:v>12365627</c:v>
                </c:pt>
                <c:pt idx="2">
                  <c:v>9098316</c:v>
                </c:pt>
                <c:pt idx="3">
                  <c:v>5161544</c:v>
                </c:pt>
                <c:pt idx="4">
                  <c:v>5687157</c:v>
                </c:pt>
                <c:pt idx="5">
                  <c:v>5840192</c:v>
                </c:pt>
                <c:pt idx="6">
                  <c:v>4796183</c:v>
                </c:pt>
                <c:pt idx="7">
                  <c:v>5007564</c:v>
                </c:pt>
                <c:pt idx="8">
                  <c:v>4247981</c:v>
                </c:pt>
                <c:pt idx="9">
                  <c:v>4391344</c:v>
                </c:pt>
              </c:numCache>
            </c:numRef>
          </c:val>
          <c:smooth val="0"/>
          <c:extLst>
            <c:ext xmlns:c16="http://schemas.microsoft.com/office/drawing/2014/chart" uri="{C3380CC4-5D6E-409C-BE32-E72D297353CC}">
              <c16:uniqueId val="{00000003-EB4D-4FC7-9708-DB311B43C09C}"/>
            </c:ext>
          </c:extLst>
        </c:ser>
        <c:ser>
          <c:idx val="4"/>
          <c:order val="4"/>
          <c:tx>
            <c:strRef>
              <c:f>'Metropolitan Pop (2007-12) '!$F$2</c:f>
              <c:strCache>
                <c:ptCount val="1"/>
                <c:pt idx="0">
                  <c:v>2011-12</c:v>
                </c:pt>
              </c:strCache>
            </c:strRef>
          </c:tx>
          <c:spPr>
            <a:ln w="28575" cap="rnd">
              <a:solidFill>
                <a:schemeClr val="accent5"/>
              </a:solidFill>
              <a:round/>
            </a:ln>
            <a:effectLst/>
          </c:spPr>
          <c:marker>
            <c:symbol val="none"/>
          </c:marker>
          <c:cat>
            <c:strRef>
              <c:f>'Metropolitan Pop (2007-12) '!$A$3:$A$12</c:f>
              <c:strCache>
                <c:ptCount val="10"/>
                <c:pt idx="0">
                  <c:v>NY</c:v>
                </c:pt>
                <c:pt idx="1">
                  <c:v>LA</c:v>
                </c:pt>
                <c:pt idx="2">
                  <c:v>Chicago</c:v>
                </c:pt>
                <c:pt idx="3">
                  <c:v>Dallas</c:v>
                </c:pt>
                <c:pt idx="4">
                  <c:v>Philadelphia</c:v>
                </c:pt>
                <c:pt idx="5">
                  <c:v>Houston</c:v>
                </c:pt>
                <c:pt idx="6">
                  <c:v>DC</c:v>
                </c:pt>
                <c:pt idx="7">
                  <c:v>Miami</c:v>
                </c:pt>
                <c:pt idx="8">
                  <c:v>Atlanta</c:v>
                </c:pt>
                <c:pt idx="9">
                  <c:v>Boston</c:v>
                </c:pt>
              </c:strCache>
            </c:strRef>
          </c:cat>
          <c:val>
            <c:numRef>
              <c:f>'Metropolitan Pop (2007-12) '!$F$3:$F$12</c:f>
              <c:numCache>
                <c:formatCode>#,##0</c:formatCode>
                <c:ptCount val="10"/>
                <c:pt idx="0">
                  <c:v>18897109</c:v>
                </c:pt>
                <c:pt idx="1">
                  <c:v>12828837</c:v>
                </c:pt>
                <c:pt idx="2">
                  <c:v>9461105</c:v>
                </c:pt>
                <c:pt idx="3">
                  <c:v>6371773</c:v>
                </c:pt>
                <c:pt idx="4">
                  <c:v>5965343</c:v>
                </c:pt>
                <c:pt idx="5">
                  <c:v>5946800</c:v>
                </c:pt>
                <c:pt idx="6">
                  <c:v>5582170</c:v>
                </c:pt>
                <c:pt idx="7">
                  <c:v>5564635</c:v>
                </c:pt>
                <c:pt idx="8">
                  <c:v>5268860</c:v>
                </c:pt>
                <c:pt idx="9">
                  <c:v>4552402</c:v>
                </c:pt>
              </c:numCache>
            </c:numRef>
          </c:val>
          <c:smooth val="0"/>
          <c:extLst>
            <c:ext xmlns:c16="http://schemas.microsoft.com/office/drawing/2014/chart" uri="{C3380CC4-5D6E-409C-BE32-E72D297353CC}">
              <c16:uniqueId val="{00000004-EB4D-4FC7-9708-DB311B43C09C}"/>
            </c:ext>
          </c:extLst>
        </c:ser>
        <c:dLbls>
          <c:showLegendKey val="0"/>
          <c:showVal val="0"/>
          <c:showCatName val="0"/>
          <c:showSerName val="0"/>
          <c:showPercent val="0"/>
          <c:showBubbleSize val="0"/>
        </c:dLbls>
        <c:smooth val="0"/>
        <c:axId val="2081415247"/>
        <c:axId val="1993103919"/>
      </c:lineChart>
      <c:catAx>
        <c:axId val="208141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03919"/>
        <c:crosses val="autoZero"/>
        <c:auto val="1"/>
        <c:lblAlgn val="ctr"/>
        <c:lblOffset val="100"/>
        <c:noMultiLvlLbl val="0"/>
      </c:catAx>
      <c:valAx>
        <c:axId val="1993103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1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Polpulous Growth by</a:t>
            </a:r>
            <a:r>
              <a:rPr lang="en-US" baseline="0"/>
              <a:t> Metropolitan Area</a:t>
            </a:r>
            <a:endParaRPr lang="en-US"/>
          </a:p>
        </c:rich>
      </c:tx>
      <c:layout>
        <c:manualLayout>
          <c:xMode val="edge"/>
          <c:yMode val="edge"/>
          <c:x val="0.1205555555555555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'Metropolitan Pop (2007-12) '!$A$3</c:f>
              <c:strCache>
                <c:ptCount val="1"/>
                <c:pt idx="0">
                  <c:v>NY</c:v>
                </c:pt>
              </c:strCache>
            </c:strRef>
          </c:tx>
          <c:spPr>
            <a:solidFill>
              <a:schemeClr val="accent1"/>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'!$B$3:$F$3</c:f>
              <c:numCache>
                <c:formatCode>#,##0</c:formatCode>
                <c:ptCount val="5"/>
                <c:pt idx="0">
                  <c:v>17596302</c:v>
                </c:pt>
                <c:pt idx="1">
                  <c:v>17692920</c:v>
                </c:pt>
                <c:pt idx="2">
                  <c:v>18093431</c:v>
                </c:pt>
                <c:pt idx="3">
                  <c:v>18323002</c:v>
                </c:pt>
                <c:pt idx="4">
                  <c:v>18897109</c:v>
                </c:pt>
              </c:numCache>
            </c:numRef>
          </c:val>
          <c:extLst>
            <c:ext xmlns:c16="http://schemas.microsoft.com/office/drawing/2014/chart" uri="{C3380CC4-5D6E-409C-BE32-E72D297353CC}">
              <c16:uniqueId val="{00000000-7550-413E-B02A-3E0643AC38B1}"/>
            </c:ext>
          </c:extLst>
        </c:ser>
        <c:ser>
          <c:idx val="1"/>
          <c:order val="1"/>
          <c:tx>
            <c:strRef>
              <c:f>'Metropolitan Pop (2007-12) '!$A$4</c:f>
              <c:strCache>
                <c:ptCount val="1"/>
                <c:pt idx="0">
                  <c:v>LA</c:v>
                </c:pt>
              </c:strCache>
            </c:strRef>
          </c:tx>
          <c:spPr>
            <a:solidFill>
              <a:schemeClr val="accent2"/>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'!$B$4:$F$4</c:f>
              <c:numCache>
                <c:formatCode>#,##0</c:formatCode>
                <c:ptCount val="5"/>
                <c:pt idx="0">
                  <c:v>11302592</c:v>
                </c:pt>
                <c:pt idx="1">
                  <c:v>11903932</c:v>
                </c:pt>
                <c:pt idx="2">
                  <c:v>12265627</c:v>
                </c:pt>
                <c:pt idx="3">
                  <c:v>12365627</c:v>
                </c:pt>
                <c:pt idx="4">
                  <c:v>12828837</c:v>
                </c:pt>
              </c:numCache>
            </c:numRef>
          </c:val>
          <c:extLst>
            <c:ext xmlns:c16="http://schemas.microsoft.com/office/drawing/2014/chart" uri="{C3380CC4-5D6E-409C-BE32-E72D297353CC}">
              <c16:uniqueId val="{00000001-7550-413E-B02A-3E0643AC38B1}"/>
            </c:ext>
          </c:extLst>
        </c:ser>
        <c:ser>
          <c:idx val="2"/>
          <c:order val="2"/>
          <c:tx>
            <c:strRef>
              <c:f>'Metropolitan Pop (2007-12) '!$A$5</c:f>
              <c:strCache>
                <c:ptCount val="1"/>
                <c:pt idx="0">
                  <c:v>Chicago</c:v>
                </c:pt>
              </c:strCache>
            </c:strRef>
          </c:tx>
          <c:spPr>
            <a:solidFill>
              <a:schemeClr val="accent3"/>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'!$B$5:$F$5</c:f>
              <c:numCache>
                <c:formatCode>#,##0</c:formatCode>
                <c:ptCount val="5"/>
                <c:pt idx="0">
                  <c:v>8403029</c:v>
                </c:pt>
                <c:pt idx="1">
                  <c:v>8502921</c:v>
                </c:pt>
                <c:pt idx="2">
                  <c:v>8705240</c:v>
                </c:pt>
                <c:pt idx="3">
                  <c:v>9098316</c:v>
                </c:pt>
                <c:pt idx="4">
                  <c:v>9461105</c:v>
                </c:pt>
              </c:numCache>
            </c:numRef>
          </c:val>
          <c:extLst>
            <c:ext xmlns:c16="http://schemas.microsoft.com/office/drawing/2014/chart" uri="{C3380CC4-5D6E-409C-BE32-E72D297353CC}">
              <c16:uniqueId val="{00000002-7550-413E-B02A-3E0643AC38B1}"/>
            </c:ext>
          </c:extLst>
        </c:ser>
        <c:ser>
          <c:idx val="3"/>
          <c:order val="3"/>
          <c:tx>
            <c:strRef>
              <c:f>'Metropolitan Pop (2007-12) '!$A$6</c:f>
              <c:strCache>
                <c:ptCount val="1"/>
                <c:pt idx="0">
                  <c:v>Dallas</c:v>
                </c:pt>
              </c:strCache>
            </c:strRef>
          </c:tx>
          <c:spPr>
            <a:solidFill>
              <a:schemeClr val="accent4"/>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'!$B$6:$F$6</c:f>
              <c:numCache>
                <c:formatCode>#,##0</c:formatCode>
                <c:ptCount val="5"/>
                <c:pt idx="0">
                  <c:v>4503677</c:v>
                </c:pt>
                <c:pt idx="1">
                  <c:v>4982281</c:v>
                </c:pt>
                <c:pt idx="2">
                  <c:v>5075893</c:v>
                </c:pt>
                <c:pt idx="3">
                  <c:v>5161544</c:v>
                </c:pt>
                <c:pt idx="4">
                  <c:v>6371773</c:v>
                </c:pt>
              </c:numCache>
            </c:numRef>
          </c:val>
          <c:extLst>
            <c:ext xmlns:c16="http://schemas.microsoft.com/office/drawing/2014/chart" uri="{C3380CC4-5D6E-409C-BE32-E72D297353CC}">
              <c16:uniqueId val="{00000003-7550-413E-B02A-3E0643AC38B1}"/>
            </c:ext>
          </c:extLst>
        </c:ser>
        <c:ser>
          <c:idx val="4"/>
          <c:order val="4"/>
          <c:tx>
            <c:strRef>
              <c:f>'Metropolitan Pop (2007-12) '!$A$7</c:f>
              <c:strCache>
                <c:ptCount val="1"/>
                <c:pt idx="0">
                  <c:v>Philadelphia</c:v>
                </c:pt>
              </c:strCache>
            </c:strRef>
          </c:tx>
          <c:spPr>
            <a:solidFill>
              <a:schemeClr val="accent5"/>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'!$B$7:$F$7</c:f>
              <c:numCache>
                <c:formatCode>#,##0</c:formatCode>
                <c:ptCount val="5"/>
                <c:pt idx="0">
                  <c:v>5057709</c:v>
                </c:pt>
                <c:pt idx="1">
                  <c:v>5209391</c:v>
                </c:pt>
                <c:pt idx="2">
                  <c:v>5402182</c:v>
                </c:pt>
                <c:pt idx="3">
                  <c:v>5687157</c:v>
                </c:pt>
                <c:pt idx="4">
                  <c:v>5965343</c:v>
                </c:pt>
              </c:numCache>
            </c:numRef>
          </c:val>
          <c:extLst>
            <c:ext xmlns:c16="http://schemas.microsoft.com/office/drawing/2014/chart" uri="{C3380CC4-5D6E-409C-BE32-E72D297353CC}">
              <c16:uniqueId val="{00000004-7550-413E-B02A-3E0643AC38B1}"/>
            </c:ext>
          </c:extLst>
        </c:ser>
        <c:ser>
          <c:idx val="5"/>
          <c:order val="5"/>
          <c:tx>
            <c:strRef>
              <c:f>'Metropolitan Pop (2007-12) '!$A$8</c:f>
              <c:strCache>
                <c:ptCount val="1"/>
                <c:pt idx="0">
                  <c:v>Houston</c:v>
                </c:pt>
              </c:strCache>
            </c:strRef>
          </c:tx>
          <c:spPr>
            <a:solidFill>
              <a:schemeClr val="accent6"/>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'!$B$8:$F$8</c:f>
              <c:numCache>
                <c:formatCode>#,##0</c:formatCode>
                <c:ptCount val="5"/>
                <c:pt idx="0">
                  <c:v>4715407</c:v>
                </c:pt>
                <c:pt idx="1">
                  <c:v>4931215</c:v>
                </c:pt>
                <c:pt idx="2">
                  <c:v>5528076</c:v>
                </c:pt>
                <c:pt idx="3">
                  <c:v>5840192</c:v>
                </c:pt>
                <c:pt idx="4">
                  <c:v>5946800</c:v>
                </c:pt>
              </c:numCache>
            </c:numRef>
          </c:val>
          <c:extLst>
            <c:ext xmlns:c16="http://schemas.microsoft.com/office/drawing/2014/chart" uri="{C3380CC4-5D6E-409C-BE32-E72D297353CC}">
              <c16:uniqueId val="{00000005-7550-413E-B02A-3E0643AC38B1}"/>
            </c:ext>
          </c:extLst>
        </c:ser>
        <c:ser>
          <c:idx val="6"/>
          <c:order val="6"/>
          <c:tx>
            <c:strRef>
              <c:f>'Metropolitan Pop (2007-12) '!$A$9</c:f>
              <c:strCache>
                <c:ptCount val="1"/>
                <c:pt idx="0">
                  <c:v>DC</c:v>
                </c:pt>
              </c:strCache>
            </c:strRef>
          </c:tx>
          <c:spPr>
            <a:solidFill>
              <a:schemeClr val="accent1">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'!$B$9:$F$9</c:f>
              <c:numCache>
                <c:formatCode>#,##0</c:formatCode>
                <c:ptCount val="5"/>
                <c:pt idx="0">
                  <c:v>4294946</c:v>
                </c:pt>
                <c:pt idx="1">
                  <c:v>4201391</c:v>
                </c:pt>
                <c:pt idx="2">
                  <c:v>4503923</c:v>
                </c:pt>
                <c:pt idx="3">
                  <c:v>4796183</c:v>
                </c:pt>
                <c:pt idx="4">
                  <c:v>5582170</c:v>
                </c:pt>
              </c:numCache>
            </c:numRef>
          </c:val>
          <c:extLst>
            <c:ext xmlns:c16="http://schemas.microsoft.com/office/drawing/2014/chart" uri="{C3380CC4-5D6E-409C-BE32-E72D297353CC}">
              <c16:uniqueId val="{00000006-7550-413E-B02A-3E0643AC38B1}"/>
            </c:ext>
          </c:extLst>
        </c:ser>
        <c:ser>
          <c:idx val="7"/>
          <c:order val="7"/>
          <c:tx>
            <c:strRef>
              <c:f>'Metropolitan Pop (2007-12) '!$A$10</c:f>
              <c:strCache>
                <c:ptCount val="1"/>
                <c:pt idx="0">
                  <c:v>Miami</c:v>
                </c:pt>
              </c:strCache>
            </c:strRef>
          </c:tx>
          <c:spPr>
            <a:solidFill>
              <a:schemeClr val="accent2">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'!$B$10:$F$10</c:f>
              <c:numCache>
                <c:formatCode>#,##0</c:formatCode>
                <c:ptCount val="5"/>
                <c:pt idx="0">
                  <c:v>4201586</c:v>
                </c:pt>
                <c:pt idx="1">
                  <c:v>4240395</c:v>
                </c:pt>
                <c:pt idx="2">
                  <c:v>4830482</c:v>
                </c:pt>
                <c:pt idx="3">
                  <c:v>5007564</c:v>
                </c:pt>
                <c:pt idx="4">
                  <c:v>5564635</c:v>
                </c:pt>
              </c:numCache>
            </c:numRef>
          </c:val>
          <c:extLst>
            <c:ext xmlns:c16="http://schemas.microsoft.com/office/drawing/2014/chart" uri="{C3380CC4-5D6E-409C-BE32-E72D297353CC}">
              <c16:uniqueId val="{00000007-7550-413E-B02A-3E0643AC38B1}"/>
            </c:ext>
          </c:extLst>
        </c:ser>
        <c:ser>
          <c:idx val="8"/>
          <c:order val="8"/>
          <c:tx>
            <c:strRef>
              <c:f>'Metropolitan Pop (2007-12) '!$A$11</c:f>
              <c:strCache>
                <c:ptCount val="1"/>
                <c:pt idx="0">
                  <c:v>Atlanta</c:v>
                </c:pt>
              </c:strCache>
            </c:strRef>
          </c:tx>
          <c:spPr>
            <a:solidFill>
              <a:schemeClr val="accent3">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'!$B$11:$F$11</c:f>
              <c:numCache>
                <c:formatCode>#,##0</c:formatCode>
                <c:ptCount val="5"/>
                <c:pt idx="0">
                  <c:v>3850381</c:v>
                </c:pt>
                <c:pt idx="1">
                  <c:v>3940281</c:v>
                </c:pt>
                <c:pt idx="2">
                  <c:v>4038281</c:v>
                </c:pt>
                <c:pt idx="3">
                  <c:v>4247981</c:v>
                </c:pt>
                <c:pt idx="4">
                  <c:v>5268860</c:v>
                </c:pt>
              </c:numCache>
            </c:numRef>
          </c:val>
          <c:extLst>
            <c:ext xmlns:c16="http://schemas.microsoft.com/office/drawing/2014/chart" uri="{C3380CC4-5D6E-409C-BE32-E72D297353CC}">
              <c16:uniqueId val="{00000008-7550-413E-B02A-3E0643AC38B1}"/>
            </c:ext>
          </c:extLst>
        </c:ser>
        <c:ser>
          <c:idx val="9"/>
          <c:order val="9"/>
          <c:tx>
            <c:strRef>
              <c:f>'Metropolitan Pop (2007-12) '!$A$12</c:f>
              <c:strCache>
                <c:ptCount val="1"/>
                <c:pt idx="0">
                  <c:v>Boston</c:v>
                </c:pt>
              </c:strCache>
            </c:strRef>
          </c:tx>
          <c:spPr>
            <a:solidFill>
              <a:schemeClr val="accent4">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'!$B$12:$F$12</c:f>
              <c:numCache>
                <c:formatCode>#,##0</c:formatCode>
                <c:ptCount val="5"/>
                <c:pt idx="0">
                  <c:v>3945671</c:v>
                </c:pt>
                <c:pt idx="1">
                  <c:v>4028643</c:v>
                </c:pt>
                <c:pt idx="2">
                  <c:v>4289521</c:v>
                </c:pt>
                <c:pt idx="3">
                  <c:v>4391344</c:v>
                </c:pt>
                <c:pt idx="4">
                  <c:v>4552402</c:v>
                </c:pt>
              </c:numCache>
            </c:numRef>
          </c:val>
          <c:extLst>
            <c:ext xmlns:c16="http://schemas.microsoft.com/office/drawing/2014/chart" uri="{C3380CC4-5D6E-409C-BE32-E72D297353CC}">
              <c16:uniqueId val="{00000009-7550-413E-B02A-3E0643AC38B1}"/>
            </c:ext>
          </c:extLst>
        </c:ser>
        <c:dLbls>
          <c:showLegendKey val="0"/>
          <c:showVal val="0"/>
          <c:showCatName val="0"/>
          <c:showSerName val="0"/>
          <c:showPercent val="0"/>
          <c:showBubbleSize val="0"/>
        </c:dLbls>
        <c:gapWidth val="182"/>
        <c:axId val="70215743"/>
        <c:axId val="1993100591"/>
      </c:barChart>
      <c:catAx>
        <c:axId val="70215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00591"/>
        <c:crosses val="autoZero"/>
        <c:auto val="1"/>
        <c:lblAlgn val="ctr"/>
        <c:lblOffset val="100"/>
        <c:noMultiLvlLbl val="0"/>
      </c:catAx>
      <c:valAx>
        <c:axId val="19931005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5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Populous Growth by Metropolitan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'Metropolitan Pop (2007-12) '!$A$3</c:f>
              <c:strCache>
                <c:ptCount val="1"/>
                <c:pt idx="0">
                  <c:v>NY</c:v>
                </c:pt>
              </c:strCache>
            </c:strRef>
          </c:tx>
          <c:spPr>
            <a:solidFill>
              <a:schemeClr val="accent1"/>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'!$B$3:$F$3</c:f>
              <c:numCache>
                <c:formatCode>#,##0</c:formatCode>
                <c:ptCount val="5"/>
                <c:pt idx="0">
                  <c:v>17596302</c:v>
                </c:pt>
                <c:pt idx="1">
                  <c:v>17692920</c:v>
                </c:pt>
                <c:pt idx="2">
                  <c:v>18093431</c:v>
                </c:pt>
                <c:pt idx="3">
                  <c:v>18323002</c:v>
                </c:pt>
                <c:pt idx="4">
                  <c:v>18897109</c:v>
                </c:pt>
              </c:numCache>
            </c:numRef>
          </c:val>
          <c:extLst>
            <c:ext xmlns:c16="http://schemas.microsoft.com/office/drawing/2014/chart" uri="{C3380CC4-5D6E-409C-BE32-E72D297353CC}">
              <c16:uniqueId val="{00000000-AE74-4EDE-AC98-C2CB94793985}"/>
            </c:ext>
          </c:extLst>
        </c:ser>
        <c:ser>
          <c:idx val="1"/>
          <c:order val="1"/>
          <c:tx>
            <c:strRef>
              <c:f>'Metropolitan Pop (2007-12) '!$A$4</c:f>
              <c:strCache>
                <c:ptCount val="1"/>
                <c:pt idx="0">
                  <c:v>LA</c:v>
                </c:pt>
              </c:strCache>
            </c:strRef>
          </c:tx>
          <c:spPr>
            <a:solidFill>
              <a:schemeClr val="accent2"/>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'!$B$4:$F$4</c:f>
              <c:numCache>
                <c:formatCode>#,##0</c:formatCode>
                <c:ptCount val="5"/>
                <c:pt idx="0">
                  <c:v>11302592</c:v>
                </c:pt>
                <c:pt idx="1">
                  <c:v>11903932</c:v>
                </c:pt>
                <c:pt idx="2">
                  <c:v>12265627</c:v>
                </c:pt>
                <c:pt idx="3">
                  <c:v>12365627</c:v>
                </c:pt>
                <c:pt idx="4">
                  <c:v>12828837</c:v>
                </c:pt>
              </c:numCache>
            </c:numRef>
          </c:val>
          <c:extLst>
            <c:ext xmlns:c16="http://schemas.microsoft.com/office/drawing/2014/chart" uri="{C3380CC4-5D6E-409C-BE32-E72D297353CC}">
              <c16:uniqueId val="{00000001-AE74-4EDE-AC98-C2CB94793985}"/>
            </c:ext>
          </c:extLst>
        </c:ser>
        <c:ser>
          <c:idx val="2"/>
          <c:order val="2"/>
          <c:tx>
            <c:strRef>
              <c:f>'Metropolitan Pop (2007-12) '!$A$5</c:f>
              <c:strCache>
                <c:ptCount val="1"/>
                <c:pt idx="0">
                  <c:v>Chicago</c:v>
                </c:pt>
              </c:strCache>
            </c:strRef>
          </c:tx>
          <c:spPr>
            <a:solidFill>
              <a:schemeClr val="accent3"/>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'!$B$5:$F$5</c:f>
              <c:numCache>
                <c:formatCode>#,##0</c:formatCode>
                <c:ptCount val="5"/>
                <c:pt idx="0">
                  <c:v>8403029</c:v>
                </c:pt>
                <c:pt idx="1">
                  <c:v>8502921</c:v>
                </c:pt>
                <c:pt idx="2">
                  <c:v>8705240</c:v>
                </c:pt>
                <c:pt idx="3">
                  <c:v>9098316</c:v>
                </c:pt>
                <c:pt idx="4">
                  <c:v>9461105</c:v>
                </c:pt>
              </c:numCache>
            </c:numRef>
          </c:val>
          <c:extLst>
            <c:ext xmlns:c16="http://schemas.microsoft.com/office/drawing/2014/chart" uri="{C3380CC4-5D6E-409C-BE32-E72D297353CC}">
              <c16:uniqueId val="{00000002-AE74-4EDE-AC98-C2CB94793985}"/>
            </c:ext>
          </c:extLst>
        </c:ser>
        <c:ser>
          <c:idx val="3"/>
          <c:order val="3"/>
          <c:tx>
            <c:strRef>
              <c:f>'Metropolitan Pop (2007-12) '!$A$6</c:f>
              <c:strCache>
                <c:ptCount val="1"/>
                <c:pt idx="0">
                  <c:v>Dallas</c:v>
                </c:pt>
              </c:strCache>
            </c:strRef>
          </c:tx>
          <c:spPr>
            <a:solidFill>
              <a:schemeClr val="accent4"/>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'!$B$6:$F$6</c:f>
              <c:numCache>
                <c:formatCode>#,##0</c:formatCode>
                <c:ptCount val="5"/>
                <c:pt idx="0">
                  <c:v>4503677</c:v>
                </c:pt>
                <c:pt idx="1">
                  <c:v>4982281</c:v>
                </c:pt>
                <c:pt idx="2">
                  <c:v>5075893</c:v>
                </c:pt>
                <c:pt idx="3">
                  <c:v>5161544</c:v>
                </c:pt>
                <c:pt idx="4">
                  <c:v>6371773</c:v>
                </c:pt>
              </c:numCache>
            </c:numRef>
          </c:val>
          <c:extLst>
            <c:ext xmlns:c16="http://schemas.microsoft.com/office/drawing/2014/chart" uri="{C3380CC4-5D6E-409C-BE32-E72D297353CC}">
              <c16:uniqueId val="{00000003-AE74-4EDE-AC98-C2CB94793985}"/>
            </c:ext>
          </c:extLst>
        </c:ser>
        <c:ser>
          <c:idx val="4"/>
          <c:order val="4"/>
          <c:tx>
            <c:strRef>
              <c:f>'Metropolitan Pop (2007-12) '!$A$7</c:f>
              <c:strCache>
                <c:ptCount val="1"/>
                <c:pt idx="0">
                  <c:v>Philadelphia</c:v>
                </c:pt>
              </c:strCache>
            </c:strRef>
          </c:tx>
          <c:spPr>
            <a:solidFill>
              <a:schemeClr val="accent5"/>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'!$B$7:$F$7</c:f>
              <c:numCache>
                <c:formatCode>#,##0</c:formatCode>
                <c:ptCount val="5"/>
                <c:pt idx="0">
                  <c:v>5057709</c:v>
                </c:pt>
                <c:pt idx="1">
                  <c:v>5209391</c:v>
                </c:pt>
                <c:pt idx="2">
                  <c:v>5402182</c:v>
                </c:pt>
                <c:pt idx="3">
                  <c:v>5687157</c:v>
                </c:pt>
                <c:pt idx="4">
                  <c:v>5965343</c:v>
                </c:pt>
              </c:numCache>
            </c:numRef>
          </c:val>
          <c:extLst>
            <c:ext xmlns:c16="http://schemas.microsoft.com/office/drawing/2014/chart" uri="{C3380CC4-5D6E-409C-BE32-E72D297353CC}">
              <c16:uniqueId val="{00000004-AE74-4EDE-AC98-C2CB94793985}"/>
            </c:ext>
          </c:extLst>
        </c:ser>
        <c:ser>
          <c:idx val="5"/>
          <c:order val="5"/>
          <c:tx>
            <c:strRef>
              <c:f>'Metropolitan Pop (2007-12) '!$A$8</c:f>
              <c:strCache>
                <c:ptCount val="1"/>
                <c:pt idx="0">
                  <c:v>Houston</c:v>
                </c:pt>
              </c:strCache>
            </c:strRef>
          </c:tx>
          <c:spPr>
            <a:solidFill>
              <a:schemeClr val="accent6"/>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'!$B$8:$F$8</c:f>
              <c:numCache>
                <c:formatCode>#,##0</c:formatCode>
                <c:ptCount val="5"/>
                <c:pt idx="0">
                  <c:v>4715407</c:v>
                </c:pt>
                <c:pt idx="1">
                  <c:v>4931215</c:v>
                </c:pt>
                <c:pt idx="2">
                  <c:v>5528076</c:v>
                </c:pt>
                <c:pt idx="3">
                  <c:v>5840192</c:v>
                </c:pt>
                <c:pt idx="4">
                  <c:v>5946800</c:v>
                </c:pt>
              </c:numCache>
            </c:numRef>
          </c:val>
          <c:extLst>
            <c:ext xmlns:c16="http://schemas.microsoft.com/office/drawing/2014/chart" uri="{C3380CC4-5D6E-409C-BE32-E72D297353CC}">
              <c16:uniqueId val="{00000005-AE74-4EDE-AC98-C2CB94793985}"/>
            </c:ext>
          </c:extLst>
        </c:ser>
        <c:ser>
          <c:idx val="6"/>
          <c:order val="6"/>
          <c:tx>
            <c:strRef>
              <c:f>'Metropolitan Pop (2007-12) '!$A$9</c:f>
              <c:strCache>
                <c:ptCount val="1"/>
                <c:pt idx="0">
                  <c:v>DC</c:v>
                </c:pt>
              </c:strCache>
            </c:strRef>
          </c:tx>
          <c:spPr>
            <a:solidFill>
              <a:schemeClr val="accent1">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'!$B$9:$F$9</c:f>
              <c:numCache>
                <c:formatCode>#,##0</c:formatCode>
                <c:ptCount val="5"/>
                <c:pt idx="0">
                  <c:v>4294946</c:v>
                </c:pt>
                <c:pt idx="1">
                  <c:v>4201391</c:v>
                </c:pt>
                <c:pt idx="2">
                  <c:v>4503923</c:v>
                </c:pt>
                <c:pt idx="3">
                  <c:v>4796183</c:v>
                </c:pt>
                <c:pt idx="4">
                  <c:v>5582170</c:v>
                </c:pt>
              </c:numCache>
            </c:numRef>
          </c:val>
          <c:extLst>
            <c:ext xmlns:c16="http://schemas.microsoft.com/office/drawing/2014/chart" uri="{C3380CC4-5D6E-409C-BE32-E72D297353CC}">
              <c16:uniqueId val="{00000006-AE74-4EDE-AC98-C2CB94793985}"/>
            </c:ext>
          </c:extLst>
        </c:ser>
        <c:ser>
          <c:idx val="7"/>
          <c:order val="7"/>
          <c:tx>
            <c:strRef>
              <c:f>'Metropolitan Pop (2007-12) '!$A$10</c:f>
              <c:strCache>
                <c:ptCount val="1"/>
                <c:pt idx="0">
                  <c:v>Miami</c:v>
                </c:pt>
              </c:strCache>
            </c:strRef>
          </c:tx>
          <c:spPr>
            <a:solidFill>
              <a:schemeClr val="accent2">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'!$B$10:$F$10</c:f>
              <c:numCache>
                <c:formatCode>#,##0</c:formatCode>
                <c:ptCount val="5"/>
                <c:pt idx="0">
                  <c:v>4201586</c:v>
                </c:pt>
                <c:pt idx="1">
                  <c:v>4240395</c:v>
                </c:pt>
                <c:pt idx="2">
                  <c:v>4830482</c:v>
                </c:pt>
                <c:pt idx="3">
                  <c:v>5007564</c:v>
                </c:pt>
                <c:pt idx="4">
                  <c:v>5564635</c:v>
                </c:pt>
              </c:numCache>
            </c:numRef>
          </c:val>
          <c:extLst>
            <c:ext xmlns:c16="http://schemas.microsoft.com/office/drawing/2014/chart" uri="{C3380CC4-5D6E-409C-BE32-E72D297353CC}">
              <c16:uniqueId val="{00000007-AE74-4EDE-AC98-C2CB94793985}"/>
            </c:ext>
          </c:extLst>
        </c:ser>
        <c:ser>
          <c:idx val="8"/>
          <c:order val="8"/>
          <c:tx>
            <c:strRef>
              <c:f>'Metropolitan Pop (2007-12) '!$A$11</c:f>
              <c:strCache>
                <c:ptCount val="1"/>
                <c:pt idx="0">
                  <c:v>Atlanta</c:v>
                </c:pt>
              </c:strCache>
            </c:strRef>
          </c:tx>
          <c:spPr>
            <a:solidFill>
              <a:schemeClr val="accent3">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'!$B$11:$F$11</c:f>
              <c:numCache>
                <c:formatCode>#,##0</c:formatCode>
                <c:ptCount val="5"/>
                <c:pt idx="0">
                  <c:v>3850381</c:v>
                </c:pt>
                <c:pt idx="1">
                  <c:v>3940281</c:v>
                </c:pt>
                <c:pt idx="2">
                  <c:v>4038281</c:v>
                </c:pt>
                <c:pt idx="3">
                  <c:v>4247981</c:v>
                </c:pt>
                <c:pt idx="4">
                  <c:v>5268860</c:v>
                </c:pt>
              </c:numCache>
            </c:numRef>
          </c:val>
          <c:extLst>
            <c:ext xmlns:c16="http://schemas.microsoft.com/office/drawing/2014/chart" uri="{C3380CC4-5D6E-409C-BE32-E72D297353CC}">
              <c16:uniqueId val="{00000008-AE74-4EDE-AC98-C2CB94793985}"/>
            </c:ext>
          </c:extLst>
        </c:ser>
        <c:ser>
          <c:idx val="9"/>
          <c:order val="9"/>
          <c:tx>
            <c:strRef>
              <c:f>'Metropolitan Pop (2007-12) '!$A$12</c:f>
              <c:strCache>
                <c:ptCount val="1"/>
                <c:pt idx="0">
                  <c:v>Boston</c:v>
                </c:pt>
              </c:strCache>
            </c:strRef>
          </c:tx>
          <c:spPr>
            <a:solidFill>
              <a:schemeClr val="accent4">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'!$B$12:$F$12</c:f>
              <c:numCache>
                <c:formatCode>#,##0</c:formatCode>
                <c:ptCount val="5"/>
                <c:pt idx="0">
                  <c:v>3945671</c:v>
                </c:pt>
                <c:pt idx="1">
                  <c:v>4028643</c:v>
                </c:pt>
                <c:pt idx="2">
                  <c:v>4289521</c:v>
                </c:pt>
                <c:pt idx="3">
                  <c:v>4391344</c:v>
                </c:pt>
                <c:pt idx="4">
                  <c:v>4552402</c:v>
                </c:pt>
              </c:numCache>
            </c:numRef>
          </c:val>
          <c:extLst>
            <c:ext xmlns:c16="http://schemas.microsoft.com/office/drawing/2014/chart" uri="{C3380CC4-5D6E-409C-BE32-E72D297353CC}">
              <c16:uniqueId val="{00000009-AE74-4EDE-AC98-C2CB94793985}"/>
            </c:ext>
          </c:extLst>
        </c:ser>
        <c:dLbls>
          <c:showLegendKey val="0"/>
          <c:showVal val="0"/>
          <c:showCatName val="0"/>
          <c:showSerName val="0"/>
          <c:showPercent val="0"/>
          <c:showBubbleSize val="0"/>
        </c:dLbls>
        <c:gapWidth val="219"/>
        <c:overlap val="-27"/>
        <c:axId val="70158943"/>
        <c:axId val="1993093519"/>
      </c:barChart>
      <c:catAx>
        <c:axId val="7015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93519"/>
        <c:crosses val="autoZero"/>
        <c:auto val="1"/>
        <c:lblAlgn val="ctr"/>
        <c:lblOffset val="100"/>
        <c:noMultiLvlLbl val="0"/>
      </c:catAx>
      <c:valAx>
        <c:axId val="1993093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8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2007-08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85217897882095"/>
          <c:y val="0.13315074239471453"/>
          <c:w val="0.67503504782665891"/>
          <c:h val="0.67409824604332891"/>
        </c:manualLayout>
      </c:layout>
      <c:ofPieChart>
        <c:ofPieType val="pie"/>
        <c:varyColors val="1"/>
        <c:ser>
          <c:idx val="0"/>
          <c:order val="0"/>
          <c:tx>
            <c:strRef>
              <c:f>'Fast Growing Pop (2007-12) '!$B$2</c:f>
              <c:strCache>
                <c:ptCount val="1"/>
                <c:pt idx="0">
                  <c:v>2007-08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41-4216-92E4-F779E72BCC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41-4216-92E4-F779E72BCC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41-4216-92E4-F779E72BCC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41-4216-92E4-F779E72BCC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41-4216-92E4-F779E72BCC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41-4216-92E4-F779E72BCC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141-4216-92E4-F779E72BCC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141-4216-92E4-F779E72BCCA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141-4216-92E4-F779E72BCCAE}"/>
              </c:ext>
            </c:extLst>
          </c:dPt>
          <c:dPt>
            <c:idx val="9"/>
            <c:bubble3D val="0"/>
            <c:explosion val="34"/>
            <c:spPr>
              <a:solidFill>
                <a:schemeClr val="accent4">
                  <a:lumMod val="60000"/>
                </a:schemeClr>
              </a:solidFill>
              <a:ln w="19050">
                <a:solidFill>
                  <a:schemeClr val="lt1"/>
                </a:solidFill>
              </a:ln>
              <a:effectLst/>
            </c:spPr>
            <c:extLst>
              <c:ext xmlns:c16="http://schemas.microsoft.com/office/drawing/2014/chart" uri="{C3380CC4-5D6E-409C-BE32-E72D297353CC}">
                <c16:uniqueId val="{00000013-B141-4216-92E4-F779E72BCCA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141-4216-92E4-F779E72BCC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'Fast Growing Pop (2007-12) '!$A$3:$A$12</c:f>
              <c:strCache>
                <c:ptCount val="10"/>
                <c:pt idx="0">
                  <c:v>Palm Coast</c:v>
                </c:pt>
                <c:pt idx="1">
                  <c:v>St. George</c:v>
                </c:pt>
                <c:pt idx="2">
                  <c:v>Las Vegas</c:v>
                </c:pt>
                <c:pt idx="3">
                  <c:v>Raleigh-Cary</c:v>
                </c:pt>
                <c:pt idx="4">
                  <c:v>Cape Coral</c:v>
                </c:pt>
                <c:pt idx="5">
                  <c:v>Provo-Orem</c:v>
                </c:pt>
                <c:pt idx="6">
                  <c:v>Greeley</c:v>
                </c:pt>
                <c:pt idx="7">
                  <c:v>Austin</c:v>
                </c:pt>
                <c:pt idx="8">
                  <c:v>Myrtle Beach</c:v>
                </c:pt>
                <c:pt idx="9">
                  <c:v>Bend</c:v>
                </c:pt>
              </c:strCache>
            </c:strRef>
          </c:cat>
          <c:val>
            <c:numRef>
              <c:f>'Fast Growing Pop (2007-12) '!$B$3:$B$12</c:f>
              <c:numCache>
                <c:formatCode>#,##0</c:formatCode>
                <c:ptCount val="10"/>
                <c:pt idx="0">
                  <c:v>49832</c:v>
                </c:pt>
                <c:pt idx="1">
                  <c:v>90354</c:v>
                </c:pt>
                <c:pt idx="2">
                  <c:v>1375765</c:v>
                </c:pt>
                <c:pt idx="3">
                  <c:v>797071</c:v>
                </c:pt>
                <c:pt idx="4">
                  <c:v>440888</c:v>
                </c:pt>
                <c:pt idx="5">
                  <c:v>376774</c:v>
                </c:pt>
                <c:pt idx="6">
                  <c:v>180926</c:v>
                </c:pt>
                <c:pt idx="7">
                  <c:v>1249763</c:v>
                </c:pt>
                <c:pt idx="8">
                  <c:v>196629</c:v>
                </c:pt>
                <c:pt idx="9">
                  <c:v>115367</c:v>
                </c:pt>
              </c:numCache>
            </c:numRef>
          </c:val>
          <c:extLst>
            <c:ext xmlns:c16="http://schemas.microsoft.com/office/drawing/2014/chart" uri="{C3380CC4-5D6E-409C-BE32-E72D297353CC}">
              <c16:uniqueId val="{00000016-B141-4216-92E4-F779E72BCCAE}"/>
            </c:ext>
          </c:extLst>
        </c:ser>
        <c:dLbls>
          <c:dLblPos val="bestFit"/>
          <c:showLegendKey val="0"/>
          <c:showVal val="1"/>
          <c:showCatName val="0"/>
          <c:showSerName val="0"/>
          <c:showPercent val="0"/>
          <c:showBubbleSize val="0"/>
          <c:showLeaderLines val="1"/>
        </c:dLbls>
        <c:gapWidth val="100"/>
        <c:splitType val="val"/>
        <c:splitPos val="5000000"/>
        <c:secondPieSize val="75"/>
        <c:serLines>
          <c:spPr>
            <a:ln w="9525" cap="flat" cmpd="sng" algn="ctr">
              <a:solidFill>
                <a:schemeClr val="tx1">
                  <a:lumMod val="35000"/>
                  <a:lumOff val="65000"/>
                </a:schemeClr>
              </a:solidFill>
              <a:round/>
            </a:ln>
            <a:effectLst/>
          </c:spPr>
        </c:serLines>
      </c:ofPieChart>
      <c:spPr>
        <a:noFill/>
        <a:ln>
          <a:solidFill>
            <a:schemeClr val="accent1"/>
          </a:solid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2008-09 Fastest</a:t>
            </a:r>
            <a:r>
              <a:rPr lang="en-US" baseline="0"/>
              <a:t> Growing Population By Area</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466908042290468E-2"/>
          <c:y val="0.17291359984623231"/>
          <c:w val="0.90585807547819186"/>
          <c:h val="0.79736241943960495"/>
        </c:manualLayout>
      </c:layout>
      <c:ofPieChart>
        <c:ofPieType val="bar"/>
        <c:varyColors val="1"/>
        <c:ser>
          <c:idx val="0"/>
          <c:order val="0"/>
          <c:tx>
            <c:strRef>
              <c:f>'Fast Growing Pop (2007-12) '!$C$2</c:f>
              <c:strCache>
                <c:ptCount val="1"/>
                <c:pt idx="0">
                  <c:v>2008-09</c:v>
                </c:pt>
              </c:strCache>
            </c:strRef>
          </c:tx>
          <c:explosion val="10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08-40EB-8E30-2CDDBA4CC4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08-40EB-8E30-2CDDBA4CC4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08-40EB-8E30-2CDDBA4CC4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08-40EB-8E30-2CDDBA4CC4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08-40EB-8E30-2CDDBA4CC46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08-40EB-8E30-2CDDBA4CC46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508-40EB-8E30-2CDDBA4CC46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508-40EB-8E30-2CDDBA4CC46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508-40EB-8E30-2CDDBA4CC46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508-40EB-8E30-2CDDBA4CC46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508-40EB-8E30-2CDDBA4CC468}"/>
              </c:ext>
            </c:extLst>
          </c:dPt>
          <c:dLbls>
            <c:dLbl>
              <c:idx val="3"/>
              <c:layout>
                <c:manualLayout>
                  <c:x val="6.3875364345078223E-8"/>
                  <c:y val="-1.22974203970217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4256572519489644E-2"/>
                      <c:h val="5.529294171957877E-2"/>
                    </c:manualLayout>
                  </c15:layout>
                </c:ext>
                <c:ext xmlns:c16="http://schemas.microsoft.com/office/drawing/2014/chart" uri="{C3380CC4-5D6E-409C-BE32-E72D297353CC}">
                  <c16:uniqueId val="{00000007-0508-40EB-8E30-2CDDBA4CC468}"/>
                </c:ext>
              </c:extLst>
            </c:dLbl>
            <c:dLbl>
              <c:idx val="4"/>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5.7766835502029698E-2"/>
                      <c:h val="3.377224420690178E-2"/>
                    </c:manualLayout>
                  </c15:layout>
                </c:ext>
                <c:ext xmlns:c16="http://schemas.microsoft.com/office/drawing/2014/chart" uri="{C3380CC4-5D6E-409C-BE32-E72D297353CC}">
                  <c16:uniqueId val="{00000009-0508-40EB-8E30-2CDDBA4CC468}"/>
                </c:ext>
              </c:extLst>
            </c:dLbl>
            <c:dLbl>
              <c:idx val="5"/>
              <c:layout>
                <c:manualLayout>
                  <c:x val="3.6478083904069196E-2"/>
                  <c:y val="-6.89187627156263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7.1836747492036945E-2"/>
                      <c:h val="3.4408505285413407E-2"/>
                    </c:manualLayout>
                  </c15:layout>
                </c:ext>
                <c:ext xmlns:c16="http://schemas.microsoft.com/office/drawing/2014/chart" uri="{C3380CC4-5D6E-409C-BE32-E72D297353CC}">
                  <c16:uniqueId val="{0000000B-0508-40EB-8E30-2CDDBA4CC468}"/>
                </c:ext>
              </c:extLst>
            </c:dLbl>
            <c:dLbl>
              <c:idx val="7"/>
              <c:layout>
                <c:manualLayout>
                  <c:x val="4.903661720557817E-2"/>
                  <c:y val="3.5091737020360614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6.0147470331170766E-2"/>
                      <c:h val="4.2995400283763342E-2"/>
                    </c:manualLayout>
                  </c15:layout>
                </c:ext>
                <c:ext xmlns:c16="http://schemas.microsoft.com/office/drawing/2014/chart" uri="{C3380CC4-5D6E-409C-BE32-E72D297353CC}">
                  <c16:uniqueId val="{0000000F-0508-40EB-8E30-2CDDBA4CC468}"/>
                </c:ext>
              </c:extLst>
            </c:dLbl>
            <c:dLbl>
              <c:idx val="8"/>
              <c:layout>
                <c:manualLayout>
                  <c:x val="3.3302607883034054E-2"/>
                  <c:y val="4.4798213286605132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7.4717113429413382E-2"/>
                      <c:h val="6.4745552639253412E-2"/>
                    </c:manualLayout>
                  </c15:layout>
                </c:ext>
                <c:ext xmlns:c16="http://schemas.microsoft.com/office/drawing/2014/chart" uri="{C3380CC4-5D6E-409C-BE32-E72D297353CC}">
                  <c16:uniqueId val="{00000011-0508-40EB-8E30-2CDDBA4CC468}"/>
                </c:ext>
              </c:extLst>
            </c:dLbl>
            <c:dLbl>
              <c:idx val="9"/>
              <c:layout>
                <c:manualLayout>
                  <c:x val="3.6528560382982272E-2"/>
                  <c:y val="8.0135376480222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508-40EB-8E30-2CDDBA4CC4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'Fast Growing Pop (2007-12) '!$A$3:$A$12</c:f>
              <c:strCache>
                <c:ptCount val="10"/>
                <c:pt idx="0">
                  <c:v>Palm Coast</c:v>
                </c:pt>
                <c:pt idx="1">
                  <c:v>St. George</c:v>
                </c:pt>
                <c:pt idx="2">
                  <c:v>Las Vegas</c:v>
                </c:pt>
                <c:pt idx="3">
                  <c:v>Raleigh-Cary</c:v>
                </c:pt>
                <c:pt idx="4">
                  <c:v>Cape Coral</c:v>
                </c:pt>
                <c:pt idx="5">
                  <c:v>Provo-Orem</c:v>
                </c:pt>
                <c:pt idx="6">
                  <c:v>Greeley</c:v>
                </c:pt>
                <c:pt idx="7">
                  <c:v>Austin</c:v>
                </c:pt>
                <c:pt idx="8">
                  <c:v>Myrtle Beach</c:v>
                </c:pt>
                <c:pt idx="9">
                  <c:v>Bend</c:v>
                </c:pt>
              </c:strCache>
            </c:strRef>
          </c:cat>
          <c:val>
            <c:numRef>
              <c:f>'Fast Growing Pop (2007-12) '!$C$3:$C$12</c:f>
              <c:numCache>
                <c:formatCode>#,##0</c:formatCode>
                <c:ptCount val="10"/>
                <c:pt idx="0">
                  <c:v>1602945</c:v>
                </c:pt>
                <c:pt idx="1">
                  <c:v>1492021</c:v>
                </c:pt>
                <c:pt idx="2">
                  <c:v>940292</c:v>
                </c:pt>
                <c:pt idx="3">
                  <c:v>490192</c:v>
                </c:pt>
                <c:pt idx="4">
                  <c:v>402921</c:v>
                </c:pt>
                <c:pt idx="5">
                  <c:v>209921</c:v>
                </c:pt>
                <c:pt idx="6">
                  <c:v>183023</c:v>
                </c:pt>
                <c:pt idx="7">
                  <c:v>134940</c:v>
                </c:pt>
                <c:pt idx="8">
                  <c:v>92121</c:v>
                </c:pt>
                <c:pt idx="9">
                  <c:v>55928</c:v>
                </c:pt>
              </c:numCache>
            </c:numRef>
          </c:val>
          <c:extLst>
            <c:ext xmlns:c16="http://schemas.microsoft.com/office/drawing/2014/chart" uri="{C3380CC4-5D6E-409C-BE32-E72D297353CC}">
              <c16:uniqueId val="{00000016-0508-40EB-8E30-2CDDBA4CC468}"/>
            </c:ext>
          </c:extLst>
        </c:ser>
        <c:dLbls>
          <c:dLblPos val="bestFit"/>
          <c:showLegendKey val="0"/>
          <c:showVal val="1"/>
          <c:showCatName val="0"/>
          <c:showSerName val="0"/>
          <c:showPercent val="0"/>
          <c:showBubbleSize val="0"/>
          <c:showLeaderLines val="1"/>
        </c:dLbls>
        <c:gapWidth val="100"/>
        <c:splitType val="val"/>
        <c:splitPos val="50000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Fastest</a:t>
            </a:r>
            <a:r>
              <a:rPr lang="en-US" sz="1200" baseline="0"/>
              <a:t>-Growth PalmCoast, St. George, Las Vegas by Year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'Fast Growing Pop (2007-12) '!$A$3</c:f>
              <c:strCache>
                <c:ptCount val="1"/>
                <c:pt idx="0">
                  <c:v>Palm Coast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8D-4AE9-9EFD-11B13A74D1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8D-4AE9-9EFD-11B13A74D1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8D-4AE9-9EFD-11B13A74D1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8D-4AE9-9EFD-11B13A74D1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8D-4AE9-9EFD-11B13A74D1DD}"/>
              </c:ext>
            </c:extLst>
          </c:dPt>
          <c:dLbls>
            <c:delete val="1"/>
          </c:dLbls>
          <c:cat>
            <c:strRef>
              <c:f>'Fast Growing Pop (2007-12) '!$B$2:$F$2</c:f>
              <c:strCache>
                <c:ptCount val="5"/>
                <c:pt idx="0">
                  <c:v>2007-08</c:v>
                </c:pt>
                <c:pt idx="1">
                  <c:v>2008-09</c:v>
                </c:pt>
                <c:pt idx="2">
                  <c:v>2009-10</c:v>
                </c:pt>
                <c:pt idx="3">
                  <c:v>2010-11</c:v>
                </c:pt>
                <c:pt idx="4">
                  <c:v>2011-12</c:v>
                </c:pt>
              </c:strCache>
            </c:strRef>
          </c:cat>
          <c:val>
            <c:numRef>
              <c:f>'Fast Growing Pop (2007-12) '!$B$3:$F$3</c:f>
              <c:numCache>
                <c:formatCode>#,##0</c:formatCode>
                <c:ptCount val="5"/>
                <c:pt idx="0">
                  <c:v>49832</c:v>
                </c:pt>
                <c:pt idx="1">
                  <c:v>1602945</c:v>
                </c:pt>
                <c:pt idx="2">
                  <c:v>60918</c:v>
                </c:pt>
                <c:pt idx="3">
                  <c:v>73043</c:v>
                </c:pt>
                <c:pt idx="4">
                  <c:v>95696</c:v>
                </c:pt>
              </c:numCache>
            </c:numRef>
          </c:val>
          <c:extLst>
            <c:ext xmlns:c16="http://schemas.microsoft.com/office/drawing/2014/chart" uri="{C3380CC4-5D6E-409C-BE32-E72D297353CC}">
              <c16:uniqueId val="{00000000-247C-442F-9C06-843478FC4EDD}"/>
            </c:ext>
          </c:extLst>
        </c:ser>
        <c:ser>
          <c:idx val="1"/>
          <c:order val="1"/>
          <c:tx>
            <c:strRef>
              <c:f>'Fast Growing Pop (2007-12) '!$A$4</c:f>
              <c:strCache>
                <c:ptCount val="1"/>
                <c:pt idx="0">
                  <c:v>St. George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247C-442F-9C06-843478FC4E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47C-442F-9C06-843478FC4E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247C-442F-9C06-843478FC4E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D-247C-442F-9C06-843478FC4E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C-247C-442F-9C06-843478FC4EDD}"/>
              </c:ext>
            </c:extLst>
          </c:dPt>
          <c:dLbls>
            <c:dLbl>
              <c:idx val="0"/>
              <c:layout>
                <c:manualLayout>
                  <c:x val="0"/>
                  <c:y val="-8.79629629629629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47C-442F-9C06-843478FC4EDD}"/>
                </c:ext>
              </c:extLst>
            </c:dLbl>
            <c:dLbl>
              <c:idx val="1"/>
              <c:layout>
                <c:manualLayout>
                  <c:x val="0.1361111111111111"/>
                  <c:y val="-3.70370370370370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47C-442F-9C06-843478FC4EDD}"/>
                </c:ext>
              </c:extLst>
            </c:dLbl>
            <c:dLbl>
              <c:idx val="2"/>
              <c:layout>
                <c:manualLayout>
                  <c:x val="-8.8888888888888892E-2"/>
                  <c:y val="4.629629629629586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47C-442F-9C06-843478FC4EDD}"/>
                </c:ext>
              </c:extLst>
            </c:dLbl>
            <c:dLbl>
              <c:idx val="3"/>
              <c:layout>
                <c:manualLayout>
                  <c:x val="-0.11666666666666667"/>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247C-442F-9C06-843478FC4EDD}"/>
                </c:ext>
              </c:extLst>
            </c:dLbl>
            <c:dLbl>
              <c:idx val="4"/>
              <c:layout>
                <c:manualLayout>
                  <c:x val="-2.2222222222222223E-2"/>
                  <c:y val="-6.944444444444446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247C-442F-9C06-843478FC4E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'Fast Growing Pop (2007-12) '!$B$2:$F$2</c:f>
              <c:strCache>
                <c:ptCount val="5"/>
                <c:pt idx="0">
                  <c:v>2007-08</c:v>
                </c:pt>
                <c:pt idx="1">
                  <c:v>2008-09</c:v>
                </c:pt>
                <c:pt idx="2">
                  <c:v>2009-10</c:v>
                </c:pt>
                <c:pt idx="3">
                  <c:v>2010-11</c:v>
                </c:pt>
                <c:pt idx="4">
                  <c:v>2011-12</c:v>
                </c:pt>
              </c:strCache>
            </c:strRef>
          </c:cat>
          <c:val>
            <c:numRef>
              <c:f>'Fast Growing Pop (2007-12) '!$B$4:$F$4</c:f>
              <c:numCache>
                <c:formatCode>#,##0</c:formatCode>
                <c:ptCount val="5"/>
                <c:pt idx="0">
                  <c:v>90354</c:v>
                </c:pt>
                <c:pt idx="1">
                  <c:v>1492021</c:v>
                </c:pt>
                <c:pt idx="2">
                  <c:v>95104</c:v>
                </c:pt>
                <c:pt idx="3">
                  <c:v>120958</c:v>
                </c:pt>
                <c:pt idx="4">
                  <c:v>138115</c:v>
                </c:pt>
              </c:numCache>
            </c:numRef>
          </c:val>
          <c:extLst>
            <c:ext xmlns:c16="http://schemas.microsoft.com/office/drawing/2014/chart" uri="{C3380CC4-5D6E-409C-BE32-E72D297353CC}">
              <c16:uniqueId val="{00000001-247C-442F-9C06-843478FC4EDD}"/>
            </c:ext>
          </c:extLst>
        </c:ser>
        <c:ser>
          <c:idx val="2"/>
          <c:order val="2"/>
          <c:tx>
            <c:strRef>
              <c:f>'Fast Growing Pop (2007-12) '!$A$5</c:f>
              <c:strCache>
                <c:ptCount val="1"/>
                <c:pt idx="0">
                  <c:v>Las Vegas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47C-442F-9C06-843478FC4E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247C-442F-9C06-843478FC4E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247C-442F-9C06-843478FC4E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8-247C-442F-9C06-843478FC4E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A-247C-442F-9C06-843478FC4EDD}"/>
              </c:ext>
            </c:extLst>
          </c:dPt>
          <c:dLbls>
            <c:dLbl>
              <c:idx val="0"/>
              <c:layout>
                <c:manualLayout>
                  <c:x val="3.888888888888889E-2"/>
                  <c:y val="-7.407407407407407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4-247C-442F-9C06-843478FC4EDD}"/>
                </c:ext>
              </c:extLst>
            </c:dLbl>
            <c:dLbl>
              <c:idx val="1"/>
              <c:layout>
                <c:manualLayout>
                  <c:x val="7.4999999999999997E-2"/>
                  <c:y val="-1.3888888888888973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5-247C-442F-9C06-843478FC4EDD}"/>
                </c:ext>
              </c:extLst>
            </c:dLbl>
            <c:dLbl>
              <c:idx val="2"/>
              <c:layout>
                <c:manualLayout>
                  <c:x val="0.10833333333333323"/>
                  <c:y val="3.2407407407407406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6-247C-442F-9C06-843478FC4EDD}"/>
                </c:ext>
              </c:extLst>
            </c:dLbl>
            <c:dLbl>
              <c:idx val="3"/>
              <c:layout>
                <c:manualLayout>
                  <c:x val="-7.7777777777777779E-2"/>
                  <c:y val="4.6296296296296294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8-247C-442F-9C06-843478FC4EDD}"/>
                </c:ext>
              </c:extLst>
            </c:dLbl>
            <c:dLbl>
              <c:idx val="4"/>
              <c:layout>
                <c:manualLayout>
                  <c:x val="-4.7222222222222221E-2"/>
                  <c:y val="-6.9444444444444448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A-247C-442F-9C06-843478FC4EDD}"/>
                </c:ext>
              </c:extLst>
            </c:dLbl>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'Fast Growing Pop (2007-12) '!$B$2:$F$2</c:f>
              <c:strCache>
                <c:ptCount val="5"/>
                <c:pt idx="0">
                  <c:v>2007-08</c:v>
                </c:pt>
                <c:pt idx="1">
                  <c:v>2008-09</c:v>
                </c:pt>
                <c:pt idx="2">
                  <c:v>2009-10</c:v>
                </c:pt>
                <c:pt idx="3">
                  <c:v>2010-11</c:v>
                </c:pt>
                <c:pt idx="4">
                  <c:v>2011-12</c:v>
                </c:pt>
              </c:strCache>
            </c:strRef>
          </c:cat>
          <c:val>
            <c:numRef>
              <c:f>'Fast Growing Pop (2007-12) '!$B$5:$F$5</c:f>
              <c:numCache>
                <c:formatCode>#,##0</c:formatCode>
                <c:ptCount val="5"/>
                <c:pt idx="0">
                  <c:v>1375765</c:v>
                </c:pt>
                <c:pt idx="1">
                  <c:v>940292</c:v>
                </c:pt>
                <c:pt idx="2">
                  <c:v>1830992</c:v>
                </c:pt>
                <c:pt idx="3">
                  <c:v>1805692</c:v>
                </c:pt>
                <c:pt idx="4">
                  <c:v>1951269</c:v>
                </c:pt>
              </c:numCache>
            </c:numRef>
          </c:val>
          <c:extLst>
            <c:ext xmlns:c16="http://schemas.microsoft.com/office/drawing/2014/chart" uri="{C3380CC4-5D6E-409C-BE32-E72D297353CC}">
              <c16:uniqueId val="{00000002-247C-442F-9C06-843478FC4ED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AnyCo</a:t>
            </a:r>
            <a:r>
              <a:rPr lang="en-US" baseline="0"/>
              <a:t> Open-High-Low-Close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tx>
            <c:strRef>
              <c:f>'Part 2 Project '!$C$2</c:f>
              <c:strCache>
                <c:ptCount val="1"/>
                <c:pt idx="0">
                  <c:v>Open</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'!$C$3:$C$24</c:f>
              <c:numCache>
                <c:formatCode>_(* #,##0.00_);_(* \(#,##0.00\);_(* "-"??_);_(@_)</c:formatCode>
                <c:ptCount val="22"/>
                <c:pt idx="0">
                  <c:v>93.243410798223792</c:v>
                </c:pt>
                <c:pt idx="1">
                  <c:v>92.621448777013185</c:v>
                </c:pt>
                <c:pt idx="2">
                  <c:v>94.646385418368425</c:v>
                </c:pt>
                <c:pt idx="3">
                  <c:v>94.656937096444196</c:v>
                </c:pt>
                <c:pt idx="4">
                  <c:v>93.57783527904374</c:v>
                </c:pt>
                <c:pt idx="5">
                  <c:v>92.718674235741403</c:v>
                </c:pt>
                <c:pt idx="6">
                  <c:v>94.403021691712297</c:v>
                </c:pt>
                <c:pt idx="7">
                  <c:v>92.246687361226705</c:v>
                </c:pt>
                <c:pt idx="8">
                  <c:v>91.771069724795467</c:v>
                </c:pt>
                <c:pt idx="9">
                  <c:v>94.231274559617603</c:v>
                </c:pt>
                <c:pt idx="10">
                  <c:v>93.895041867302396</c:v>
                </c:pt>
                <c:pt idx="11">
                  <c:v>91.49</c:v>
                </c:pt>
                <c:pt idx="12">
                  <c:v>91.37</c:v>
                </c:pt>
                <c:pt idx="13">
                  <c:v>92.04</c:v>
                </c:pt>
                <c:pt idx="14">
                  <c:v>93.53</c:v>
                </c:pt>
                <c:pt idx="15">
                  <c:v>93.83</c:v>
                </c:pt>
                <c:pt idx="16">
                  <c:v>92.68</c:v>
                </c:pt>
                <c:pt idx="17">
                  <c:v>92.96</c:v>
                </c:pt>
                <c:pt idx="18">
                  <c:v>93.85</c:v>
                </c:pt>
                <c:pt idx="19">
                  <c:v>94.09</c:v>
                </c:pt>
                <c:pt idx="20">
                  <c:v>94.4</c:v>
                </c:pt>
                <c:pt idx="21">
                  <c:v>95.07</c:v>
                </c:pt>
              </c:numCache>
            </c:numRef>
          </c:val>
          <c:smooth val="0"/>
          <c:extLst>
            <c:ext xmlns:c16="http://schemas.microsoft.com/office/drawing/2014/chart" uri="{C3380CC4-5D6E-409C-BE32-E72D297353CC}">
              <c16:uniqueId val="{00000000-AA29-47FD-B93F-F0FAA44DC654}"/>
            </c:ext>
          </c:extLst>
        </c:ser>
        <c:ser>
          <c:idx val="1"/>
          <c:order val="1"/>
          <c:tx>
            <c:strRef>
              <c:f>'Part 2 Project '!$D$2</c:f>
              <c:strCache>
                <c:ptCount val="1"/>
                <c:pt idx="0">
                  <c:v>High</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'!$D$3:$D$24</c:f>
              <c:numCache>
                <c:formatCode>_(* #,##0.00_);_(* \(#,##0.00\);_(* "-"??_);_(@_)</c:formatCode>
                <c:ptCount val="22"/>
                <c:pt idx="0">
                  <c:v>91.308705092852307</c:v>
                </c:pt>
                <c:pt idx="1">
                  <c:v>91.914509336941407</c:v>
                </c:pt>
                <c:pt idx="2">
                  <c:v>91.064140657559648</c:v>
                </c:pt>
                <c:pt idx="3">
                  <c:v>92.090423658987604</c:v>
                </c:pt>
                <c:pt idx="4">
                  <c:v>94.070147967528186</c:v>
                </c:pt>
                <c:pt idx="5">
                  <c:v>93.919635943104993</c:v>
                </c:pt>
                <c:pt idx="6">
                  <c:v>94.763265179937278</c:v>
                </c:pt>
                <c:pt idx="7">
                  <c:v>93.733397096626462</c:v>
                </c:pt>
                <c:pt idx="8">
                  <c:v>91.068172774884246</c:v>
                </c:pt>
                <c:pt idx="9">
                  <c:v>92.955994957169125</c:v>
                </c:pt>
                <c:pt idx="10">
                  <c:v>94.901256714711565</c:v>
                </c:pt>
                <c:pt idx="11">
                  <c:v>92.35</c:v>
                </c:pt>
                <c:pt idx="12">
                  <c:v>91.45</c:v>
                </c:pt>
                <c:pt idx="13">
                  <c:v>92.9</c:v>
                </c:pt>
                <c:pt idx="14">
                  <c:v>94.39</c:v>
                </c:pt>
                <c:pt idx="15">
                  <c:v>94.82</c:v>
                </c:pt>
                <c:pt idx="16">
                  <c:v>94.13</c:v>
                </c:pt>
                <c:pt idx="17">
                  <c:v>93.4</c:v>
                </c:pt>
                <c:pt idx="18">
                  <c:v>94.28</c:v>
                </c:pt>
                <c:pt idx="19">
                  <c:v>94.09</c:v>
                </c:pt>
                <c:pt idx="20">
                  <c:v>94.48</c:v>
                </c:pt>
                <c:pt idx="21">
                  <c:v>95.39</c:v>
                </c:pt>
              </c:numCache>
            </c:numRef>
          </c:val>
          <c:smooth val="0"/>
          <c:extLst>
            <c:ext xmlns:c16="http://schemas.microsoft.com/office/drawing/2014/chart" uri="{C3380CC4-5D6E-409C-BE32-E72D297353CC}">
              <c16:uniqueId val="{00000001-AA29-47FD-B93F-F0FAA44DC654}"/>
            </c:ext>
          </c:extLst>
        </c:ser>
        <c:ser>
          <c:idx val="2"/>
          <c:order val="2"/>
          <c:tx>
            <c:strRef>
              <c:f>'Part 2 Project '!$E$2</c:f>
              <c:strCache>
                <c:ptCount val="1"/>
                <c:pt idx="0">
                  <c:v>Low</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'!$E$3:$E$24</c:f>
              <c:numCache>
                <c:formatCode>_(* #,##0.00_);_(* \(#,##0.00\);_(* "-"??_);_(@_)</c:formatCode>
                <c:ptCount val="22"/>
                <c:pt idx="0">
                  <c:v>91.221905256909338</c:v>
                </c:pt>
                <c:pt idx="1">
                  <c:v>94.946226009708397</c:v>
                </c:pt>
                <c:pt idx="2">
                  <c:v>93.247770504994946</c:v>
                </c:pt>
                <c:pt idx="3">
                  <c:v>93.199658296510876</c:v>
                </c:pt>
                <c:pt idx="4">
                  <c:v>94.603325774923817</c:v>
                </c:pt>
                <c:pt idx="5">
                  <c:v>93.890649310642956</c:v>
                </c:pt>
                <c:pt idx="6">
                  <c:v>91.998683550907529</c:v>
                </c:pt>
                <c:pt idx="7">
                  <c:v>92.295923072192195</c:v>
                </c:pt>
                <c:pt idx="8">
                  <c:v>93.903049857503603</c:v>
                </c:pt>
                <c:pt idx="9">
                  <c:v>91.543555400317501</c:v>
                </c:pt>
                <c:pt idx="10">
                  <c:v>93.910417637174504</c:v>
                </c:pt>
                <c:pt idx="11">
                  <c:v>90.85</c:v>
                </c:pt>
                <c:pt idx="12">
                  <c:v>89.67</c:v>
                </c:pt>
                <c:pt idx="13">
                  <c:v>91</c:v>
                </c:pt>
                <c:pt idx="14">
                  <c:v>93.21</c:v>
                </c:pt>
                <c:pt idx="15">
                  <c:v>92.99</c:v>
                </c:pt>
                <c:pt idx="16">
                  <c:v>92.54</c:v>
                </c:pt>
                <c:pt idx="17">
                  <c:v>92.55</c:v>
                </c:pt>
                <c:pt idx="18">
                  <c:v>92.8</c:v>
                </c:pt>
                <c:pt idx="19">
                  <c:v>93.64</c:v>
                </c:pt>
                <c:pt idx="20">
                  <c:v>93.38</c:v>
                </c:pt>
                <c:pt idx="21">
                  <c:v>94.21</c:v>
                </c:pt>
              </c:numCache>
            </c:numRef>
          </c:val>
          <c:smooth val="0"/>
          <c:extLst>
            <c:ext xmlns:c16="http://schemas.microsoft.com/office/drawing/2014/chart" uri="{C3380CC4-5D6E-409C-BE32-E72D297353CC}">
              <c16:uniqueId val="{00000002-AA29-47FD-B93F-F0FAA44DC654}"/>
            </c:ext>
          </c:extLst>
        </c:ser>
        <c:ser>
          <c:idx val="3"/>
          <c:order val="3"/>
          <c:tx>
            <c:strRef>
              <c:f>'Part 2 Project '!$F$2</c:f>
              <c:strCache>
                <c:ptCount val="1"/>
                <c:pt idx="0">
                  <c:v>Close</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'!$F$3:$F$24</c:f>
              <c:numCache>
                <c:formatCode>_(* #,##0.00_);_(* \(#,##0.00\);_(* "-"??_);_(@_)</c:formatCode>
                <c:ptCount val="22"/>
                <c:pt idx="0">
                  <c:v>89.433487357424767</c:v>
                </c:pt>
                <c:pt idx="1">
                  <c:v>89.565269440739158</c:v>
                </c:pt>
                <c:pt idx="2">
                  <c:v>89.114478375515148</c:v>
                </c:pt>
                <c:pt idx="3">
                  <c:v>90.654580555385593</c:v>
                </c:pt>
                <c:pt idx="4">
                  <c:v>90.854623205148698</c:v>
                </c:pt>
                <c:pt idx="5">
                  <c:v>90.4891466277479</c:v>
                </c:pt>
                <c:pt idx="6">
                  <c:v>90.2517870365307</c:v>
                </c:pt>
                <c:pt idx="7">
                  <c:v>91.653961854194804</c:v>
                </c:pt>
                <c:pt idx="8">
                  <c:v>91.337389684227901</c:v>
                </c:pt>
                <c:pt idx="9">
                  <c:v>90.405163198938922</c:v>
                </c:pt>
                <c:pt idx="10">
                  <c:v>91.225323507435462</c:v>
                </c:pt>
                <c:pt idx="11">
                  <c:v>92.01</c:v>
                </c:pt>
                <c:pt idx="12">
                  <c:v>91.09</c:v>
                </c:pt>
                <c:pt idx="13">
                  <c:v>92.57</c:v>
                </c:pt>
                <c:pt idx="14">
                  <c:v>93.22</c:v>
                </c:pt>
                <c:pt idx="15">
                  <c:v>93.43</c:v>
                </c:pt>
                <c:pt idx="16">
                  <c:v>94.1</c:v>
                </c:pt>
                <c:pt idx="17">
                  <c:v>92.61</c:v>
                </c:pt>
                <c:pt idx="18">
                  <c:v>93.5</c:v>
                </c:pt>
                <c:pt idx="19">
                  <c:v>93.69</c:v>
                </c:pt>
                <c:pt idx="20">
                  <c:v>93.91</c:v>
                </c:pt>
                <c:pt idx="21">
                  <c:v>94.33</c:v>
                </c:pt>
              </c:numCache>
            </c:numRef>
          </c:val>
          <c:smooth val="0"/>
          <c:extLst>
            <c:ext xmlns:c16="http://schemas.microsoft.com/office/drawing/2014/chart" uri="{C3380CC4-5D6E-409C-BE32-E72D297353CC}">
              <c16:uniqueId val="{00000003-AA29-47FD-B93F-F0FAA44DC654}"/>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522125376"/>
        <c:axId val="1662074160"/>
      </c:stockChart>
      <c:catAx>
        <c:axId val="15221253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74160"/>
        <c:crosses val="autoZero"/>
        <c:auto val="0"/>
        <c:lblAlgn val="ctr"/>
        <c:lblOffset val="100"/>
        <c:noMultiLvlLbl val="0"/>
      </c:catAx>
      <c:valAx>
        <c:axId val="166207416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25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AnyCo Volume-High-Low-Close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2 Project '!$B$2</c:f>
              <c:strCache>
                <c:ptCount val="1"/>
                <c:pt idx="0">
                  <c:v>Volume</c:v>
                </c:pt>
              </c:strCache>
            </c:strRef>
          </c:tx>
          <c:spPr>
            <a:solidFill>
              <a:schemeClr val="accent1"/>
            </a:solidFill>
            <a:ln w="28575">
              <a:noFill/>
            </a:ln>
            <a:effectLst/>
          </c:spPr>
          <c:invertIfNegative val="0"/>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'!$B$3:$B$24</c:f>
              <c:numCache>
                <c:formatCode>_(* #,##0_);_(* \(#,##0\);_(* "-"??_);_(@_)</c:formatCode>
                <c:ptCount val="22"/>
                <c:pt idx="0">
                  <c:v>1722767</c:v>
                </c:pt>
                <c:pt idx="1">
                  <c:v>1544227</c:v>
                </c:pt>
                <c:pt idx="2">
                  <c:v>1321034</c:v>
                </c:pt>
                <c:pt idx="3">
                  <c:v>1608058</c:v>
                </c:pt>
                <c:pt idx="4">
                  <c:v>1826778</c:v>
                </c:pt>
                <c:pt idx="5">
                  <c:v>1814525</c:v>
                </c:pt>
                <c:pt idx="6">
                  <c:v>2041308</c:v>
                </c:pt>
                <c:pt idx="7">
                  <c:v>1838449</c:v>
                </c:pt>
                <c:pt idx="8">
                  <c:v>1075003</c:v>
                </c:pt>
                <c:pt idx="9">
                  <c:v>1003693</c:v>
                </c:pt>
                <c:pt idx="10">
                  <c:v>2057799</c:v>
                </c:pt>
                <c:pt idx="11">
                  <c:v>956900</c:v>
                </c:pt>
                <c:pt idx="12">
                  <c:v>2058800</c:v>
                </c:pt>
                <c:pt idx="13">
                  <c:v>1305900</c:v>
                </c:pt>
                <c:pt idx="14">
                  <c:v>1086300</c:v>
                </c:pt>
                <c:pt idx="15">
                  <c:v>916600</c:v>
                </c:pt>
                <c:pt idx="16">
                  <c:v>882500</c:v>
                </c:pt>
                <c:pt idx="17">
                  <c:v>890800</c:v>
                </c:pt>
                <c:pt idx="18">
                  <c:v>908800</c:v>
                </c:pt>
                <c:pt idx="19">
                  <c:v>1322700</c:v>
                </c:pt>
                <c:pt idx="20">
                  <c:v>1022300</c:v>
                </c:pt>
                <c:pt idx="21">
                  <c:v>1517800</c:v>
                </c:pt>
              </c:numCache>
            </c:numRef>
          </c:val>
          <c:extLst>
            <c:ext xmlns:c16="http://schemas.microsoft.com/office/drawing/2014/chart" uri="{C3380CC4-5D6E-409C-BE32-E72D297353CC}">
              <c16:uniqueId val="{00000000-9978-4E7B-BF4E-381F40524322}"/>
            </c:ext>
          </c:extLst>
        </c:ser>
        <c:dLbls>
          <c:showLegendKey val="0"/>
          <c:showVal val="0"/>
          <c:showCatName val="0"/>
          <c:showSerName val="0"/>
          <c:showPercent val="0"/>
          <c:showBubbleSize val="0"/>
        </c:dLbls>
        <c:gapWidth val="150"/>
        <c:axId val="1883284976"/>
        <c:axId val="1873840496"/>
      </c:barChart>
      <c:stockChart>
        <c:ser>
          <c:idx val="1"/>
          <c:order val="1"/>
          <c:tx>
            <c:strRef>
              <c:f>'Part 2 Project '!$D$2</c:f>
              <c:strCache>
                <c:ptCount val="1"/>
                <c:pt idx="0">
                  <c:v>High</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'!$D$3:$D$24</c:f>
              <c:numCache>
                <c:formatCode>_(* #,##0.00_);_(* \(#,##0.00\);_(* "-"??_);_(@_)</c:formatCode>
                <c:ptCount val="22"/>
                <c:pt idx="0">
                  <c:v>91.308705092852307</c:v>
                </c:pt>
                <c:pt idx="1">
                  <c:v>91.914509336941407</c:v>
                </c:pt>
                <c:pt idx="2">
                  <c:v>91.064140657559648</c:v>
                </c:pt>
                <c:pt idx="3">
                  <c:v>92.090423658987604</c:v>
                </c:pt>
                <c:pt idx="4">
                  <c:v>94.070147967528186</c:v>
                </c:pt>
                <c:pt idx="5">
                  <c:v>93.919635943104993</c:v>
                </c:pt>
                <c:pt idx="6">
                  <c:v>94.763265179937278</c:v>
                </c:pt>
                <c:pt idx="7">
                  <c:v>93.733397096626462</c:v>
                </c:pt>
                <c:pt idx="8">
                  <c:v>91.068172774884246</c:v>
                </c:pt>
                <c:pt idx="9">
                  <c:v>92.955994957169125</c:v>
                </c:pt>
                <c:pt idx="10">
                  <c:v>94.901256714711565</c:v>
                </c:pt>
                <c:pt idx="11">
                  <c:v>92.35</c:v>
                </c:pt>
                <c:pt idx="12">
                  <c:v>91.45</c:v>
                </c:pt>
                <c:pt idx="13">
                  <c:v>92.9</c:v>
                </c:pt>
                <c:pt idx="14">
                  <c:v>94.39</c:v>
                </c:pt>
                <c:pt idx="15">
                  <c:v>94.82</c:v>
                </c:pt>
                <c:pt idx="16">
                  <c:v>94.13</c:v>
                </c:pt>
                <c:pt idx="17">
                  <c:v>93.4</c:v>
                </c:pt>
                <c:pt idx="18">
                  <c:v>94.28</c:v>
                </c:pt>
                <c:pt idx="19">
                  <c:v>94.09</c:v>
                </c:pt>
                <c:pt idx="20">
                  <c:v>94.48</c:v>
                </c:pt>
                <c:pt idx="21">
                  <c:v>95.39</c:v>
                </c:pt>
              </c:numCache>
            </c:numRef>
          </c:val>
          <c:smooth val="0"/>
          <c:extLst>
            <c:ext xmlns:c16="http://schemas.microsoft.com/office/drawing/2014/chart" uri="{C3380CC4-5D6E-409C-BE32-E72D297353CC}">
              <c16:uniqueId val="{00000001-9978-4E7B-BF4E-381F40524322}"/>
            </c:ext>
          </c:extLst>
        </c:ser>
        <c:ser>
          <c:idx val="2"/>
          <c:order val="2"/>
          <c:tx>
            <c:strRef>
              <c:f>'Part 2 Project '!$E$2</c:f>
              <c:strCache>
                <c:ptCount val="1"/>
                <c:pt idx="0">
                  <c:v>Low</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'!$E$3:$E$24</c:f>
              <c:numCache>
                <c:formatCode>_(* #,##0.00_);_(* \(#,##0.00\);_(* "-"??_);_(@_)</c:formatCode>
                <c:ptCount val="22"/>
                <c:pt idx="0">
                  <c:v>91.221905256909338</c:v>
                </c:pt>
                <c:pt idx="1">
                  <c:v>94.946226009708397</c:v>
                </c:pt>
                <c:pt idx="2">
                  <c:v>93.247770504994946</c:v>
                </c:pt>
                <c:pt idx="3">
                  <c:v>93.199658296510876</c:v>
                </c:pt>
                <c:pt idx="4">
                  <c:v>94.603325774923817</c:v>
                </c:pt>
                <c:pt idx="5">
                  <c:v>93.890649310642956</c:v>
                </c:pt>
                <c:pt idx="6">
                  <c:v>91.998683550907529</c:v>
                </c:pt>
                <c:pt idx="7">
                  <c:v>92.295923072192195</c:v>
                </c:pt>
                <c:pt idx="8">
                  <c:v>93.903049857503603</c:v>
                </c:pt>
                <c:pt idx="9">
                  <c:v>91.543555400317501</c:v>
                </c:pt>
                <c:pt idx="10">
                  <c:v>93.910417637174504</c:v>
                </c:pt>
                <c:pt idx="11">
                  <c:v>90.85</c:v>
                </c:pt>
                <c:pt idx="12">
                  <c:v>89.67</c:v>
                </c:pt>
                <c:pt idx="13">
                  <c:v>91</c:v>
                </c:pt>
                <c:pt idx="14">
                  <c:v>93.21</c:v>
                </c:pt>
                <c:pt idx="15">
                  <c:v>92.99</c:v>
                </c:pt>
                <c:pt idx="16">
                  <c:v>92.54</c:v>
                </c:pt>
                <c:pt idx="17">
                  <c:v>92.55</c:v>
                </c:pt>
                <c:pt idx="18">
                  <c:v>92.8</c:v>
                </c:pt>
                <c:pt idx="19">
                  <c:v>93.64</c:v>
                </c:pt>
                <c:pt idx="20">
                  <c:v>93.38</c:v>
                </c:pt>
                <c:pt idx="21">
                  <c:v>94.21</c:v>
                </c:pt>
              </c:numCache>
            </c:numRef>
          </c:val>
          <c:smooth val="0"/>
          <c:extLst>
            <c:ext xmlns:c16="http://schemas.microsoft.com/office/drawing/2014/chart" uri="{C3380CC4-5D6E-409C-BE32-E72D297353CC}">
              <c16:uniqueId val="{00000002-9978-4E7B-BF4E-381F40524322}"/>
            </c:ext>
          </c:extLst>
        </c:ser>
        <c:ser>
          <c:idx val="3"/>
          <c:order val="3"/>
          <c:tx>
            <c:strRef>
              <c:f>'Part 2 Project '!$F$2</c:f>
              <c:strCache>
                <c:ptCount val="1"/>
                <c:pt idx="0">
                  <c:v>Close</c:v>
                </c:pt>
              </c:strCache>
            </c:strRef>
          </c:tx>
          <c:spPr>
            <a:ln w="28575" cap="rnd">
              <a:noFill/>
              <a:round/>
            </a:ln>
            <a:effectLst/>
          </c:spPr>
          <c:marker>
            <c:symbol val="dot"/>
            <c:size val="5"/>
            <c:spPr>
              <a:solidFill>
                <a:schemeClr val="accent4"/>
              </a:solidFill>
              <a:ln w="9525">
                <a:solidFill>
                  <a:schemeClr val="accent4"/>
                </a:solidFill>
              </a:ln>
              <a:effectLst/>
            </c:spPr>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'!$F$3:$F$24</c:f>
              <c:numCache>
                <c:formatCode>_(* #,##0.00_);_(* \(#,##0.00\);_(* "-"??_);_(@_)</c:formatCode>
                <c:ptCount val="22"/>
                <c:pt idx="0">
                  <c:v>89.433487357424767</c:v>
                </c:pt>
                <c:pt idx="1">
                  <c:v>89.565269440739158</c:v>
                </c:pt>
                <c:pt idx="2">
                  <c:v>89.114478375515148</c:v>
                </c:pt>
                <c:pt idx="3">
                  <c:v>90.654580555385593</c:v>
                </c:pt>
                <c:pt idx="4">
                  <c:v>90.854623205148698</c:v>
                </c:pt>
                <c:pt idx="5">
                  <c:v>90.4891466277479</c:v>
                </c:pt>
                <c:pt idx="6">
                  <c:v>90.2517870365307</c:v>
                </c:pt>
                <c:pt idx="7">
                  <c:v>91.653961854194804</c:v>
                </c:pt>
                <c:pt idx="8">
                  <c:v>91.337389684227901</c:v>
                </c:pt>
                <c:pt idx="9">
                  <c:v>90.405163198938922</c:v>
                </c:pt>
                <c:pt idx="10">
                  <c:v>91.225323507435462</c:v>
                </c:pt>
                <c:pt idx="11">
                  <c:v>92.01</c:v>
                </c:pt>
                <c:pt idx="12">
                  <c:v>91.09</c:v>
                </c:pt>
                <c:pt idx="13">
                  <c:v>92.57</c:v>
                </c:pt>
                <c:pt idx="14">
                  <c:v>93.22</c:v>
                </c:pt>
                <c:pt idx="15">
                  <c:v>93.43</c:v>
                </c:pt>
                <c:pt idx="16">
                  <c:v>94.1</c:v>
                </c:pt>
                <c:pt idx="17">
                  <c:v>92.61</c:v>
                </c:pt>
                <c:pt idx="18">
                  <c:v>93.5</c:v>
                </c:pt>
                <c:pt idx="19">
                  <c:v>93.69</c:v>
                </c:pt>
                <c:pt idx="20">
                  <c:v>93.91</c:v>
                </c:pt>
                <c:pt idx="21">
                  <c:v>94.33</c:v>
                </c:pt>
              </c:numCache>
            </c:numRef>
          </c:val>
          <c:smooth val="0"/>
          <c:extLst>
            <c:ext xmlns:c16="http://schemas.microsoft.com/office/drawing/2014/chart" uri="{C3380CC4-5D6E-409C-BE32-E72D297353CC}">
              <c16:uniqueId val="{00000003-9978-4E7B-BF4E-381F40524322}"/>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1883282576"/>
        <c:axId val="1873847152"/>
      </c:stockChart>
      <c:dateAx>
        <c:axId val="18832849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840496"/>
        <c:crosses val="autoZero"/>
        <c:auto val="1"/>
        <c:lblOffset val="100"/>
        <c:baseTimeUnit val="days"/>
      </c:dateAx>
      <c:valAx>
        <c:axId val="18738404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84976"/>
        <c:crosses val="autoZero"/>
        <c:crossBetween val="between"/>
      </c:valAx>
      <c:valAx>
        <c:axId val="1873847152"/>
        <c:scaling>
          <c:orientation val="minMax"/>
        </c:scaling>
        <c:delete val="0"/>
        <c:axPos val="r"/>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82576"/>
        <c:crosses val="max"/>
        <c:crossBetween val="between"/>
      </c:valAx>
      <c:dateAx>
        <c:axId val="1883282576"/>
        <c:scaling>
          <c:orientation val="minMax"/>
        </c:scaling>
        <c:delete val="1"/>
        <c:axPos val="b"/>
        <c:numFmt formatCode="m/d/yyyy" sourceLinked="1"/>
        <c:majorTickMark val="out"/>
        <c:minorTickMark val="none"/>
        <c:tickLblPos val="nextTo"/>
        <c:crossAx val="1873847152"/>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AnyCo</a:t>
            </a:r>
            <a:r>
              <a:rPr lang="en-US" baseline="0"/>
              <a:t> Volume-Open-High-Low-Close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2 Project '!$B$2</c:f>
              <c:strCache>
                <c:ptCount val="1"/>
                <c:pt idx="0">
                  <c:v>Volume</c:v>
                </c:pt>
              </c:strCache>
            </c:strRef>
          </c:tx>
          <c:spPr>
            <a:solidFill>
              <a:schemeClr val="accent1"/>
            </a:solidFill>
            <a:ln w="28575">
              <a:noFill/>
            </a:ln>
            <a:effectLst/>
          </c:spPr>
          <c:invertIfNegative val="0"/>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'!$B$3:$B$24</c:f>
              <c:numCache>
                <c:formatCode>_(* #,##0_);_(* \(#,##0\);_(* "-"??_);_(@_)</c:formatCode>
                <c:ptCount val="22"/>
                <c:pt idx="0">
                  <c:v>1722767</c:v>
                </c:pt>
                <c:pt idx="1">
                  <c:v>1544227</c:v>
                </c:pt>
                <c:pt idx="2">
                  <c:v>1321034</c:v>
                </c:pt>
                <c:pt idx="3">
                  <c:v>1608058</c:v>
                </c:pt>
                <c:pt idx="4">
                  <c:v>1826778</c:v>
                </c:pt>
                <c:pt idx="5">
                  <c:v>1814525</c:v>
                </c:pt>
                <c:pt idx="6">
                  <c:v>2041308</c:v>
                </c:pt>
                <c:pt idx="7">
                  <c:v>1838449</c:v>
                </c:pt>
                <c:pt idx="8">
                  <c:v>1075003</c:v>
                </c:pt>
                <c:pt idx="9">
                  <c:v>1003693</c:v>
                </c:pt>
                <c:pt idx="10">
                  <c:v>2057799</c:v>
                </c:pt>
                <c:pt idx="11">
                  <c:v>956900</c:v>
                </c:pt>
                <c:pt idx="12">
                  <c:v>2058800</c:v>
                </c:pt>
                <c:pt idx="13">
                  <c:v>1305900</c:v>
                </c:pt>
                <c:pt idx="14">
                  <c:v>1086300</c:v>
                </c:pt>
                <c:pt idx="15">
                  <c:v>916600</c:v>
                </c:pt>
                <c:pt idx="16">
                  <c:v>882500</c:v>
                </c:pt>
                <c:pt idx="17">
                  <c:v>890800</c:v>
                </c:pt>
                <c:pt idx="18">
                  <c:v>908800</c:v>
                </c:pt>
                <c:pt idx="19">
                  <c:v>1322700</c:v>
                </c:pt>
                <c:pt idx="20">
                  <c:v>1022300</c:v>
                </c:pt>
                <c:pt idx="21">
                  <c:v>1517800</c:v>
                </c:pt>
              </c:numCache>
            </c:numRef>
          </c:val>
          <c:extLst>
            <c:ext xmlns:c16="http://schemas.microsoft.com/office/drawing/2014/chart" uri="{C3380CC4-5D6E-409C-BE32-E72D297353CC}">
              <c16:uniqueId val="{00000000-1CC6-4A56-87FB-B23A50A18AFA}"/>
            </c:ext>
          </c:extLst>
        </c:ser>
        <c:dLbls>
          <c:showLegendKey val="0"/>
          <c:showVal val="0"/>
          <c:showCatName val="0"/>
          <c:showSerName val="0"/>
          <c:showPercent val="0"/>
          <c:showBubbleSize val="0"/>
        </c:dLbls>
        <c:gapWidth val="150"/>
        <c:axId val="1824357936"/>
        <c:axId val="1626112496"/>
      </c:barChart>
      <c:stockChart>
        <c:ser>
          <c:idx val="1"/>
          <c:order val="1"/>
          <c:tx>
            <c:strRef>
              <c:f>'Part 2 Project '!$C$2</c:f>
              <c:strCache>
                <c:ptCount val="1"/>
                <c:pt idx="0">
                  <c:v>Open</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'!$C$3:$C$24</c:f>
              <c:numCache>
                <c:formatCode>_(* #,##0.00_);_(* \(#,##0.00\);_(* "-"??_);_(@_)</c:formatCode>
                <c:ptCount val="22"/>
                <c:pt idx="0">
                  <c:v>93.243410798223792</c:v>
                </c:pt>
                <c:pt idx="1">
                  <c:v>92.621448777013185</c:v>
                </c:pt>
                <c:pt idx="2">
                  <c:v>94.646385418368425</c:v>
                </c:pt>
                <c:pt idx="3">
                  <c:v>94.656937096444196</c:v>
                </c:pt>
                <c:pt idx="4">
                  <c:v>93.57783527904374</c:v>
                </c:pt>
                <c:pt idx="5">
                  <c:v>92.718674235741403</c:v>
                </c:pt>
                <c:pt idx="6">
                  <c:v>94.403021691712297</c:v>
                </c:pt>
                <c:pt idx="7">
                  <c:v>92.246687361226705</c:v>
                </c:pt>
                <c:pt idx="8">
                  <c:v>91.771069724795467</c:v>
                </c:pt>
                <c:pt idx="9">
                  <c:v>94.231274559617603</c:v>
                </c:pt>
                <c:pt idx="10">
                  <c:v>93.895041867302396</c:v>
                </c:pt>
                <c:pt idx="11">
                  <c:v>91.49</c:v>
                </c:pt>
                <c:pt idx="12">
                  <c:v>91.37</c:v>
                </c:pt>
                <c:pt idx="13">
                  <c:v>92.04</c:v>
                </c:pt>
                <c:pt idx="14">
                  <c:v>93.53</c:v>
                </c:pt>
                <c:pt idx="15">
                  <c:v>93.83</c:v>
                </c:pt>
                <c:pt idx="16">
                  <c:v>92.68</c:v>
                </c:pt>
                <c:pt idx="17">
                  <c:v>92.96</c:v>
                </c:pt>
                <c:pt idx="18">
                  <c:v>93.85</c:v>
                </c:pt>
                <c:pt idx="19">
                  <c:v>94.09</c:v>
                </c:pt>
                <c:pt idx="20">
                  <c:v>94.4</c:v>
                </c:pt>
                <c:pt idx="21">
                  <c:v>95.07</c:v>
                </c:pt>
              </c:numCache>
            </c:numRef>
          </c:val>
          <c:smooth val="0"/>
          <c:extLst>
            <c:ext xmlns:c16="http://schemas.microsoft.com/office/drawing/2014/chart" uri="{C3380CC4-5D6E-409C-BE32-E72D297353CC}">
              <c16:uniqueId val="{00000001-1CC6-4A56-87FB-B23A50A18AFA}"/>
            </c:ext>
          </c:extLst>
        </c:ser>
        <c:ser>
          <c:idx val="2"/>
          <c:order val="2"/>
          <c:tx>
            <c:strRef>
              <c:f>'Part 2 Project '!$D$2</c:f>
              <c:strCache>
                <c:ptCount val="1"/>
                <c:pt idx="0">
                  <c:v>High</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'!$D$3:$D$24</c:f>
              <c:numCache>
                <c:formatCode>_(* #,##0.00_);_(* \(#,##0.00\);_(* "-"??_);_(@_)</c:formatCode>
                <c:ptCount val="22"/>
                <c:pt idx="0">
                  <c:v>91.308705092852307</c:v>
                </c:pt>
                <c:pt idx="1">
                  <c:v>91.914509336941407</c:v>
                </c:pt>
                <c:pt idx="2">
                  <c:v>91.064140657559648</c:v>
                </c:pt>
                <c:pt idx="3">
                  <c:v>92.090423658987604</c:v>
                </c:pt>
                <c:pt idx="4">
                  <c:v>94.070147967528186</c:v>
                </c:pt>
                <c:pt idx="5">
                  <c:v>93.919635943104993</c:v>
                </c:pt>
                <c:pt idx="6">
                  <c:v>94.763265179937278</c:v>
                </c:pt>
                <c:pt idx="7">
                  <c:v>93.733397096626462</c:v>
                </c:pt>
                <c:pt idx="8">
                  <c:v>91.068172774884246</c:v>
                </c:pt>
                <c:pt idx="9">
                  <c:v>92.955994957169125</c:v>
                </c:pt>
                <c:pt idx="10">
                  <c:v>94.901256714711565</c:v>
                </c:pt>
                <c:pt idx="11">
                  <c:v>92.35</c:v>
                </c:pt>
                <c:pt idx="12">
                  <c:v>91.45</c:v>
                </c:pt>
                <c:pt idx="13">
                  <c:v>92.9</c:v>
                </c:pt>
                <c:pt idx="14">
                  <c:v>94.39</c:v>
                </c:pt>
                <c:pt idx="15">
                  <c:v>94.82</c:v>
                </c:pt>
                <c:pt idx="16">
                  <c:v>94.13</c:v>
                </c:pt>
                <c:pt idx="17">
                  <c:v>93.4</c:v>
                </c:pt>
                <c:pt idx="18">
                  <c:v>94.28</c:v>
                </c:pt>
                <c:pt idx="19">
                  <c:v>94.09</c:v>
                </c:pt>
                <c:pt idx="20">
                  <c:v>94.48</c:v>
                </c:pt>
                <c:pt idx="21">
                  <c:v>95.39</c:v>
                </c:pt>
              </c:numCache>
            </c:numRef>
          </c:val>
          <c:smooth val="0"/>
          <c:extLst>
            <c:ext xmlns:c16="http://schemas.microsoft.com/office/drawing/2014/chart" uri="{C3380CC4-5D6E-409C-BE32-E72D297353CC}">
              <c16:uniqueId val="{00000002-1CC6-4A56-87FB-B23A50A18AFA}"/>
            </c:ext>
          </c:extLst>
        </c:ser>
        <c:ser>
          <c:idx val="3"/>
          <c:order val="3"/>
          <c:tx>
            <c:strRef>
              <c:f>'Part 2 Project '!$E$2</c:f>
              <c:strCache>
                <c:ptCount val="1"/>
                <c:pt idx="0">
                  <c:v>Low</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'!$E$3:$E$24</c:f>
              <c:numCache>
                <c:formatCode>_(* #,##0.00_);_(* \(#,##0.00\);_(* "-"??_);_(@_)</c:formatCode>
                <c:ptCount val="22"/>
                <c:pt idx="0">
                  <c:v>91.221905256909338</c:v>
                </c:pt>
                <c:pt idx="1">
                  <c:v>94.946226009708397</c:v>
                </c:pt>
                <c:pt idx="2">
                  <c:v>93.247770504994946</c:v>
                </c:pt>
                <c:pt idx="3">
                  <c:v>93.199658296510876</c:v>
                </c:pt>
                <c:pt idx="4">
                  <c:v>94.603325774923817</c:v>
                </c:pt>
                <c:pt idx="5">
                  <c:v>93.890649310642956</c:v>
                </c:pt>
                <c:pt idx="6">
                  <c:v>91.998683550907529</c:v>
                </c:pt>
                <c:pt idx="7">
                  <c:v>92.295923072192195</c:v>
                </c:pt>
                <c:pt idx="8">
                  <c:v>93.903049857503603</c:v>
                </c:pt>
                <c:pt idx="9">
                  <c:v>91.543555400317501</c:v>
                </c:pt>
                <c:pt idx="10">
                  <c:v>93.910417637174504</c:v>
                </c:pt>
                <c:pt idx="11">
                  <c:v>90.85</c:v>
                </c:pt>
                <c:pt idx="12">
                  <c:v>89.67</c:v>
                </c:pt>
                <c:pt idx="13">
                  <c:v>91</c:v>
                </c:pt>
                <c:pt idx="14">
                  <c:v>93.21</c:v>
                </c:pt>
                <c:pt idx="15">
                  <c:v>92.99</c:v>
                </c:pt>
                <c:pt idx="16">
                  <c:v>92.54</c:v>
                </c:pt>
                <c:pt idx="17">
                  <c:v>92.55</c:v>
                </c:pt>
                <c:pt idx="18">
                  <c:v>92.8</c:v>
                </c:pt>
                <c:pt idx="19">
                  <c:v>93.64</c:v>
                </c:pt>
                <c:pt idx="20">
                  <c:v>93.38</c:v>
                </c:pt>
                <c:pt idx="21">
                  <c:v>94.21</c:v>
                </c:pt>
              </c:numCache>
            </c:numRef>
          </c:val>
          <c:smooth val="0"/>
          <c:extLst>
            <c:ext xmlns:c16="http://schemas.microsoft.com/office/drawing/2014/chart" uri="{C3380CC4-5D6E-409C-BE32-E72D297353CC}">
              <c16:uniqueId val="{00000003-1CC6-4A56-87FB-B23A50A18AFA}"/>
            </c:ext>
          </c:extLst>
        </c:ser>
        <c:ser>
          <c:idx val="4"/>
          <c:order val="4"/>
          <c:tx>
            <c:strRef>
              <c:f>'Part 2 Project '!$F$2</c:f>
              <c:strCache>
                <c:ptCount val="1"/>
                <c:pt idx="0">
                  <c:v>Close</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'!$F$3:$F$24</c:f>
              <c:numCache>
                <c:formatCode>_(* #,##0.00_);_(* \(#,##0.00\);_(* "-"??_);_(@_)</c:formatCode>
                <c:ptCount val="22"/>
                <c:pt idx="0">
                  <c:v>89.433487357424767</c:v>
                </c:pt>
                <c:pt idx="1">
                  <c:v>89.565269440739158</c:v>
                </c:pt>
                <c:pt idx="2">
                  <c:v>89.114478375515148</c:v>
                </c:pt>
                <c:pt idx="3">
                  <c:v>90.654580555385593</c:v>
                </c:pt>
                <c:pt idx="4">
                  <c:v>90.854623205148698</c:v>
                </c:pt>
                <c:pt idx="5">
                  <c:v>90.4891466277479</c:v>
                </c:pt>
                <c:pt idx="6">
                  <c:v>90.2517870365307</c:v>
                </c:pt>
                <c:pt idx="7">
                  <c:v>91.653961854194804</c:v>
                </c:pt>
                <c:pt idx="8">
                  <c:v>91.337389684227901</c:v>
                </c:pt>
                <c:pt idx="9">
                  <c:v>90.405163198938922</c:v>
                </c:pt>
                <c:pt idx="10">
                  <c:v>91.225323507435462</c:v>
                </c:pt>
                <c:pt idx="11">
                  <c:v>92.01</c:v>
                </c:pt>
                <c:pt idx="12">
                  <c:v>91.09</c:v>
                </c:pt>
                <c:pt idx="13">
                  <c:v>92.57</c:v>
                </c:pt>
                <c:pt idx="14">
                  <c:v>93.22</c:v>
                </c:pt>
                <c:pt idx="15">
                  <c:v>93.43</c:v>
                </c:pt>
                <c:pt idx="16">
                  <c:v>94.1</c:v>
                </c:pt>
                <c:pt idx="17">
                  <c:v>92.61</c:v>
                </c:pt>
                <c:pt idx="18">
                  <c:v>93.5</c:v>
                </c:pt>
                <c:pt idx="19">
                  <c:v>93.69</c:v>
                </c:pt>
                <c:pt idx="20">
                  <c:v>93.91</c:v>
                </c:pt>
                <c:pt idx="21">
                  <c:v>94.33</c:v>
                </c:pt>
              </c:numCache>
            </c:numRef>
          </c:val>
          <c:smooth val="0"/>
          <c:extLst>
            <c:ext xmlns:c16="http://schemas.microsoft.com/office/drawing/2014/chart" uri="{C3380CC4-5D6E-409C-BE32-E72D297353CC}">
              <c16:uniqueId val="{00000004-1CC6-4A56-87FB-B23A50A18AFA}"/>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824357536"/>
        <c:axId val="1626113744"/>
      </c:stockChart>
      <c:catAx>
        <c:axId val="18243579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12496"/>
        <c:crosses val="autoZero"/>
        <c:auto val="0"/>
        <c:lblAlgn val="ctr"/>
        <c:lblOffset val="100"/>
        <c:noMultiLvlLbl val="0"/>
      </c:catAx>
      <c:valAx>
        <c:axId val="16261124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57936"/>
        <c:crosses val="autoZero"/>
        <c:crossBetween val="between"/>
      </c:valAx>
      <c:valAx>
        <c:axId val="1626113744"/>
        <c:scaling>
          <c:orientation val="minMax"/>
        </c:scaling>
        <c:delete val="0"/>
        <c:axPos val="r"/>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57536"/>
        <c:crosses val="max"/>
        <c:crossBetween val="between"/>
      </c:valAx>
      <c:dateAx>
        <c:axId val="1824357536"/>
        <c:scaling>
          <c:orientation val="minMax"/>
        </c:scaling>
        <c:delete val="1"/>
        <c:axPos val="b"/>
        <c:numFmt formatCode="m/d/yyyy" sourceLinked="1"/>
        <c:majorTickMark val="out"/>
        <c:minorTickMark val="none"/>
        <c:tickLblPos val="nextTo"/>
        <c:crossAx val="162611374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United States Population Yearly Percentage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'Region Population (Historical)'!$A$3</c:f>
              <c:strCache>
                <c:ptCount val="1"/>
                <c:pt idx="0">
                  <c:v>Northeast</c:v>
                </c:pt>
              </c:strCache>
            </c:strRef>
          </c:tx>
          <c:spPr>
            <a:solidFill>
              <a:schemeClr val="accent1"/>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(Historical)'!$B$3:$E$3</c:f>
              <c:numCache>
                <c:formatCode>#,##0</c:formatCode>
                <c:ptCount val="4"/>
                <c:pt idx="0">
                  <c:v>53666295</c:v>
                </c:pt>
                <c:pt idx="1">
                  <c:v>54451230</c:v>
                </c:pt>
                <c:pt idx="2">
                  <c:v>55387174</c:v>
                </c:pt>
                <c:pt idx="3">
                  <c:v>56283891</c:v>
                </c:pt>
              </c:numCache>
            </c:numRef>
          </c:val>
          <c:extLst>
            <c:ext xmlns:c16="http://schemas.microsoft.com/office/drawing/2014/chart" uri="{C3380CC4-5D6E-409C-BE32-E72D297353CC}">
              <c16:uniqueId val="{00000000-3517-4DC1-BD32-05B87DE94F6A}"/>
            </c:ext>
          </c:extLst>
        </c:ser>
        <c:ser>
          <c:idx val="1"/>
          <c:order val="1"/>
          <c:tx>
            <c:strRef>
              <c:f>'Region Population (Historical)'!$A$4</c:f>
              <c:strCache>
                <c:ptCount val="1"/>
                <c:pt idx="0">
                  <c:v>Midwest</c:v>
                </c:pt>
              </c:strCache>
            </c:strRef>
          </c:tx>
          <c:spPr>
            <a:solidFill>
              <a:schemeClr val="accent2"/>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(Historical)'!$B$4:$E$4</c:f>
              <c:numCache>
                <c:formatCode>#,##0</c:formatCode>
                <c:ptCount val="4"/>
                <c:pt idx="0">
                  <c:v>64491431</c:v>
                </c:pt>
                <c:pt idx="1">
                  <c:v>65751872</c:v>
                </c:pt>
                <c:pt idx="2">
                  <c:v>66977505</c:v>
                </c:pt>
                <c:pt idx="3">
                  <c:v>67907403</c:v>
                </c:pt>
              </c:numCache>
            </c:numRef>
          </c:val>
          <c:extLst>
            <c:ext xmlns:c16="http://schemas.microsoft.com/office/drawing/2014/chart" uri="{C3380CC4-5D6E-409C-BE32-E72D297353CC}">
              <c16:uniqueId val="{00000001-3517-4DC1-BD32-05B87DE94F6A}"/>
            </c:ext>
          </c:extLst>
        </c:ser>
        <c:ser>
          <c:idx val="2"/>
          <c:order val="2"/>
          <c:tx>
            <c:strRef>
              <c:f>'Region Population (Historical)'!$A$5</c:f>
              <c:strCache>
                <c:ptCount val="1"/>
                <c:pt idx="0">
                  <c:v>West</c:v>
                </c:pt>
              </c:strCache>
            </c:strRef>
          </c:tx>
          <c:spPr>
            <a:solidFill>
              <a:schemeClr val="accent3"/>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(Historical)'!$B$5:$E$5</c:f>
              <c:numCache>
                <c:formatCode>#,##0</c:formatCode>
                <c:ptCount val="4"/>
                <c:pt idx="0">
                  <c:v>63439136</c:v>
                </c:pt>
                <c:pt idx="1">
                  <c:v>67833726</c:v>
                </c:pt>
                <c:pt idx="2">
                  <c:v>72119326</c:v>
                </c:pt>
                <c:pt idx="3">
                  <c:v>76044679</c:v>
                </c:pt>
              </c:numCache>
            </c:numRef>
          </c:val>
          <c:extLst>
            <c:ext xmlns:c16="http://schemas.microsoft.com/office/drawing/2014/chart" uri="{C3380CC4-5D6E-409C-BE32-E72D297353CC}">
              <c16:uniqueId val="{00000002-3517-4DC1-BD32-05B87DE94F6A}"/>
            </c:ext>
          </c:extLst>
        </c:ser>
        <c:ser>
          <c:idx val="3"/>
          <c:order val="3"/>
          <c:tx>
            <c:strRef>
              <c:f>'Region Population (Historical)'!$A$6</c:f>
              <c:strCache>
                <c:ptCount val="1"/>
                <c:pt idx="0">
                  <c:v>South</c:v>
                </c:pt>
              </c:strCache>
            </c:strRef>
          </c:tx>
          <c:spPr>
            <a:solidFill>
              <a:schemeClr val="accent4"/>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(Historical)'!$B$6:$E$6</c:f>
              <c:numCache>
                <c:formatCode>#,##0</c:formatCode>
                <c:ptCount val="4"/>
                <c:pt idx="0">
                  <c:v>100565549</c:v>
                </c:pt>
                <c:pt idx="1">
                  <c:v>107479771</c:v>
                </c:pt>
                <c:pt idx="2">
                  <c:v>114862858</c:v>
                </c:pt>
                <c:pt idx="3">
                  <c:v>121182847</c:v>
                </c:pt>
              </c:numCache>
            </c:numRef>
          </c:val>
          <c:extLst>
            <c:ext xmlns:c16="http://schemas.microsoft.com/office/drawing/2014/chart" uri="{C3380CC4-5D6E-409C-BE32-E72D297353CC}">
              <c16:uniqueId val="{00000003-3517-4DC1-BD32-05B87DE94F6A}"/>
            </c:ext>
          </c:extLst>
        </c:ser>
        <c:dLbls>
          <c:showLegendKey val="0"/>
          <c:showVal val="0"/>
          <c:showCatName val="0"/>
          <c:showSerName val="0"/>
          <c:showPercent val="0"/>
          <c:showBubbleSize val="0"/>
        </c:dLbls>
        <c:gapWidth val="150"/>
        <c:overlap val="100"/>
        <c:axId val="1876557120"/>
        <c:axId val="1887734768"/>
      </c:barChart>
      <c:catAx>
        <c:axId val="187655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34768"/>
        <c:crosses val="autoZero"/>
        <c:auto val="1"/>
        <c:lblAlgn val="ctr"/>
        <c:lblOffset val="100"/>
        <c:noMultiLvlLbl val="0"/>
      </c:catAx>
      <c:valAx>
        <c:axId val="1887734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57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United</a:t>
            </a:r>
            <a:r>
              <a:rPr lang="en-US" baseline="0"/>
              <a:t> States Population Trend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Population (Historical)'!$A$3</c:f>
              <c:strCache>
                <c:ptCount val="1"/>
                <c:pt idx="0">
                  <c:v>Northeast</c:v>
                </c:pt>
              </c:strCache>
            </c:strRef>
          </c:tx>
          <c:spPr>
            <a:solidFill>
              <a:schemeClr val="accent1"/>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(Historical)'!$B$3:$E$3</c:f>
              <c:numCache>
                <c:formatCode>#,##0</c:formatCode>
                <c:ptCount val="4"/>
                <c:pt idx="0">
                  <c:v>53666295</c:v>
                </c:pt>
                <c:pt idx="1">
                  <c:v>54451230</c:v>
                </c:pt>
                <c:pt idx="2">
                  <c:v>55387174</c:v>
                </c:pt>
                <c:pt idx="3">
                  <c:v>56283891</c:v>
                </c:pt>
              </c:numCache>
            </c:numRef>
          </c:val>
          <c:extLst>
            <c:ext xmlns:c16="http://schemas.microsoft.com/office/drawing/2014/chart" uri="{C3380CC4-5D6E-409C-BE32-E72D297353CC}">
              <c16:uniqueId val="{00000000-EB8B-47B4-952B-F6E46ED769C4}"/>
            </c:ext>
          </c:extLst>
        </c:ser>
        <c:ser>
          <c:idx val="1"/>
          <c:order val="1"/>
          <c:tx>
            <c:strRef>
              <c:f>'Region Population (Historical)'!$A$4</c:f>
              <c:strCache>
                <c:ptCount val="1"/>
                <c:pt idx="0">
                  <c:v>Midwest</c:v>
                </c:pt>
              </c:strCache>
            </c:strRef>
          </c:tx>
          <c:spPr>
            <a:solidFill>
              <a:schemeClr val="accent2"/>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(Historical)'!$B$4:$E$4</c:f>
              <c:numCache>
                <c:formatCode>#,##0</c:formatCode>
                <c:ptCount val="4"/>
                <c:pt idx="0">
                  <c:v>64491431</c:v>
                </c:pt>
                <c:pt idx="1">
                  <c:v>65751872</c:v>
                </c:pt>
                <c:pt idx="2">
                  <c:v>66977505</c:v>
                </c:pt>
                <c:pt idx="3">
                  <c:v>67907403</c:v>
                </c:pt>
              </c:numCache>
            </c:numRef>
          </c:val>
          <c:extLst>
            <c:ext xmlns:c16="http://schemas.microsoft.com/office/drawing/2014/chart" uri="{C3380CC4-5D6E-409C-BE32-E72D297353CC}">
              <c16:uniqueId val="{00000001-EB8B-47B4-952B-F6E46ED769C4}"/>
            </c:ext>
          </c:extLst>
        </c:ser>
        <c:ser>
          <c:idx val="2"/>
          <c:order val="2"/>
          <c:tx>
            <c:strRef>
              <c:f>'Region Population (Historical)'!$A$5</c:f>
              <c:strCache>
                <c:ptCount val="1"/>
                <c:pt idx="0">
                  <c:v>West</c:v>
                </c:pt>
              </c:strCache>
            </c:strRef>
          </c:tx>
          <c:spPr>
            <a:solidFill>
              <a:schemeClr val="accent3"/>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(Historical)'!$B$5:$E$5</c:f>
              <c:numCache>
                <c:formatCode>#,##0</c:formatCode>
                <c:ptCount val="4"/>
                <c:pt idx="0">
                  <c:v>63439136</c:v>
                </c:pt>
                <c:pt idx="1">
                  <c:v>67833726</c:v>
                </c:pt>
                <c:pt idx="2">
                  <c:v>72119326</c:v>
                </c:pt>
                <c:pt idx="3">
                  <c:v>76044679</c:v>
                </c:pt>
              </c:numCache>
            </c:numRef>
          </c:val>
          <c:extLst>
            <c:ext xmlns:c16="http://schemas.microsoft.com/office/drawing/2014/chart" uri="{C3380CC4-5D6E-409C-BE32-E72D297353CC}">
              <c16:uniqueId val="{00000002-EB8B-47B4-952B-F6E46ED769C4}"/>
            </c:ext>
          </c:extLst>
        </c:ser>
        <c:ser>
          <c:idx val="3"/>
          <c:order val="3"/>
          <c:tx>
            <c:strRef>
              <c:f>'Region Population (Historical)'!$A$6</c:f>
              <c:strCache>
                <c:ptCount val="1"/>
                <c:pt idx="0">
                  <c:v>South</c:v>
                </c:pt>
              </c:strCache>
            </c:strRef>
          </c:tx>
          <c:spPr>
            <a:solidFill>
              <a:schemeClr val="accent4"/>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(Historical)'!$B$6:$E$6</c:f>
              <c:numCache>
                <c:formatCode>#,##0</c:formatCode>
                <c:ptCount val="4"/>
                <c:pt idx="0">
                  <c:v>100565549</c:v>
                </c:pt>
                <c:pt idx="1">
                  <c:v>107479771</c:v>
                </c:pt>
                <c:pt idx="2">
                  <c:v>114862858</c:v>
                </c:pt>
                <c:pt idx="3">
                  <c:v>121182847</c:v>
                </c:pt>
              </c:numCache>
            </c:numRef>
          </c:val>
          <c:extLst>
            <c:ext xmlns:c16="http://schemas.microsoft.com/office/drawing/2014/chart" uri="{C3380CC4-5D6E-409C-BE32-E72D297353CC}">
              <c16:uniqueId val="{00000003-EB8B-47B4-952B-F6E46ED769C4}"/>
            </c:ext>
          </c:extLst>
        </c:ser>
        <c:dLbls>
          <c:showLegendKey val="0"/>
          <c:showVal val="0"/>
          <c:showCatName val="0"/>
          <c:showSerName val="0"/>
          <c:showPercent val="0"/>
          <c:showBubbleSize val="0"/>
        </c:dLbls>
        <c:gapWidth val="219"/>
        <c:overlap val="-27"/>
        <c:axId val="1878088624"/>
        <c:axId val="1662097040"/>
      </c:barChart>
      <c:catAx>
        <c:axId val="187808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97040"/>
        <c:crosses val="autoZero"/>
        <c:auto val="1"/>
        <c:lblAlgn val="ctr"/>
        <c:lblOffset val="100"/>
        <c:noMultiLvlLbl val="0"/>
      </c:catAx>
      <c:valAx>
        <c:axId val="1662097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8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a:t>
            </a:r>
            <a:r>
              <a:rPr lang="en-US"/>
              <a:t>Growth by</a:t>
            </a:r>
            <a:r>
              <a:rPr lang="en-US" baseline="0"/>
              <a:t> Y</a:t>
            </a:r>
            <a:r>
              <a:rPr lang="en-US"/>
              <a:t>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 Population (Historical) '!$C$2</c:f>
              <c:strCache>
                <c:ptCount val="1"/>
                <c:pt idx="0">
                  <c:v>2013</c:v>
                </c:pt>
              </c:strCache>
            </c:strRef>
          </c:tx>
          <c:spPr>
            <a:ln w="28575" cap="rnd">
              <a:solidFill>
                <a:schemeClr val="accent1"/>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'!$C$3:$C$8</c:f>
              <c:numCache>
                <c:formatCode>0%</c:formatCode>
                <c:ptCount val="6"/>
                <c:pt idx="0">
                  <c:v>0.26</c:v>
                </c:pt>
                <c:pt idx="1">
                  <c:v>0.1</c:v>
                </c:pt>
                <c:pt idx="2">
                  <c:v>0.3</c:v>
                </c:pt>
                <c:pt idx="3">
                  <c:v>0.22</c:v>
                </c:pt>
                <c:pt idx="4">
                  <c:v>0.12</c:v>
                </c:pt>
                <c:pt idx="5">
                  <c:v>0.99999999999999989</c:v>
                </c:pt>
              </c:numCache>
            </c:numRef>
          </c:val>
          <c:smooth val="0"/>
          <c:extLst>
            <c:ext xmlns:c16="http://schemas.microsoft.com/office/drawing/2014/chart" uri="{C3380CC4-5D6E-409C-BE32-E72D297353CC}">
              <c16:uniqueId val="{00000000-8D6A-49F9-826A-58CDD32E97CD}"/>
            </c:ext>
          </c:extLst>
        </c:ser>
        <c:ser>
          <c:idx val="1"/>
          <c:order val="1"/>
          <c:tx>
            <c:strRef>
              <c:f>'Age Population (Historical) '!$D$2</c:f>
              <c:strCache>
                <c:ptCount val="1"/>
                <c:pt idx="0">
                  <c:v>2014</c:v>
                </c:pt>
              </c:strCache>
            </c:strRef>
          </c:tx>
          <c:spPr>
            <a:ln w="28575" cap="rnd">
              <a:solidFill>
                <a:schemeClr val="accent2"/>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'!$D$3:$D$8</c:f>
              <c:numCache>
                <c:formatCode>0%</c:formatCode>
                <c:ptCount val="6"/>
                <c:pt idx="0">
                  <c:v>0.24</c:v>
                </c:pt>
                <c:pt idx="1">
                  <c:v>0.1</c:v>
                </c:pt>
                <c:pt idx="2">
                  <c:v>0.27</c:v>
                </c:pt>
                <c:pt idx="3">
                  <c:v>0.26</c:v>
                </c:pt>
                <c:pt idx="4">
                  <c:v>0.13</c:v>
                </c:pt>
                <c:pt idx="5">
                  <c:v>1</c:v>
                </c:pt>
              </c:numCache>
            </c:numRef>
          </c:val>
          <c:smooth val="0"/>
          <c:extLst>
            <c:ext xmlns:c16="http://schemas.microsoft.com/office/drawing/2014/chart" uri="{C3380CC4-5D6E-409C-BE32-E72D297353CC}">
              <c16:uniqueId val="{00000001-8D6A-49F9-826A-58CDD32E97CD}"/>
            </c:ext>
          </c:extLst>
        </c:ser>
        <c:ser>
          <c:idx val="2"/>
          <c:order val="2"/>
          <c:tx>
            <c:strRef>
              <c:f>'Age Population (Historical) '!$E$2</c:f>
              <c:strCache>
                <c:ptCount val="1"/>
                <c:pt idx="0">
                  <c:v>2015</c:v>
                </c:pt>
              </c:strCache>
            </c:strRef>
          </c:tx>
          <c:spPr>
            <a:ln w="28575" cap="rnd">
              <a:solidFill>
                <a:schemeClr val="accent3"/>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'!$E$3:$E$8</c:f>
              <c:numCache>
                <c:formatCode>0%</c:formatCode>
                <c:ptCount val="6"/>
                <c:pt idx="0">
                  <c:v>0.25</c:v>
                </c:pt>
                <c:pt idx="1">
                  <c:v>0.11</c:v>
                </c:pt>
                <c:pt idx="2">
                  <c:v>0.25</c:v>
                </c:pt>
                <c:pt idx="3">
                  <c:v>0.24</c:v>
                </c:pt>
                <c:pt idx="4">
                  <c:v>0.15</c:v>
                </c:pt>
                <c:pt idx="5">
                  <c:v>1</c:v>
                </c:pt>
              </c:numCache>
            </c:numRef>
          </c:val>
          <c:smooth val="0"/>
          <c:extLst>
            <c:ext xmlns:c16="http://schemas.microsoft.com/office/drawing/2014/chart" uri="{C3380CC4-5D6E-409C-BE32-E72D297353CC}">
              <c16:uniqueId val="{00000002-8D6A-49F9-826A-58CDD32E97CD}"/>
            </c:ext>
          </c:extLst>
        </c:ser>
        <c:ser>
          <c:idx val="3"/>
          <c:order val="3"/>
          <c:tx>
            <c:strRef>
              <c:f>'Age Population (Historical) '!$F$2</c:f>
              <c:strCache>
                <c:ptCount val="1"/>
                <c:pt idx="0">
                  <c:v>2016</c:v>
                </c:pt>
              </c:strCache>
            </c:strRef>
          </c:tx>
          <c:spPr>
            <a:ln w="28575" cap="rnd">
              <a:solidFill>
                <a:schemeClr val="accent4"/>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'!$F$3:$F$8</c:f>
              <c:numCache>
                <c:formatCode>0%</c:formatCode>
                <c:ptCount val="6"/>
                <c:pt idx="0">
                  <c:v>0.21</c:v>
                </c:pt>
                <c:pt idx="1">
                  <c:v>0.11</c:v>
                </c:pt>
                <c:pt idx="2">
                  <c:v>0.28999999999999998</c:v>
                </c:pt>
                <c:pt idx="3">
                  <c:v>0.23</c:v>
                </c:pt>
                <c:pt idx="4">
                  <c:v>0.16</c:v>
                </c:pt>
                <c:pt idx="5">
                  <c:v>1</c:v>
                </c:pt>
              </c:numCache>
            </c:numRef>
          </c:val>
          <c:smooth val="0"/>
          <c:extLst>
            <c:ext xmlns:c16="http://schemas.microsoft.com/office/drawing/2014/chart" uri="{C3380CC4-5D6E-409C-BE32-E72D297353CC}">
              <c16:uniqueId val="{00000003-8D6A-49F9-826A-58CDD32E97CD}"/>
            </c:ext>
          </c:extLst>
        </c:ser>
        <c:dLbls>
          <c:showLegendKey val="0"/>
          <c:showVal val="0"/>
          <c:showCatName val="0"/>
          <c:showSerName val="0"/>
          <c:showPercent val="0"/>
          <c:showBubbleSize val="0"/>
        </c:dLbls>
        <c:smooth val="0"/>
        <c:axId val="2073661375"/>
        <c:axId val="1993091023"/>
      </c:lineChart>
      <c:catAx>
        <c:axId val="207366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91023"/>
        <c:crosses val="autoZero"/>
        <c:auto val="1"/>
        <c:lblAlgn val="ctr"/>
        <c:lblOffset val="100"/>
        <c:noMultiLvlLbl val="0"/>
      </c:catAx>
      <c:valAx>
        <c:axId val="1993091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66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Percentage Trend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'Age Population (Historical) '!$B$3</c:f>
              <c:strCache>
                <c:ptCount val="1"/>
                <c:pt idx="0">
                  <c:v>Under 18</c:v>
                </c:pt>
              </c:strCache>
            </c:strRef>
          </c:tx>
          <c:spPr>
            <a:ln w="28575" cap="rnd">
              <a:solidFill>
                <a:schemeClr val="accent1"/>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'!$C$3:$F$3</c:f>
              <c:numCache>
                <c:formatCode>0%</c:formatCode>
                <c:ptCount val="4"/>
                <c:pt idx="0">
                  <c:v>0.26</c:v>
                </c:pt>
                <c:pt idx="1">
                  <c:v>0.24</c:v>
                </c:pt>
                <c:pt idx="2">
                  <c:v>0.25</c:v>
                </c:pt>
                <c:pt idx="3">
                  <c:v>0.21</c:v>
                </c:pt>
              </c:numCache>
            </c:numRef>
          </c:val>
          <c:smooth val="0"/>
          <c:extLst>
            <c:ext xmlns:c16="http://schemas.microsoft.com/office/drawing/2014/chart" uri="{C3380CC4-5D6E-409C-BE32-E72D297353CC}">
              <c16:uniqueId val="{00000000-143F-4491-804E-6B9D80DB8144}"/>
            </c:ext>
          </c:extLst>
        </c:ser>
        <c:ser>
          <c:idx val="1"/>
          <c:order val="1"/>
          <c:tx>
            <c:strRef>
              <c:f>'Age Population (Historical) '!$B$4</c:f>
              <c:strCache>
                <c:ptCount val="1"/>
                <c:pt idx="0">
                  <c:v>18-24</c:v>
                </c:pt>
              </c:strCache>
            </c:strRef>
          </c:tx>
          <c:spPr>
            <a:ln w="28575" cap="rnd">
              <a:solidFill>
                <a:schemeClr val="accent2"/>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'!$C$4:$F$4</c:f>
              <c:numCache>
                <c:formatCode>0%</c:formatCode>
                <c:ptCount val="4"/>
                <c:pt idx="0">
                  <c:v>0.1</c:v>
                </c:pt>
                <c:pt idx="1">
                  <c:v>0.1</c:v>
                </c:pt>
                <c:pt idx="2">
                  <c:v>0.11</c:v>
                </c:pt>
                <c:pt idx="3">
                  <c:v>0.11</c:v>
                </c:pt>
              </c:numCache>
            </c:numRef>
          </c:val>
          <c:smooth val="0"/>
          <c:extLst>
            <c:ext xmlns:c16="http://schemas.microsoft.com/office/drawing/2014/chart" uri="{C3380CC4-5D6E-409C-BE32-E72D297353CC}">
              <c16:uniqueId val="{00000001-143F-4491-804E-6B9D80DB8144}"/>
            </c:ext>
          </c:extLst>
        </c:ser>
        <c:ser>
          <c:idx val="2"/>
          <c:order val="2"/>
          <c:tx>
            <c:strRef>
              <c:f>'Age Population (Historical) '!$B$5</c:f>
              <c:strCache>
                <c:ptCount val="1"/>
                <c:pt idx="0">
                  <c:v>25-44</c:v>
                </c:pt>
              </c:strCache>
            </c:strRef>
          </c:tx>
          <c:spPr>
            <a:ln w="28575" cap="rnd">
              <a:solidFill>
                <a:schemeClr val="accent3"/>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'!$C$5:$F$5</c:f>
              <c:numCache>
                <c:formatCode>0%</c:formatCode>
                <c:ptCount val="4"/>
                <c:pt idx="0">
                  <c:v>0.3</c:v>
                </c:pt>
                <c:pt idx="1">
                  <c:v>0.27</c:v>
                </c:pt>
                <c:pt idx="2">
                  <c:v>0.25</c:v>
                </c:pt>
                <c:pt idx="3">
                  <c:v>0.28999999999999998</c:v>
                </c:pt>
              </c:numCache>
            </c:numRef>
          </c:val>
          <c:smooth val="0"/>
          <c:extLst>
            <c:ext xmlns:c16="http://schemas.microsoft.com/office/drawing/2014/chart" uri="{C3380CC4-5D6E-409C-BE32-E72D297353CC}">
              <c16:uniqueId val="{00000002-143F-4491-804E-6B9D80DB8144}"/>
            </c:ext>
          </c:extLst>
        </c:ser>
        <c:ser>
          <c:idx val="3"/>
          <c:order val="3"/>
          <c:tx>
            <c:strRef>
              <c:f>'Age Population (Historical) '!$B$6</c:f>
              <c:strCache>
                <c:ptCount val="1"/>
                <c:pt idx="0">
                  <c:v>45-64</c:v>
                </c:pt>
              </c:strCache>
            </c:strRef>
          </c:tx>
          <c:spPr>
            <a:ln w="28575" cap="rnd">
              <a:solidFill>
                <a:schemeClr val="accent4"/>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'!$C$6:$F$6</c:f>
              <c:numCache>
                <c:formatCode>0%</c:formatCode>
                <c:ptCount val="4"/>
                <c:pt idx="0">
                  <c:v>0.22</c:v>
                </c:pt>
                <c:pt idx="1">
                  <c:v>0.26</c:v>
                </c:pt>
                <c:pt idx="2">
                  <c:v>0.24</c:v>
                </c:pt>
                <c:pt idx="3">
                  <c:v>0.23</c:v>
                </c:pt>
              </c:numCache>
            </c:numRef>
          </c:val>
          <c:smooth val="0"/>
          <c:extLst>
            <c:ext xmlns:c16="http://schemas.microsoft.com/office/drawing/2014/chart" uri="{C3380CC4-5D6E-409C-BE32-E72D297353CC}">
              <c16:uniqueId val="{00000003-143F-4491-804E-6B9D80DB8144}"/>
            </c:ext>
          </c:extLst>
        </c:ser>
        <c:ser>
          <c:idx val="4"/>
          <c:order val="4"/>
          <c:tx>
            <c:strRef>
              <c:f>'Age Population (Historical) '!$B$7</c:f>
              <c:strCache>
                <c:ptCount val="1"/>
                <c:pt idx="0">
                  <c:v>65 and over</c:v>
                </c:pt>
              </c:strCache>
            </c:strRef>
          </c:tx>
          <c:spPr>
            <a:ln w="28575" cap="rnd">
              <a:solidFill>
                <a:schemeClr val="accent5"/>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'!$C$7:$F$7</c:f>
              <c:numCache>
                <c:formatCode>0%</c:formatCode>
                <c:ptCount val="4"/>
                <c:pt idx="0">
                  <c:v>0.12</c:v>
                </c:pt>
                <c:pt idx="1">
                  <c:v>0.13</c:v>
                </c:pt>
                <c:pt idx="2">
                  <c:v>0.15</c:v>
                </c:pt>
                <c:pt idx="3">
                  <c:v>0.16</c:v>
                </c:pt>
              </c:numCache>
            </c:numRef>
          </c:val>
          <c:smooth val="0"/>
          <c:extLst>
            <c:ext xmlns:c16="http://schemas.microsoft.com/office/drawing/2014/chart" uri="{C3380CC4-5D6E-409C-BE32-E72D297353CC}">
              <c16:uniqueId val="{00000004-143F-4491-804E-6B9D80DB8144}"/>
            </c:ext>
          </c:extLst>
        </c:ser>
        <c:ser>
          <c:idx val="5"/>
          <c:order val="5"/>
          <c:tx>
            <c:strRef>
              <c:f>'Age Population (Historical) '!$B$8</c:f>
              <c:strCache>
                <c:ptCount val="1"/>
                <c:pt idx="0">
                  <c:v>Total</c:v>
                </c:pt>
              </c:strCache>
            </c:strRef>
          </c:tx>
          <c:spPr>
            <a:ln w="28575" cap="rnd">
              <a:solidFill>
                <a:schemeClr val="accent6"/>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'!$C$8:$F$8</c:f>
              <c:numCache>
                <c:formatCode>0%</c:formatCode>
                <c:ptCount val="4"/>
                <c:pt idx="0">
                  <c:v>0.99999999999999989</c:v>
                </c:pt>
                <c:pt idx="1">
                  <c:v>1</c:v>
                </c:pt>
                <c:pt idx="2">
                  <c:v>1</c:v>
                </c:pt>
                <c:pt idx="3">
                  <c:v>1</c:v>
                </c:pt>
              </c:numCache>
            </c:numRef>
          </c:val>
          <c:smooth val="0"/>
          <c:extLst>
            <c:ext xmlns:c16="http://schemas.microsoft.com/office/drawing/2014/chart" uri="{C3380CC4-5D6E-409C-BE32-E72D297353CC}">
              <c16:uniqueId val="{00000005-143F-4491-804E-6B9D80DB8144}"/>
            </c:ext>
          </c:extLst>
        </c:ser>
        <c:dLbls>
          <c:showLegendKey val="0"/>
          <c:showVal val="0"/>
          <c:showCatName val="0"/>
          <c:showSerName val="0"/>
          <c:showPercent val="0"/>
          <c:showBubbleSize val="0"/>
        </c:dLbls>
        <c:smooth val="0"/>
        <c:axId val="2081265087"/>
        <c:axId val="1993076047"/>
      </c:lineChart>
      <c:catAx>
        <c:axId val="208126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76047"/>
        <c:crosses val="autoZero"/>
        <c:auto val="1"/>
        <c:lblAlgn val="ctr"/>
        <c:lblOffset val="100"/>
        <c:noMultiLvlLbl val="0"/>
      </c:catAx>
      <c:valAx>
        <c:axId val="1993076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65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Percentage Age Growth by Age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'Age Population (Historical) '!$C$2</c:f>
              <c:strCache>
                <c:ptCount val="1"/>
                <c:pt idx="0">
                  <c:v>2013</c:v>
                </c:pt>
              </c:strCache>
            </c:strRef>
          </c:tx>
          <c:spPr>
            <a:ln w="28575" cap="rnd">
              <a:solidFill>
                <a:schemeClr val="accent1"/>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'!$C$3:$C$8</c:f>
              <c:numCache>
                <c:formatCode>0%</c:formatCode>
                <c:ptCount val="6"/>
                <c:pt idx="0">
                  <c:v>0.26</c:v>
                </c:pt>
                <c:pt idx="1">
                  <c:v>0.1</c:v>
                </c:pt>
                <c:pt idx="2">
                  <c:v>0.3</c:v>
                </c:pt>
                <c:pt idx="3">
                  <c:v>0.22</c:v>
                </c:pt>
                <c:pt idx="4">
                  <c:v>0.12</c:v>
                </c:pt>
                <c:pt idx="5">
                  <c:v>0.99999999999999989</c:v>
                </c:pt>
              </c:numCache>
            </c:numRef>
          </c:val>
          <c:smooth val="0"/>
          <c:extLst>
            <c:ext xmlns:c16="http://schemas.microsoft.com/office/drawing/2014/chart" uri="{C3380CC4-5D6E-409C-BE32-E72D297353CC}">
              <c16:uniqueId val="{00000000-12E7-43FE-80FE-3AB369BB3B77}"/>
            </c:ext>
          </c:extLst>
        </c:ser>
        <c:ser>
          <c:idx val="1"/>
          <c:order val="1"/>
          <c:tx>
            <c:strRef>
              <c:f>'Age Population (Historical) '!$D$2</c:f>
              <c:strCache>
                <c:ptCount val="1"/>
                <c:pt idx="0">
                  <c:v>2014</c:v>
                </c:pt>
              </c:strCache>
            </c:strRef>
          </c:tx>
          <c:spPr>
            <a:ln w="28575" cap="rnd">
              <a:solidFill>
                <a:schemeClr val="accent2"/>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'!$D$3:$D$8</c:f>
              <c:numCache>
                <c:formatCode>0%</c:formatCode>
                <c:ptCount val="6"/>
                <c:pt idx="0">
                  <c:v>0.24</c:v>
                </c:pt>
                <c:pt idx="1">
                  <c:v>0.1</c:v>
                </c:pt>
                <c:pt idx="2">
                  <c:v>0.27</c:v>
                </c:pt>
                <c:pt idx="3">
                  <c:v>0.26</c:v>
                </c:pt>
                <c:pt idx="4">
                  <c:v>0.13</c:v>
                </c:pt>
                <c:pt idx="5">
                  <c:v>1</c:v>
                </c:pt>
              </c:numCache>
            </c:numRef>
          </c:val>
          <c:smooth val="0"/>
          <c:extLst>
            <c:ext xmlns:c16="http://schemas.microsoft.com/office/drawing/2014/chart" uri="{C3380CC4-5D6E-409C-BE32-E72D297353CC}">
              <c16:uniqueId val="{00000001-12E7-43FE-80FE-3AB369BB3B77}"/>
            </c:ext>
          </c:extLst>
        </c:ser>
        <c:ser>
          <c:idx val="2"/>
          <c:order val="2"/>
          <c:tx>
            <c:strRef>
              <c:f>'Age Population (Historical) '!$E$2</c:f>
              <c:strCache>
                <c:ptCount val="1"/>
                <c:pt idx="0">
                  <c:v>2015</c:v>
                </c:pt>
              </c:strCache>
            </c:strRef>
          </c:tx>
          <c:spPr>
            <a:ln w="28575" cap="rnd">
              <a:solidFill>
                <a:schemeClr val="accent3"/>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'!$E$3:$E$8</c:f>
              <c:numCache>
                <c:formatCode>0%</c:formatCode>
                <c:ptCount val="6"/>
                <c:pt idx="0">
                  <c:v>0.25</c:v>
                </c:pt>
                <c:pt idx="1">
                  <c:v>0.11</c:v>
                </c:pt>
                <c:pt idx="2">
                  <c:v>0.25</c:v>
                </c:pt>
                <c:pt idx="3">
                  <c:v>0.24</c:v>
                </c:pt>
                <c:pt idx="4">
                  <c:v>0.15</c:v>
                </c:pt>
                <c:pt idx="5">
                  <c:v>1</c:v>
                </c:pt>
              </c:numCache>
            </c:numRef>
          </c:val>
          <c:smooth val="0"/>
          <c:extLst>
            <c:ext xmlns:c16="http://schemas.microsoft.com/office/drawing/2014/chart" uri="{C3380CC4-5D6E-409C-BE32-E72D297353CC}">
              <c16:uniqueId val="{00000002-12E7-43FE-80FE-3AB369BB3B77}"/>
            </c:ext>
          </c:extLst>
        </c:ser>
        <c:ser>
          <c:idx val="3"/>
          <c:order val="3"/>
          <c:tx>
            <c:strRef>
              <c:f>'Age Population (Historical) '!$F$2</c:f>
              <c:strCache>
                <c:ptCount val="1"/>
                <c:pt idx="0">
                  <c:v>2016</c:v>
                </c:pt>
              </c:strCache>
            </c:strRef>
          </c:tx>
          <c:spPr>
            <a:ln w="28575" cap="rnd">
              <a:solidFill>
                <a:schemeClr val="accent4"/>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'!$F$3:$F$8</c:f>
              <c:numCache>
                <c:formatCode>0%</c:formatCode>
                <c:ptCount val="6"/>
                <c:pt idx="0">
                  <c:v>0.21</c:v>
                </c:pt>
                <c:pt idx="1">
                  <c:v>0.11</c:v>
                </c:pt>
                <c:pt idx="2">
                  <c:v>0.28999999999999998</c:v>
                </c:pt>
                <c:pt idx="3">
                  <c:v>0.23</c:v>
                </c:pt>
                <c:pt idx="4">
                  <c:v>0.16</c:v>
                </c:pt>
                <c:pt idx="5">
                  <c:v>1</c:v>
                </c:pt>
              </c:numCache>
            </c:numRef>
          </c:val>
          <c:smooth val="0"/>
          <c:extLst>
            <c:ext xmlns:c16="http://schemas.microsoft.com/office/drawing/2014/chart" uri="{C3380CC4-5D6E-409C-BE32-E72D297353CC}">
              <c16:uniqueId val="{00000003-12E7-43FE-80FE-3AB369BB3B77}"/>
            </c:ext>
          </c:extLst>
        </c:ser>
        <c:dLbls>
          <c:showLegendKey val="0"/>
          <c:showVal val="0"/>
          <c:showCatName val="0"/>
          <c:showSerName val="0"/>
          <c:showPercent val="0"/>
          <c:showBubbleSize val="0"/>
        </c:dLbls>
        <c:smooth val="0"/>
        <c:axId val="2071059807"/>
        <c:axId val="1993095599"/>
      </c:lineChart>
      <c:catAx>
        <c:axId val="207105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95599"/>
        <c:crosses val="autoZero"/>
        <c:auto val="1"/>
        <c:lblAlgn val="ctr"/>
        <c:lblOffset val="100"/>
        <c:noMultiLvlLbl val="0"/>
      </c:catAx>
      <c:valAx>
        <c:axId val="1993095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059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44F1462-01EC-476D-A5FE-EE5DFD523602}">
  <sheetPr/>
  <sheetViews>
    <sheetView zoomScale="7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F5CBA2C-C034-46FF-99EF-F4796171EC2C}">
  <sheetPr/>
  <sheetViews>
    <sheetView zoomScale="77"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86DFEA6-EBAB-4F9D-B058-EF9C00ABB0BE}">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165100</xdr:rowOff>
    </xdr:from>
    <xdr:to>
      <xdr:col>1</xdr:col>
      <xdr:colOff>2247900</xdr:colOff>
      <xdr:row>4</xdr:row>
      <xdr:rowOff>170039</xdr:rowOff>
    </xdr:to>
    <xdr:pic>
      <xdr:nvPicPr>
        <xdr:cNvPr id="3" name="Picture 2" descr="COR001.eCornell.Logo.RGB.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355600"/>
          <a:ext cx="2247900" cy="5891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8</xdr:col>
      <xdr:colOff>304800</xdr:colOff>
      <xdr:row>5</xdr:row>
      <xdr:rowOff>76200</xdr:rowOff>
    </xdr:to>
    <xdr:sp macro="" textlink="">
      <xdr:nvSpPr>
        <xdr:cNvPr id="2" name="AutoShape 2" descr="data:image/png;base64,iVBORw0KGgoAAAANSUhEUgAAAfQAAAE0CAYAAADaPsE+AAAgAElEQVR4nO2d/VcT1/7v7595NoYsWMKlaoVaaGs1/Xq5nH5b6Ln0K1Jcgq0oB/GA0h7xoRU9KIcj2HJUKoI8BHkGE2kMmBBJsj/3B85sZzJPmSSTTJL3a629Vs18MntnOuSVvWfvz/5fBAAAAIC853/lugEAAAAASB8IHQAAACgAIHQAAACgAIDQAQAAgAIAQgcAAAAKgJwKfWdnhxYWFsjr9dLKygpFo9Gk3xuLxSgSiegWvXMFAgGanZ0lr9dLy8vLxDk3rCccDtPc3Bx5vV7yer2W2pjLOgEAABQXORF6JBKhlpYWYowpisvlosHBQVPhERH19/er3i8vNTU1FI/HRXw0GtWss7KykpaXl1Xn55zTzZs3Nds4NjaW1OfMRZ0AAACKk6wLPRKJUEVFhZBVSUkJHT16VCGw/v5+0/MMDAwYCr2qqopisRgR7YvyxIkTCkFWV1cr/r25uak4f09Pj+J8tbW1in8PDw8bti8XdQIAAChesi50ubSuXr0qetErKytUXl5OjDEqLS2l7e1t3XNwzqmhoYEYY9Tc3Exra2tieFoqa2trIn5iYkLU2d7eLuocHx8Xr7e2tor4YDBIbrdbSDUUChER0cbGhmij/AeDFrmoEwAAQPGSVaFzzsnj8RBjjOrr61VD648fP9btvSaeRxJ6b2+vab1tbW26Quzq6iLGGLndbtrZ2SEiopGREd12yEX94sULR9UJAACgeMmq0OPxOB06dEh3WH1paUkMwy8uLhqeRxq+np6eNqyTc0719fXEGKMLFy6ojs/OzgqRBgIBIno/nF9TU6OScSgUEj3mJ0+eOKZOAAAAxU3Wh9yl2elaSL3U0tJS0XPVQi64pqYmunz5MrW0tFBLSwuNjo4qev6cczp+/Dgxxqivr091rvn5eVXPWOpBezwexcQ6IqLd3V1R9+joqGb7clEnAACA4sYx69DlktYajteL1Sp1dXXiR4M89tmzZ6pzyWX55MkTxWOB7u5uVbxZ7ztXdQIAAChuHCF0ubDMnp8TEc3MzChmybe1tdGFCxfI5XKJ15ubm4lILc9EtOQqPZ/v7OzUbKvR8VzVCQAAoLjJudA552ICGWOMfv75Z9P3vHv3jn777Tfq6emhYDAoXt/Z2RFL4FwuF/n9fggdAABAUZBzoff19QmZnzt3LqmkMkYsLCyI8z158sR0Qlnicfnwt55cpdEEPbmmW2dipri9vT3TOgEAABQ3ORX63bt3hXwbGxvTljnRfuKaRFlKE9S0nk/LJ6hJM86ltfJ1dXWGE9SMZrmnWucHH3ygmhNw4MABsUYds9wBAABokTOhj42NCWGdPHnSUsKUoaEhamlpoZGREdUxreFsqXfb3t6uip+amtJdQlZdXa1q1/b2tqVla1brlJfETHEQOgAAAD1yInT5pLa6ujpLMuecU2Njo1izndiDlpa+yZOwdHR0iEQuu7u7ivizZ88SY4zKyspob2+PiJQ/Nubn5xXxDx8+TGqtvNU6h4aGRJ3V1dWKTHFS75wxRl6vV7O+YDCIgoKCgpLnJR2yLvTV1VUxG93lctHq6ioFg0Ha2tpSFOmDLS0tkcvlosrKSlVWNcYYXbx4UQjz6dOn4txlZWVilzJpiJsxRg0NDRQOh4lzTnfu3BGvy5eDyXv5breb1tfXiWj/h4h0fnkCGK02Wq1TLvTS0lJFnQcOHBDHpqamNK/rysoKCgoKCkqel3TIutDNdkmTipQy1ev1qoanEzc+0Srj4+OiTs45NTc368a63W5xbonBwUHD809OTopYvTZaqdNssxkMuQMAADAi60K/detWUuL65JNPKB6P0/379zWHrjnn1Nvbq3rfhx9+SLOzs6p69eI9Ho/uMMfY2JhibTtjjCoqKmhmZkYRZ7WNWnVKmeKOHTumqvPgwYNUVlZGjCFTHAAAAG1yvmzNDGmNutbzcqL9VLJbW1vk8/lUvWwtwuEw+Xw+8vl8tLW1ZRofi8VEvM/n05yJb9ZGszoTM8Ul1hmPx5EpDgAAgCGOFvrr16/FhDCn7gWeiTYisQwAAIB0cbTQA4EAHTlyhJqamjKyRt0OMtFGCB0AAEC6OFroxUImstMBAAAobiB0h5BudjoAAADFDYTuENLNTgcAAKC4gdAdQiay0wEAACheIHSHYDU7HQAAACAHQncQVrLTAQAAAHIgdIeRbHY6AAAAQA6E7kCSyU4HAAAAyIHQAQAAgAIAQgcAAAAKAAgdAAAAKAAgdAAAAKAAgNABAACAAgBCBwAAAAoACB0AAAAoACB0AAAAoADIqdB3dnZoYWGBvF4vraysUDQatXyOjY0N8nq9NDc3R69evTKNDwQCNDs7S16vl5aXl02TtoTDYZqbmyOv10terzelNuaiTgAAAMVFToQeiUSopaVFlavc5XLR4OBgUpnR/H4/1dbWqs7R0NBAkUhEFR+NRjXrrKyspOXlZVU855xu3ryp2caxsbGkPmcu6gQAAFCcZF3okUiEKioqhKxKSkro6NGjCoH19/cbniMQCJDb7Rbxhw8fVvy7qqpK0avlnNOJEycUgqyurlb8e3NzU1FHT0+Pok2JPx6Gh4cN25iLOgEAABQvWRe6XFpXr16leDxOREQrKyti+9DS0lLa3t7WPUdXV5c4x9DQEBHtC/Ty5cua8puYmBCvt7e3izrHx8fF662trSI+GAyKHwi1tbUUCoWIaH94X2pjVVWV4VamuagTAABA8ZJVoXPOyePxEGOM6uvrVUPrjx8/1u29SkSjUaqqqlIJUTr/xx9/TIwx8ng84vxtbW26QpR+HLjdbtrZ2SEiopGREd12yEX94sUL3c+aizoBAAAUL1kVejwep0OHDukOqy8tLYlh+MXFRc1z7O7uih7r+Pi46vj169eJMUY1NTUUj8eJc0719fXEGKMLFy6o4mdnZ4VIA4EAERENDAyIcyTKOBQKifqfPHmi2cZc1AkAAKC4yfqQeywW05y0RvS+l1paWip6ronIn59PT0+rjktirK6uplgsRpxzOn78ODHGqK+vTxU/Pz+v6hlLPWiPxyOGyiXkPyhGR0c125iLOgEAABQ3jlmHLu+Fag3HS8zMzBg+Z5fLMhAIKM777NkzVbxclk+ePFE8Fuju7lbFm/W+Ez9LtuoEAABQ3DhC6HJhGT0/J1IL2+x4ojwT0ZJrQ0MDMcaos7NTs61Gx7XOmY06AQAAFDc5FzrnXEwgY4zRzz//bBgPoUPoAAAA1ORc6H19fULm586dM00qIw256wk98bjZhLLE4/Lhbz25SqMJenJNt87ETHF7e3umdQKQ7zxZ2qGzQ6uK8mRJey5Nqkytv1XVMeoNZrQOAHJFToV+9+5dIfPGxsakMsTJJ8U9ffpUdTxxtrh8gprW82mtHr+0Vr6urs5wgprRLPdU6/zggw8UyWQYY3TgwAHxmTHLPT+ZXHtL3WObirLyh/bk0GLkX/Nv6EDHc83yr/k3GaljYmVHt46fJ7cyUgcAuSRnQh8bGxPCOnnyZNIJU8xmfF+9elUldKl3297eroqfmprSXUImzZSXs729bWnZmtU65UUrtS2Enn88mAnoimRmM5Tr5jmCL35a0L1GX/y0kJE6vvllSbeOmp7ZjNQBQC7JidClYXGpF2wl+5l8LXvibHj5MXmPv6OjQyRy2d3dVZzv7NmzxBijsrIy2tvbIyLlj435+XlF/MOHD03XyqdS59DQkKizurpakSlOntbW6/Vq1hcMBlEcWo71zOiK5JvbCzlvnxOK3vWRSibqcH8/ZXsdKCjplnTIutBXV1fJ5XKJHurq6ioFg0Ha2tpSFOmDLS0tkcvlosrKSrE2Xd6b7evrI845RSIROnPmjHhdnnRGGuJmbH/zlnA4TJxzunPnjnhdvhxMPgrgdrtpfX2diPZ/iEhtlyeA0Wqj1TrlQi8tLVXUeeDAAXFsampK87qurKygOLQYSaT8h6mct88JxUzo+VIHCkq6JR2yLvT+/n7VMLJWkVKmer1e1fB04gYviSVxCJ9zTs3NzbrxbrdbNcFucHDQsH2Tk5MiVquNVuvUGnLXKhhyzz/MRAKyc43w/wEUOlkX+q1bt5IS1yeffELxeJzu37+vOXQdCoWoqalJ9b6Ojg7NIXzOOfX29qriPR6P7jDH2NiY6JFLpaKigmZmZhRxem20UqeUKe7YsWOqOg8ePEhlZWW68waAs4FIzIHQAUifnC9bM0Naoy7lZk8kGAySz+cjn89Hb9++NT1fOBwW8Vtb5jNbY7GYiPf5fJoz8c3aaFZnYqa4xDrj8TgyxeUxEIk52bhGX99axP8HUNA4WuivX78WE8Kcuhd4JtqIxDKFjZFEvr6lP7GymIDQAUgfRws9EAjQkSNHqKmpKak16rkgE22E0AsbCN2cz695da/R59e0V3ZYBUIHhY6jhV4sZCI7HXAuELo5uRb64b/OmJ8AAIcDoTuEdLPTAedy+K/669Ah9H0gdADSB0J3COlmpwPOBUI3B0IHIH0gdIeQiex0wJlA6OZA6ACkD4TuEKxmpwP5A4RuDoQOQPpA6A7CSnY6kD9A6OZA6ACkD4TuMJLNTldMhN/F6ffVt6I8WzVPIOQkUhF6LM4Vn/n3PPvMVoHQAUgfCN2BJJOdrlj4XWcP68bbS7luGi1t7SqKHlaF7vWFNWP/z98X6G2kMB+5QOgApA+EDhzNsStzul/C/Y99OWnT+pt3dKJfLaBvfl6iuMaPL6tCP/V3/b3BO/+1kY2PmHUgdADSB0IHjkbvC/hAx3P64qeFnLTpm5+XdNt0+dGmKt6q0I0+c3XPbDY+YtaB0AFIHwgdOBojuR3oyE26TqP21P5tThWfSaHn6jPbDYQOQPpA6MDRGInt7NCq49qkJVwI3RwIHYD0gdCBo4HQIXQIHYDkgNCBo4HQzeMLAQgdgPSB0AucO8+36OzQqig/jKzT+pt3uW5W0uSb0LWEC6GbA6EDkD4QegHT+a8N3S8w3/ZerpuXFBA6hA6hA5AcEHqBEgxHDcVw5ddXuW5iUhSj0IsxVSyEDkD6OEbooVDIUka0WCxGkUhEt0SjUc33BQIBmp2dJa/XS8vLy6Z1hsNhmpubI6/XS16vV/e8RuSizjcmQu8eU6+XdiJOFLrdgobQIXQAUiGnQo/FYvT48WOqr6+3vNd3f3+/4UYmNTU1FI/HRXw0GqWWlhZVXGVlJS0vL6vOzzmnmzdvquJdLheNjY0l1cZc1CkBodsHhJ55IHQA0icnQl9ZWaHvv/9etQmJFaEPDAwYCr2qqkpsNco5pxMnTigEWV1drfj35qZScD09PYrz1dbWKv49PDxs2L5c1CkHQrcPCD3zQOgApE/WhR4KhcjtdmtKOFmhc86poaGBGGPU3NxMa2trYnhaKmtrayJ+YmJC1NHe3i567uPj4+L11tZWER8MBkUba2trKRQKERHRxsaG2LNc/oNBi1zUKQdCtw8IPfNA6ACkT86EfuTIEbp9+zatra0JYaUi9N7eXtP4trY2XSF2dXURY4zcbjft7OwQEdHIyIhuL1ou6hcvXjiqTjkQun1A6JkHQgcgfbIudM45+f1+8e/d3V3LQo/H42L4enp62rQ+6Rn9hQsXVMdnZ2eFSAOBABG9H86vqalRyTgUCpm2Nxd1JgKh2weEnnkgdADSJ+ez3FMRulxwTU1NdPnyZWppaaGWlhYaHR1VzCLnnNPx48eJMUZ9fX2qc83Pz6t6xlIP2uPxKCbWJbZ3dHRUs325qDMRpwo9Gud07sEaHf7rjCg1PbP08+SWZjyEDqFD6AAkR94LXavU1dVRJBJRxT579sy0fs45eTweYoxRd3e3Kt6s952rOhNxqtBb/7Gi26ZRb1AVD6FD6BA6AMmRl0KfmZkR8i4pKaG2tja6cOGCYtZ8c3NzUufXkqv0fL6zs1MVb3Y8V3Um4lShG7Xp/91RL+WD0CF0CB2A5MhLob97945+++036unpoWDwfa9uZ2eHjh49Koaz/X4/hJ5HQi/7YcpSPIReOEDoAKRPXgrdiIWFBcUyOLMJZYnH5cPfenKVhr/15JpunYmZ4vb29kzrTCQdoT9e2qbusU1Rrvz6KmO5360KGkKH0CF0AJKj4IQeiURUspQmqGk9n5ZPUJNmnEsJXurq6gwnqBnNck+1zg8++EA1J+DAgQNijbrds9xv/v5a9z2Z2KUNQofQtYDQAUifvBT60NAQtbS00MjIiOn55D3q9vZ2VfzU1JTuErLq6mrVErLt7W1Ly9as1mmUKS4bQq+4OK37nh9G1pOq2wgIHULXAkIHhc6jhSD9c+6NKMt/RDJeR94JnXNOjY2NYs12Yg9aStAiT8LS0dEhErns7u4q4s+ePUuMMSorK6O9vf1h5bGxMXGO+fl5RfzDhw/FZLzFRf0vV6t1Dg0NiTqrq6sVmeLkmfW8Xu0vt1AopCgbW9uGMrw4sqJ6TygUMnxPTc+M5nusFKPzn7m7lHZ8Nsqhrhe6bfryxkLW4wuhfHZ1Tvczf3Z1LiN1fHljQbeOQ10vcn4NUAq3fDmgfe/dfrqpik0Hxwt9aWmJXC4XVVZWqrKqMcbo4sWLQphPnz4VM93LysrELmXSEDdjjBoaGigcDhPnnO7cuSNely8Hk7fJ7XbT+vp+z3RmZkacX54ARquNVuuUC720tFRR54EDB8SxqSn1xDEiosXFRUWZnH1p3Lu9M6t6z+Kifg9GKlrvsVKMzv3NjZm047NRqi5O6bbpVP+LrMcXQqm9oj8yVHtlOiN1nOrX/6FUdXEq59cApTBL9wP9H6vu88/Ju6CMTwfHC93r9aqGpxM3PtEq4+Pj4hycc2pubtaNdbvd4twSg4ODhuefnJw0baOVOs02m8nWkLvhj4AMDHFbPb/d7UkFDLlnHgy5g0Kle2zT8HvsTdj69th6OEroWmlc79+/rzl0zTmn3t5elfA+/PBDmp2dVZ1HL97j8SiWvskZGxtT7QhXUVFBMzPKP36rbdSqU8oUd+zYMVWdBw8epLKyMmLM/kxxELo5EHrmgdBBoVJUQjdD2uRE63k50f6e6ltbW+Tz+VS9bC3C4TD5fD7y+Xy0taWdbjTx/FK8z+dTpJVNto1mdSZmikusMx6PZy1THIRuDoSeeSB0UKhA6P/h9evXYkKYlb3As0km2uikxDIQujkQeuaB0EGhAqH/h0AgQEeOHKGmpibNnrETyEQbIXQIPZ34QgBCB4UKhF5kZCI7XSIQun1A6JkHQgeFCoRehKSbnS4RCN0+IPTMA6GDQgVCL0LSzU6XCIRuHxB65oHQQaECoRchmchOJwdCtw8IPfNA6KBQgdCLEKvZ6cyA0O0DQs88EDooVCD0IsVKdjozIHT7gNAzD4QOChUIvYhJNjudGdkW+tLWrqLoAaFD6FpA6MCIZL9fnAiEXuQkk53OjGwJff5VmMp+UG8m0voPbdlC6BC6Fk4W+ptwVFFAdmn9x6rq/1fZD1M0/yqc66YlBYQO0iZbQv+kb143/sbE67TPD6FD6LkU+tn7apl8dWuRghB7Vrgx8Vr3/9knffPmJ3AAEDpIm2wJ3Si+/vpLW88PoRcOThT6tX/7dONb7q5kpE3AmPrrxttA5wMQOkgbJwhd6w8OQofQtXCi0D+7qj/6lC8yyXesfr84EQgdpI0ThJ6L+GwAoWceJwq9EGSS75wdUj/yyLf/BxA6SBsI3T4g9MwDoQMtIHRrQOgFCoRuHxB65nGi0I3i80Um+Q6Ebg0IvUCB0O0DQs88EDrQAkK3BoReoEDo9gGhZ558EzoS0WQHCN0ajhF6KBRKKYHKxsYGeb1empubo1evXpnGBwIBmp2dJa/XS8vLy6Z1hsNhmpubI6/XS16vl6JR6xc/F3VC6PYBoWceCB1oAaFbI6dCj8Vi9PjxY6qvr7e0NSgRkd/vp9raWlW+84aGBopEIqr4aDRKLS0tqvjKykpaXl5WxXPO6ebNm6p4l8tFY2NjSbUxF3VKQOj2AaFnHggdaAGhWyMnQl9ZWaHvv/9elbM8WaEHAgFyu93ifYcPH1b8u6qqStGr5ZzTiRMnFIKsrq5W/HtzUym4np4eRdsSfzwMDw8btjEXdcqB0O0DQs88EDrQAkK3RtaFHgqFFPJNRehdXV3iPUNDQ0S0L9DLly9rym9iYkK83t7eTvF4nIiIxsfHxeutra0iPhgMijbW1tZSKBQiov3hfWmL06qqKsOtTHNRpxwI3T4g9MwDoQMtIHRr5EzoR44codu3b9Pa2poQVjJCj0ajVFVVpRIi0b7UP/74Y2KMkcfjEc+q29radIUo/Thwu920s7NDREQjIyO6vWi5qF+8eKHbzlzUKQdCtw8IPfNA6EALCN0aWRc655z8fr/49+7uriWhy+PHx8dVx69fv06MMaqpqaF4PE6cc/GM/sKFC6r42dlZIdJAIEBERAMDA+IciTIOhUKm7c1FnYlA6PYBoWceCB1oAaFbI+ez3K0KXf78fHp6WnVcEmN1dTXFYjHinNPx48eJMUZ9fX2q+Pn5eVXPWOpBezweMVSu1d7R0VHNNuaizkQgdPuA0DMPhA60gNCtkXdCn5mZIcYYlZaW0vb2tuq4XJaBQEDRu3327Jlp/Zxz8ng8xBij7u5uVbxZ75uIclJnIhC6fUDomadQhH5v+g/6/JpXUa7925eR9hcjELo18k7oicI2O252fi25NjQ0EGOMOjs7VfFmx5P5THbUmQiEbh9OFPqd51v09a1FRXm0EMz4Z7eLQhD68GxAN/7Kr+Y5MoAaCN0aEDqErsBpgobQzeN/euLXjc8XqReC0BsG9Pfu/t+XkpvMCpRA6NbIO6FLQ+56Qk88bjahLPG4fPhbT67S8LeeXNOtMzFT3N7enmmdiUDo9uE0oRvFf5UnQ/SFIHSjezVf5OM0IHRr5J3Q5ZPinj59qjqeOFtcPkFN6/m0Vo9fSvBSV1dnOEHNaJZ7qnV+8MEHqvX5Bw4cEJ8Zs9wh9EQKQSQQOtACQrdG3gndbMb31atXVUKXerft7e2q+KmpKd0lZNJMeTnb29uWlq1ZrVNetFLbQugQeiKFIJJCEDp2Z8s8Thb6o4Ug/XPujSjLf6hTjhNB6IbE43E6dOgQMcaovr5esdGJ/FhjY6M41tHRIRK57O7uKs539uxZYoxRWVkZ7e3tERHR2NiYEOj8/Lwi/uHDh8QYo5KSElpc1B/OtFrn0NCQqLO6ulqRKU6eWc/r1f5yC4VCirKxtW14E10cWVG9JxQKGb7nzN0lx8dnoxzqeqHbpi9vLGQ93ugaacXLy2/zrxUlF9czFArRZ1fndD/DZ1fnMlLHlzcWdOs41PUi6/Eo5uXM3SXD+ztX7fpyQPv/9e2nm6rYiyMrhp9hY2tbEZ8Ojhf60tISuVwuqqysFFnV5L3Zvr4+4pxTJBKhM2fOiNflSWekIW7G9jdvCYfDxDmnO3fuiNfly8HkbXK73bS+vk5E+8/npfzz8gQwWm20Wqdc6KWlpYo6Dxw4II5NTU1pXsfFxUVFmZzVn6BzoOM5nb0zq3rP4qJxD+ObGzOOj89Gqbo4pdumU/0vHB+/uLhIj6cW6FjPtCr+WM80PZ5eyPo1rb2ibotUaq9MZ6SOU/36P5SqLk5lPR7FvHxzQ3+06kDH85y0qfuB/o9P9/nn5F1Qxp+9M2v4GSZnXyri08HxQvd6varh6UgkQhUVFarhaKmcPHlSMVTOOafm5mbdeLfbrZpgNzg4qBvPGKPJyUnDNlqtU2vIXatgyN04Phs4bcg9lWVuZ+7p9xrO3FtJ/yJZpNCH3JGIJjWcOORudQi9aIfctTK/3b9/X3PoOhQKUVNTk0p4HR0dmhuYcM6pt7dXFe/xeCgY1F7aMzY2ptoRrqKigmZmlH+cem20UqeUKe7YsWOqOg8ePEhlZWW68wa0gNDtw2mCTkXoZT/o9+rLftAeBbITCB1oAaFbI+dCN0Pa5ETKzZ5IMBgkn89HPp+P3r59a3q+cDgs4re2tkzjY7GYiPf5fIpn9sm20azOxExxiXXG43FkioPQMyp0o+uaiy/KVIR+fnhdFXt+eF23Dgg9/4DQreFoob9+/VpMCLOyF3g2yUQbkVgGQs9mPFH+C/3yI/0vycuPtO9tCD3/gNCt4WihBwIBOnLkCDU1NWn2jJ1AJtoIoUPo2Ywnys4QtxWstufoZf2JRkcvz2rWAaHnHxC6NRwt9GIhE9npEoHQ7cNpgi5GoRvdF3pf9MUq9ImVHfrmlyVFnv+Bidd50R4I3RoQukNINztdIhC6fThN0BA6hK7H1Ppb3Tb9dVT7O8AqC/4wtT9Yo7NDq6I8mFGn5U6lPRC6NSB0h5BudrpEIHT7cJqgi1HoqbS/GIX+nYEQXee1hejb3qMrv76i7rFNUR4vqbeqJtqXud75r2psG2u1PRC6NSB0h5CJ7HRyIHT7cJqgIXQIXY8PDLIOaglx/c073dibv6uHxdsfrOnGay1/tNoeCN0aELpDsJqdzgwI3T6cJmgIHULXw6oQfxhRLwWUSsVFdZ6QD7uNM7ml2x4I3RoQuoOwkp3ODAjdPpwmaAgdQtfDqhA/umKcpjTd80PoEHpRkWx2OjMgdPtwmqAhdAhdD6cJF0KH0IuOZLLTmQGh24fTBA2hQ+h6OE24EDqEDlIAQrcPpwkaQofQ9XCacCF0CB2kAIRuH04TNIQOoevhNOFC6BA6SAEI3T6cJmgIHULXw2nChdAhdJACELp9OE3QEDqErofThAuhQ+ggBSB0+3CaoCF0CF0PpwkXQofQQQpA6PbhNEFD6BC6Hk4TLoQOoYMUgNDtw2mChtAhdD2cJlwIHUIHKQCh24fTBA2hQ+h6OE24EHqRCP3du3cUiUR0i14O842NDfJ6vTQ3N0evXr0yrScQCNDs7Cx5vV5aXl5OKWmL3XWGw2Gam5sjr9dLXq+XolHr/8MhdFFHrEMAACAASURBVPtwmqAhdAhdD6cJF0IvAqFzzsnj8RjmMb9w4YLiPX6/n2pra1VxDQ0NFIlEVHVEo1FqaWlRxVdWVtLy8nJS7bS7Ts453bx5UxXvcrlobGwsuYv5HyB0+3CaoCF0CF0PpwkXQi8SoTc0NBgK/dy5cyI+EAiQ2+0Wxw4fPqz4d1VVlaJXyzmnEydOKARZXV2t+PfmprbgsllnT0+P4jMn/ngYHh5O+ppC6PbhNEFD6BC6Hk4TLoReBEKXbx1648YNWllZEcPNUtna2hLxXV1dQnJDQ0NEtC/Qy5cva8pvYmJCvN7e3k7xeJyIiMbHx8Xrra2thm20u85gMCh+INTW1lIoFCKi/eF96dpUVVVh+1ST+GzgNEFD6BC6Hk4TLoReBEKPRCJCWtPT6j135USjUaqqqtKUMOecPv74Y2KMkcfjEc+q29radIUoidrtdtPOzk7O6hwZGdHtuct/HLx48cLw+khA6PbhNEFD6BC6Hk4TLoReBEL3+/3kcrmotLRU9Ez1kPfmx8fHVcevX79OjDGqqamheDxOnHOqr6/XfA5PRDQ7OytEGggEclbnwMCAOEfiD4BQKCTqf/LkieH1kYDQ7cNpgobQIXQ9nCZcCL0IhC4JjjFGvb291NHRQS0tLXTu3Dmam5tTxMqfZWv15iUxVldXUywWI845HT9+nBhj1NfXp4qfn583fY6ejTqlXrvH4xHD8xLyHxSjo6P6F1IGhG4fThM0hA6h6+E04ULoRSZ0rdLZ2SmGsmdmZogxRqWlpbS9va06l1yWgUBA0bt99uyZKl4uS73er911ymf5d3d3q+LNevxaQOj24TRBQ+gQuh5OEy6EXgRCv3btmpD3wYMH6dKlS9Tc3KyQ+r1794hILc9EEo+bCTsZodtdp3yWf2dnpyre7LgWELp9OE3QEDqErofThAuhF4HQg8EgDQ0N0c2bNxXPj+fn58nlcimeLUPoELpRfDZwmqAhdAhdD6cJF0IvAqEbcevWLYUspeFvPbkmHjebUJbMhDO765QPuesJXRpyh9Ah9HTjiSD0xAKhF0Z8NoDQ02BpaUkhS/kEtadPn6riE2eLyyeoaT2fNut9E1FW6pSSytTV1RlOisMsdwg93XgiCD2xQOiFEZ8NIHQDOOd05coVamlpoaWlJdVxo+FsrRnfV69eVclV6t22t7er4qempiwtW7OrzsSZ8nK2t7ch9CTjs4HTBA2hQ+h6OE24EHqBC31vb0/ISms4+ezZs4okLPF4nA4dOkSMMaqvr1dsdCI/1tjYKI51dHSIc+zu7mqev6ysjPb29jTbmI06x8bGxATA+fl5RfzDhw+JMUYlJSW0uKj9BR0KhRRlY2vb8Ca6OLKiek8oFDJ8z5m7S46Pz0Y51PVCt01f3lhwfHwoFKLPrs7pvuezq3NZv6ZW25NK+7+8saD7nkNdL7Ien41y5u6S4d9QocVno1wcWTFs08bWdlrx6ZBzoRMRfffdd0JYQ0NDFI1GKRaL0Y0bN4TkmpubRbzUm5XWeXPOKRKJ0JkzZ8Tr8gQwUi+fsf2NVMLhMHHO6c6dO+J1+XKwu3fvEmOMmpqahKDtrlM+CuB2u2l9fZ2I9p/PJ04M1GJxcVFRJmdfGt5EZ+/Mqt6zuKjfwzjQ8Zy+uTHj+PhslKqLU7ptOtX/wvHxi4uLVHtlWvc9tVems35NrbYnlfaf6tf/4VN1cSrr8dko39zQH7050PG84OKzUc7emTVs0+Tsy7Ti08ERQg8Gg0JmWqW0tJT8fr+Ij0QiVFFRoRt/8uRJhfg456plcPLidrsVw+1aWdvsrpOIaHBwUDeeMUaTk5NJX1MMuduH04bQMeSeXPsx5K4uhRafDTDkngQ7OzvU1NSkklhjYyMFg0FVfCgU0ozv6OjQ7MVyzqm3t1cV7/F4FOfnnNPp06dVQ+h21ilnbGxM9MilUlFRQTMz1r4QIHT7cJqgIXQIXQ+nCRdCLxKhS4TDYfL5fOTz+XQ3S5ETDAZF/Nu3by2dX76Dm0Q8HhcbsWjNULejzkRisZiI9/l8ih8VyQKh24fTBA2hQ+h6OE24EHqRCT3X/Pvf/xYz0M32SHcyELp9OE3QEDqErofThAuhQ+hZZWJiglwuF926dSvXTUkLCN0+nCZoCB1C18NpwoXQIXSQAhC6fThN0BA6hK6H04QLoUPoIAUgdPtwmqAhdAhdD6cJF0KH0EEKQOj24TRBQ+gQuh5OEy6EDqGDFIDQ7cNpgobQIXQ9nCZcCB1CBykAoduH0wQNoUPoejhNuBA6hA5SAEK3D6cJGkKH0PVwmnAhdAgdpACEbh9OEzSEDqHr4TThQugQOkgBCN0+nCZoCB1C18NpwoXQIXSQAhC6fThN0BA6hK6H04QLoUPoIAUgdPtwmqAhdAhdD6cJF0KH0EEKQOj24TRBQ+gQuh5OEy6EDqGDFIDQ7cNpgobQIXQ9nCZcCB1CBykAoduH0wQNoUPoejhNuBA6hA5SAEK3D6cJGkKH0PVwmnAhdAgdpACEbh9OEzSEDqHr4TThQugQOkgBCN0+nCZoCB1C18NpwoXQIXSQAhC6fThN0BA6hK6H04QLoUPoIAUgdPtwmqAhdAhdD6cJF0KH0EEKQOj24TRBQ+gQuh5OEy6EDqGDFIDQ7cNpgobQIXQ9nCZcCB1CBykAoduH0wQNoUPoejhNuBA6hA5SAEK3D6cJGkKH0PVwmnAhdAgdpACEbh9OEzSEDqHr4TThQugQOkgBCN0+rArU6DNA6Km1J9NC15IDhJ5/8dkAQgdZB0K3D6M2ZULoVuMhdAhdD6cJF0KH0IuWpaUlYoypyuTkpOl7IXT7MGoThJ4aRp9Z64sbQk8OpwkXQofQi5aZmRlNoT9+/Nj0vRC6fRi1yaqgtb6UrJ4fQk+u/VbrsPsHQDZwmnAhdPP4dIDQHQznnHw+H21tbYni8/mIc276XgjdPqyKIZfxEHrqdWRS6LmSj9OEC6Gbx6cDhF6gFIPQc/UHbbVNuYzXE7rTrqvd1ygbdTjtmhI5T7gQunl8OkDoBcLo6Kii3PvnmOFN9Jcfn6jeMzo6avql5PT4bBSnfeZUrpHTrqsTP3Mh3Kv/t++ppTY5Ld6J1/QvPz4xbNO9f46lFZ8OEHqB8Kc//UlZSlzEjp4yLKr3/OlPlt/jtPhsFKd95mz8f873a+rU/w/5fl2dFu+Ia1riSis+HSB0AAAAoACA0AEAAIACAEIHAAAACgAIHQAAACgAIHQAAACgAIDQAQAAgAIAQgcAAAAKAAgdAAAAKAAgdAAAAKAAgNABAIZEo5nLNb23t5exc+UznPOkNlkC1sjk/ZWP9yqEDkACoVCIKioqqLq6miKRSK6bk1N6enqou7s7I+caHBwkxhj985//zMj58hXOOX388cf07NmztM+Fe/U9ExMT9NFHH2Xkh1K+3qsQOigI/vjjD1pfX8/IH/Pm5iYxxsjtdlM4HM5A6/KX8+fPk9vtpt3d3bTP1dbWRowxGhgYyEDL8pd4PE6HDx+mhoaGtO9X3KvvefToETHG6OXLl2mfK1/vVQgd5DVer5cOHTpEjDFijJHL5aKJiYm0z7u5uUmBQCADLcxv/H4/McbowYMHaZ8rFovRwsIChpppXz4lJSW0sbGR9rlwr+4Tj8fp0KFD1NzcnPa58vVehdBB3vL48WMh8UuXLtFXX30lxD45OWnpXNvb23T06FFqa2vLuz9iO+GcU1NTE1VVVVEsFrP8/lu3bpHL5aLFRe192YuVvb09qqiooI6ODsvvxb2qz71798jlcpHf77f83kK4VyF0kJf4/X5yuVxUX1+vEM3z58+JMUY1NTUUj8eTPt/MzAwxxqi8vDwlcRUy8/PzxBiz/MyXc051dXXEGKOHDx/a1Lr8ZWBggFwul+XeNe5VfXZ3d6m8vNzyvI9CuVchdJB3cM7p9OnTus8N+/v7iTFG8/Pzls759OlT8vl8mWxqQSB92X3xxReWe4Rv3ryhf//73+hJahAMBsntdlN/f7+l9+FeNebKlSspzSkohHsVQgd5B+ecTpw4QZ988olmL3xtbS2pX9qBQIA6OjpoeXnZrqbmDWZDlOPj48QYS2o4cmhoiAYGBvL6izFbnD9/nsrKykyXSOFeTZ5AIECMMfr5559NYwvtXoXQQd7BOSePx6P7XDcSiVB5eTlduHDB8DyXLl0ixhidOXPGppbmBxMTE8QYo+HhYd2YaDRKVVVV1NraaniuYDBIjDEqKSmhra2tTDe14JBmqZv9+MS9ao3Tp0+bPpIoxHsVQgd5wevXr+ndu3dEtC/0b7/9lhhjdPPmTVVsKBSi8vJy6uzsNDzn6uoqff3117S2tmZLm/MBSealpaW0urpqGHv79m3TZ76cc+rt7aVr164VTK/HKrFYjO7du0d/+ctfqKWlhaanp3VjOefU2NhINTU1hvLBvbr/d/3s2TOamZmhN2/eGMYuLS0RY4yePHmiG1OI9yqEDhzP3t4elZeX08jIiHgtEAiQy+XSnM0u9eD1euibm5t2NTWvkMs8mWsi/VDq7e3NQuvyE7/fT+Xl5WK1hVQuXryoKw1pkpuR+IudX375RXVNv/32WwoGg5rx0nfAp59+WjCyTgYIHTgezjk1NDSoejF6mbHk8YnP2EdGRkx/uRcDVmUucenSpYwlmik0tre3qby8nNxuN01NTVEoFKLp6Wkh+PHxcc33SZnjMpFophDp6ekhxhg1NzfT+Pg4DQ4OUm1trViyqjf5VbrHM5FoJl+A0EFeYKUXoyd0SebNzc2WlrQVGk+ePBHZxfRkHolENOUiJZq5d++e3c3MK6THQFproAOBALndbjp58qTufSclmjF77FFsSPeb1uOzO3fuiGfgL168UB3PZKKZfAFCB3mBlV4M55zq6+sVPXq5zIu5FyT92GGM0U8//aQ6PjQ0RG63W/R+rly5ohgVkcSVaqKZQkV6HKH3mKerq8tw/oGUaObcuXM2tjL/kJK97OzsaB6X/q71EsLcv38/5UQz+QiEDvKGsbExYoyZ9mLkE40455B5AtFoVKTLleYgcM6ptbVVPJ88ePCg+O/KykrFLOBUE80UMtKacr2EJsmMMEnyQhrX9/T39xuOXEgrWhhjVFZWpnoUlGqimXwFQgd5g5VezMDAANXU1EDmOrx+/ZrcbjeVlpbS9vY2/frrr8QYo7a2NvGlGAqF6OzZs+LLUpqzICWa8Xg8uKb/QRJHXV2d5siF9CPIaO7G9vZ2SolmChkp86PeREzpul+5coUYY9Te3q6KSTXRTD4CoYO8Itl0mQMDA6KHCZlrMzU1RYwxOnbsGB07doy+/vprzet07do11XNMKY/+3NxcNpvsWDjnYoeuX3/9VXVcWm9uNqpx8eLFopFPMkj5D/SG1GdmZsjlclEoFKLTp09TSUmJal6ItCIm33ZOSwUIHTiGYDBIf/zxh6F8k02XKQn922+/hcwNkPZ9Nuo9Sr0g+XNz6Yu2WNdFa23Xu729TXfu3NGMl4aGtbKXLS0t0blz5ygej9Pa2hp99NFHRbm3eSwWo42NDXr9+rXidWm2eklJCQ0NDYlrvrGxQRUVFeTxeMS109sZ8H/+53/yOkd7skDoIOd4vV46cuSIEEtFRQV5vV7d+GTSZUYiEfrxxx+Ldja7NHfA7PNLPcuTJ0/qTnKTJtLh+W7q2/VKP4oSJ82tra2Ry+WisrIy3YlfxcDw8DC5XC5xXWtraxW56qXUw4lzPOTLLpPNEFnIQOggp0hDtxUVFXTp0iX67//+b9MtUJNNl1nMSMOM3333XdojFFLu/GKf2Z7Odr1aQpdkXlVVRaFQyObWO5fLly+LRz9dXV306aefClnLM8IFAgH6/vvvqbKyksrLy+ns2bOKxDLFNgFOCwgd5AxpC9Tm5maFKCYnJ8nlculOuko2XWYxI00SYoylLXVpdUEym10UKulu15uYjhgy3+fRo0fEGKMff/xR8fr169d115/rIf2/KOakURA6yBnSkhSt5CbfffedmIGtxezsLNJl6iDJ49SpUyKjVrJSf/nyJR0+fJgePHhAMzMz1NXVRYwx3QlzxUAmtuuV8ihcuXJF/DgodplL8zDq6+tV95Y0KpRsVkIpiUxVVVVRzj+QgNBBTpCSv+hJ+/bt21ReXk6RSISCwaDqjxTpMvWRJrq9fPmSIpEIVVVVJS31oaEhVc7sy5cvF/U1zsR2vdI8hM8++4zcbnfRy5zo/TI9vSFyKSmMWWpizjk1NzfjBz5B6CCHSMPCiUNk0pB6oljOnz+vGO6UhuuQLvM90lp9+eOKUChkServ3r2j6elpev78Ob19+zYbzXY0mdiuVzoHYwwy/w/SSFJHR4fm8YWFhaSH0MfHx+nWrVuZbmLeAaGDrCHfApVof0vIxJnCsViMuru7iTFG9fX1ND4+TiMjI2IWvHx4Duky91lbWxPXhHNOFy9eVH0JWpV6sROJRMTyqUxt13v16lUqKysrapnL71VpyL2kpETzcUUyyXiAEggdZAWtLVCJ3udi1tpuUg7nnE6dOkWMMRoeHhavF3u6TOlHkXyJjx6QenJII0TyTT0ytV1vNBrNeHvzBa179fHjx+R2u1Vrz4n271e3260pdM65Ih0x2AdCB1lBbwtUov0vvOvXr1Nvby81NjZSWVmZ5heftFxN/sUZCASou7u7aOVktimIVjykbo7WD0Vs15seeveqfNROjt4yNM45tbe3F/UPeT0gdJA1ktmg4tKlS7pLgKzKq1jo7++n0tLSpBOTQOrmSL3Dvr4+01hs15s8Vu5VrbX7kswZY/TLL7/Y2NL8BEIHWcNsZro01KmXBU5K7IHejpJUclUnSh3CUXPp0qWklk1hu97ksXKvJs5NgMzNgdBBVjHbAlX6IkzsOW5ublJ5ebnu0qFip62tTfdRhR6S1I22pyxm/H4/Mcbo3r17hnHYrtcayd6r0uoBSeiQuTkQOsgqZjPT5Xt1f/jhhzQwMECdnZ3EGCO3213U+a6NkCYcae30ZcTOzo5h3vxihnNOTU1NSaW8xXa9yZPsvco5p//6r/+i77//Xqx8gcyNgdBB1jHbAjUSidDp06cVs97b2tqKOgOUGdJzXIxgZBZp6ZTZtqfYrjd5kr1XpUcZ0nWFzM2B0EHWSXYL1O3tbVpfX08q9SN4n8sae5RnDs451dXV0RdffGEoaWzXa41k7lV5Mh7IPDkgdJARwuEwdXV1UWVlJR09epSuXbumm4edKLktUMH+XtCff/45HTx4kBoaGgx7ipxzOnz4cFHnXU8Gq/eqtHXn4uKibkyxb9dLZM+9urm5aTqHAbwHQgdp4/f7qby8nBhjdPToUbGvcUlJCY2NjWm+B1ugGsM5F9tKulwuOnr0qBh6bGho0H388ODBA90Nb0Bq96qU0ay1tTXLrc0PcK86BwgdpIW0+Yfb7ab19XUi2v8DHx4eFn/UP/30k+p92ALVmPv37xNjjK5evSp6MH6/nxoaGsQEQfle0RLJ5BUvVlK9V4n2NwtCIhNtcK86BwgdpMXt27d1t45cW1sjt9ut+0WJLVC1kdLkag1Hcs7pwoULhl+UVhPNFAvp3KvSmuje3t5sNDVvwL3qLCB0kDLSphVGf5DyIc7EL0psgaqNtKxHb1tJIhJDnFpflMFg0HKimUIn3XuVKPlEM8UE7lVnAaGDtOjq6tLt9UjIvygTZ6tiC1Q1gUCA3G636YQh6YuysrJSJZmOjg7LiWYKnXTv1WQTzRQTuFedBYQO0kLKzy7f1lQL+Rel/AsVW6CqkS/XMVuCdvXqVWKMqb5Q19bWiDFGo6Ojdjc3b0j3XpV6+ckkmikWcK86CwgdpAXnnL7++uuk1oouLCwQY0w1Ea7Yt0DVwuv1EmOMqqqqDId45dd/fHxc8XpDQwMdOnSoqJdSycnEvSr9f8F+Au/BveocIHSQNtKEoWS+KL/99ltVz6fYt0DV4/r16+KLMhQK6cZJPZzEnufExATdv38/G03NG9K9VznndO7cOcP/H8UI7lVnAKEDU0KhEHV0dBgKVz5L2OiLUprZjh7OfnYxo+e58t2ljL4opWFPLAHcvxZtbW2Gs6Zxr1pnZmaGbt++rXsc96ozgNCBKYODg0ntnS3/orx586ZmzNTUFL4k6f3cAZfLZZiBTP5FWVlZqSkqzjmdOHECX5JEtLS0RIwxqq6uNsz9j3s1eaScEYwxGhoaMozDvZpbIHRgiJQlS0q8YUXqnZ2dimdi0WiUPvroIyorKyv6jVYePHggrqkVqbvdblpYWFAcl7akRb7r/a05petqReq4V/WRsjpKJVmp417NPhA6MERaVvaPf/yDPvvss6SkLp8lfPDgQfrb3/5GN2/epPLyciopKTEcZi4GpDzWJ06cEKMfyUhdmiXMGKPGxkb65ZdfhMAaGxuLfg6C3+8nl8tFFy5coO+//z4pqeNeNef8+fNUWlpKY2Nj4geQmdRxr+YGCB3oIiV+kZbphEIh0Vs3k3osFqPe3l7FL/sPP/yQlpeXs/gJnMnExIRimc7Q0FBSUifa387z888/V1zXK1eu4AuSiHp6esjlcpHf7yfOObW2tiYlddyr+kjrzNvb24mIaHFxUeS/N5I6Ee7VXAChA10WFxeJMUbDw8PiNStSJ9r/slxfX6dXr17hD5neL9FJTKRhRepE+1+0y8vL9PbtWzubmzdIecHlG6hYkToR7lUtbt++rdpAxYrUiXCvZhMIHejCOae///3vqrWlVqUOlKytrdGDBw9Ur1uVOlDy6NEj1XWzKnWgJBKJUH9/v+pv3KrUQXaA0EFKQOr2AKlnHkjdHiB15wGhg5SB1O0BUs88kLo9QOrOAkIHaQGp2wOknnkgdXuA1J0DhA7SRi71b7/9FvmYM4Rc6lg+lRnkUq+qqqJgMJjrJhUEcqljjXnugNBBRpCk/tVXX0HoGeTu3btUUlJCMzMzuW5KwSBJXWt/bpA60qqYGzdu5LopRQuEDjLG7u4uhtxtAL3IzMM5N9wZDKSGUQ59YD8QOgAAAFAAQOgAAABAAQChAwAAAAUAhA4AAAAUABA6AAAAUABA6AAAAEABAKEDAAAABQCEDkCOiUQiSaUhjcViScdqsbS0RC6Xi9xuN9YLA1CAQOgA5JCBgQFijBFjjFZWVnTjpH3UGWMpC3l+fl6kkg0EAuk0GwDgQCB0AHKI1+sVQu/t7dWNCwQC5Ha7iTFGjY2NKWXkg9ABKGwgdAByCOecPvroI7FZSCwW04y7f/++EP+TJ09SqgtCB6CwgdAByDG3bt0SstbaVY1zTvX19cQYo7KyMtrb21PFBAIB8nq9NDs7Sz6fT7MePaGHQiHd5/KRSIRCoZDitVAoJF579+4dLSwskNfrpc3NTcXIwd7eHr18+ZLm5uZoeXnZdFRhY2ODvF4veb1e5FkHIAUgdAByjN/vF1tPdnZ2Wjq+ublJJ06cED8IpHLy5Ena2tpSxGoJXRry1+q17+7uUnl5OTHG6NmzZ0S0P7FOqqOzs1O0SyqVlZXk9/vpzp07qjZVVlbS2tqa6vM9f/5c1COVkpISGhwcTOu6AlBsQOgA5Bj5hLeqqiqKRqOK47dv3xaie/nypXhdLnrGGJWXl1NlZaX4t8vlos3NTRGvJXSjYXi50KVhfileXo4ePap6Td4m+b/LysoUn29iYkL3vYwxGhgYyPTlBqBggdABSIKtt3v05xsvyfOjN+kyvR4yP/F/ePTokZDYixcvxOucczp+/DgxxqimpkY8Y+ecK3rmQ0ND4j3Dw8PidY/HI4a6My10t9stetzhcJj+/Oc/K35MTExMENH+crv29nZxTOrtb29vi/NXVlbS+vo6Ee1vF/vFF1+kNaMfgGIEQgcgCW5MvKYDHc8tlbP3V5M+v1yeHR0d4vXNzU0hwps3b4rXV1dXxet9fX2q8/X394vjCwsLRJRZoZeUlKie9y8vL4s6f/rpJ8WxUCgkZulL5xoZGRHnWl1VXqtAICBGH1KdBAhAsQGhA5AEdgudiKijo0M18U1ap+5yucjv94tYuYjlr0vIl7klyjgTQi8tLaXt7W1FfCQSUT1zNzqX9NlKSkpobGyMfv/9d5qYmKCJiQkhe8YY/fbbb5auIwDFCoQOQBJkQ+izs7OKYWn5kraGhgbFLHFpZrzekLSRjDMh9GTj9Y5xzqmtrc3w+blU5CMWAAB9IHQAkiAbQo/H43To0CEhMZ/Pp9tLlQs9HA6rziXvLTtV6F9//bX4fKdOnaI///nPqvLpp58q5gcAAPSB0AFIgmwInej9s+/Kyko6d+6ckHbiumy5WOUz2SXkM+CTFXri0H2yPwokrAid6P2Qe01NDcXjccvXCgCgBEIHIAmyJXT5JDijIWf5pDittes9PT0q4WvJWL6u/Pfff1ecQ37MDqHLl+ONj4+rPoPX66W5ublkLx0ARQ+EDkASZEvonHPyeDwKoWtJjXNOjY2Nilnl0WiUYrEY3bhxQ7xeX18ver9aMpaL1uPxkN/vp0gkQtPT04o15HYIPRQKidekiXHRaJSi0Sg9fPhQ1D09PW35OgJQjEDoACRBtoRORIoZ3kb53eXruLWK2+1WSFdPxt99953pxLR0hS6Xt/zY48ePDeutq6tLebtYAIoNCB2AJMim0OXyM8uUFg6HqaWlRSXC06dPUzAYVMRKQ+iJS86i0Si1trYq3u9yuainp0c8h5d6yfJzJApd/sw9sVcdiUSooqJCc0nb6uoqff7555qPGvR+zAAA1EDoACRBNoWeCuFwmHw+H21tbaXco93Z2SGfz0c+n0+VfjYbBINBevPmDfl8Pnr79m3W6wcg34HQAUgCpwsdAAAgdACSYGTujWWh9/72KtfNBgAUERA6AEkyufaWni7vJF0AACCbQOgAAABAAQChAwAAAAUAhA4AAAAUABA6AAAArF+k1wAAAFFJREFUUABA6AAAAEABAKEDAAAABQCEDgAAABQAEDoAAABQAEDoAAAAQAEAoQMAAAAFAIQOAAAAFAAQOgAAAFAAQOgAAABAAQChAwAAAAXA/weYXOsZuLpOogAAAABJRU5ErkJggg==">
          <a:extLst>
            <a:ext uri="{FF2B5EF4-FFF2-40B4-BE49-F238E27FC236}">
              <a16:creationId xmlns:a16="http://schemas.microsoft.com/office/drawing/2014/main" id="{EA1C4049-7A95-DD47-98D2-4D9D90F3D52C}"/>
            </a:ext>
          </a:extLst>
        </xdr:cNvPr>
        <xdr:cNvSpPr>
          <a:spLocks noChangeAspect="1" noChangeArrowheads="1"/>
        </xdr:cNvSpPr>
      </xdr:nvSpPr>
      <xdr:spPr bwMode="auto">
        <a:xfrm>
          <a:off x="8661400" y="1346200"/>
          <a:ext cx="304800" cy="3048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xdr:from>
      <xdr:col>2</xdr:col>
      <xdr:colOff>736600</xdr:colOff>
      <xdr:row>41</xdr:row>
      <xdr:rowOff>85725</xdr:rowOff>
    </xdr:from>
    <xdr:to>
      <xdr:col>6</xdr:col>
      <xdr:colOff>431800</xdr:colOff>
      <xdr:row>56</xdr:row>
      <xdr:rowOff>161925</xdr:rowOff>
    </xdr:to>
    <xdr:graphicFrame macro="">
      <xdr:nvGraphicFramePr>
        <xdr:cNvPr id="3" name="Chart 2">
          <a:extLst>
            <a:ext uri="{FF2B5EF4-FFF2-40B4-BE49-F238E27FC236}">
              <a16:creationId xmlns:a16="http://schemas.microsoft.com/office/drawing/2014/main" id="{220892F0-7149-4CA7-8E47-B1F21220F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34925</xdr:rowOff>
    </xdr:from>
    <xdr:to>
      <xdr:col>3</xdr:col>
      <xdr:colOff>914400</xdr:colOff>
      <xdr:row>44</xdr:row>
      <xdr:rowOff>111125</xdr:rowOff>
    </xdr:to>
    <xdr:graphicFrame macro="">
      <xdr:nvGraphicFramePr>
        <xdr:cNvPr id="4" name="Chart 3">
          <a:extLst>
            <a:ext uri="{FF2B5EF4-FFF2-40B4-BE49-F238E27FC236}">
              <a16:creationId xmlns:a16="http://schemas.microsoft.com/office/drawing/2014/main" id="{13F073FA-4D9F-4F25-80A6-745B86991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88900</xdr:colOff>
      <xdr:row>27</xdr:row>
      <xdr:rowOff>117475</xdr:rowOff>
    </xdr:from>
    <xdr:to>
      <xdr:col>12</xdr:col>
      <xdr:colOff>190500</xdr:colOff>
      <xdr:row>43</xdr:row>
      <xdr:rowOff>15875</xdr:rowOff>
    </xdr:to>
    <xdr:graphicFrame macro="">
      <xdr:nvGraphicFramePr>
        <xdr:cNvPr id="5" name="Chart 4">
          <a:extLst>
            <a:ext uri="{FF2B5EF4-FFF2-40B4-BE49-F238E27FC236}">
              <a16:creationId xmlns:a16="http://schemas.microsoft.com/office/drawing/2014/main" id="{FE4E8DE9-FF88-4F94-9AB2-831EAF8A8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101600</xdr:colOff>
      <xdr:row>0</xdr:row>
      <xdr:rowOff>0</xdr:rowOff>
    </xdr:from>
    <xdr:to>
      <xdr:col>12</xdr:col>
      <xdr:colOff>203200</xdr:colOff>
      <xdr:row>10</xdr:row>
      <xdr:rowOff>25400</xdr:rowOff>
    </xdr:to>
    <xdr:graphicFrame macro="">
      <xdr:nvGraphicFramePr>
        <xdr:cNvPr id="6" name="Chart 5">
          <a:extLst>
            <a:ext uri="{FF2B5EF4-FFF2-40B4-BE49-F238E27FC236}">
              <a16:creationId xmlns:a16="http://schemas.microsoft.com/office/drawing/2014/main" id="{5FD2B589-E1C1-418B-8DE4-045937FE3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736600</xdr:colOff>
      <xdr:row>3</xdr:row>
      <xdr:rowOff>34925</xdr:rowOff>
    </xdr:from>
    <xdr:to>
      <xdr:col>11</xdr:col>
      <xdr:colOff>431800</xdr:colOff>
      <xdr:row>16</xdr:row>
      <xdr:rowOff>123825</xdr:rowOff>
    </xdr:to>
    <xdr:graphicFrame macro="">
      <xdr:nvGraphicFramePr>
        <xdr:cNvPr id="6" name="Chart 5">
          <a:extLst>
            <a:ext uri="{FF2B5EF4-FFF2-40B4-BE49-F238E27FC236}">
              <a16:creationId xmlns:a16="http://schemas.microsoft.com/office/drawing/2014/main" id="{4A114F44-5D2B-420F-AB33-67A58A0AD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863600</xdr:colOff>
      <xdr:row>8</xdr:row>
      <xdr:rowOff>92075</xdr:rowOff>
    </xdr:from>
    <xdr:to>
      <xdr:col>5</xdr:col>
      <xdr:colOff>508000</xdr:colOff>
      <xdr:row>22</xdr:row>
      <xdr:rowOff>79375</xdr:rowOff>
    </xdr:to>
    <xdr:graphicFrame macro="">
      <xdr:nvGraphicFramePr>
        <xdr:cNvPr id="7" name="Chart 6">
          <a:extLst>
            <a:ext uri="{FF2B5EF4-FFF2-40B4-BE49-F238E27FC236}">
              <a16:creationId xmlns:a16="http://schemas.microsoft.com/office/drawing/2014/main" id="{9AF838BD-67F2-42D5-83B4-B1A236F53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8</xdr:row>
      <xdr:rowOff>142875</xdr:rowOff>
    </xdr:from>
    <xdr:to>
      <xdr:col>5</xdr:col>
      <xdr:colOff>615950</xdr:colOff>
      <xdr:row>22</xdr:row>
      <xdr:rowOff>130175</xdr:rowOff>
    </xdr:to>
    <xdr:graphicFrame macro="">
      <xdr:nvGraphicFramePr>
        <xdr:cNvPr id="3" name="Chart 2">
          <a:extLst>
            <a:ext uri="{FF2B5EF4-FFF2-40B4-BE49-F238E27FC236}">
              <a16:creationId xmlns:a16="http://schemas.microsoft.com/office/drawing/2014/main" id="{88869F1D-2D1A-43A1-B776-EB0F997AB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xdr:colOff>
      <xdr:row>9</xdr:row>
      <xdr:rowOff>47625</xdr:rowOff>
    </xdr:from>
    <xdr:to>
      <xdr:col>11</xdr:col>
      <xdr:colOff>558800</xdr:colOff>
      <xdr:row>23</xdr:row>
      <xdr:rowOff>34925</xdr:rowOff>
    </xdr:to>
    <xdr:graphicFrame macro="">
      <xdr:nvGraphicFramePr>
        <xdr:cNvPr id="9" name="Chart 8">
          <a:extLst>
            <a:ext uri="{FF2B5EF4-FFF2-40B4-BE49-F238E27FC236}">
              <a16:creationId xmlns:a16="http://schemas.microsoft.com/office/drawing/2014/main" id="{BCBF34C8-1C31-4803-BDA5-BE518CBD5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565150</xdr:colOff>
      <xdr:row>24</xdr:row>
      <xdr:rowOff>34925</xdr:rowOff>
    </xdr:from>
    <xdr:to>
      <xdr:col>6</xdr:col>
      <xdr:colOff>196850</xdr:colOff>
      <xdr:row>38</xdr:row>
      <xdr:rowOff>22225</xdr:rowOff>
    </xdr:to>
    <xdr:graphicFrame macro="">
      <xdr:nvGraphicFramePr>
        <xdr:cNvPr id="10" name="Chart 9">
          <a:extLst>
            <a:ext uri="{FF2B5EF4-FFF2-40B4-BE49-F238E27FC236}">
              <a16:creationId xmlns:a16="http://schemas.microsoft.com/office/drawing/2014/main" id="{988F7B65-9E35-4FD4-81E7-D09D3017A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787400</xdr:colOff>
      <xdr:row>16</xdr:row>
      <xdr:rowOff>34925</xdr:rowOff>
    </xdr:from>
    <xdr:to>
      <xdr:col>11</xdr:col>
      <xdr:colOff>381000</xdr:colOff>
      <xdr:row>30</xdr:row>
      <xdr:rowOff>22225</xdr:rowOff>
    </xdr:to>
    <xdr:graphicFrame macro="">
      <xdr:nvGraphicFramePr>
        <xdr:cNvPr id="4" name="Chart 3">
          <a:extLst>
            <a:ext uri="{FF2B5EF4-FFF2-40B4-BE49-F238E27FC236}">
              <a16:creationId xmlns:a16="http://schemas.microsoft.com/office/drawing/2014/main" id="{962CC886-9029-47E9-9B09-96CA95F05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85725</xdr:rowOff>
    </xdr:from>
    <xdr:to>
      <xdr:col>5</xdr:col>
      <xdr:colOff>0</xdr:colOff>
      <xdr:row>27</xdr:row>
      <xdr:rowOff>73025</xdr:rowOff>
    </xdr:to>
    <xdr:graphicFrame macro="">
      <xdr:nvGraphicFramePr>
        <xdr:cNvPr id="7" name="Chart 6">
          <a:extLst>
            <a:ext uri="{FF2B5EF4-FFF2-40B4-BE49-F238E27FC236}">
              <a16:creationId xmlns:a16="http://schemas.microsoft.com/office/drawing/2014/main" id="{6B82E3A5-C14E-42DD-83DE-8B9AE77A3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absoluteAnchor>
    <xdr:pos x="0" y="0"/>
    <xdr:ext cx="8667338" cy="6292273"/>
    <xdr:graphicFrame macro="">
      <xdr:nvGraphicFramePr>
        <xdr:cNvPr id="2" name="Chart 1">
          <a:extLst>
            <a:ext uri="{FF2B5EF4-FFF2-40B4-BE49-F238E27FC236}">
              <a16:creationId xmlns:a16="http://schemas.microsoft.com/office/drawing/2014/main" id="{3AD1F237-0A7A-4FFB-8FBC-C06F5031DAA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7338" cy="6292273"/>
    <xdr:graphicFrame macro="">
      <xdr:nvGraphicFramePr>
        <xdr:cNvPr id="2" name="Chart 1">
          <a:extLst>
            <a:ext uri="{FF2B5EF4-FFF2-40B4-BE49-F238E27FC236}">
              <a16:creationId xmlns:a16="http://schemas.microsoft.com/office/drawing/2014/main" id="{482AA79D-04B9-43A0-A73A-4446D2A96BF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7338" cy="6292273"/>
    <xdr:graphicFrame macro="">
      <xdr:nvGraphicFramePr>
        <xdr:cNvPr id="2" name="Chart 1">
          <a:extLst>
            <a:ext uri="{FF2B5EF4-FFF2-40B4-BE49-F238E27FC236}">
              <a16:creationId xmlns:a16="http://schemas.microsoft.com/office/drawing/2014/main" id="{C7D61D09-C7DD-408E-B057-DBA59088D20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xdr:from>
      <xdr:col>7</xdr:col>
      <xdr:colOff>323696</xdr:colOff>
      <xdr:row>0</xdr:row>
      <xdr:rowOff>0</xdr:rowOff>
    </xdr:from>
    <xdr:to>
      <xdr:col>14</xdr:col>
      <xdr:colOff>177079</xdr:colOff>
      <xdr:row>14</xdr:row>
      <xdr:rowOff>15488</xdr:rowOff>
    </xdr:to>
    <xdr:graphicFrame macro="">
      <xdr:nvGraphicFramePr>
        <xdr:cNvPr id="10" name="Chart 9">
          <a:extLst>
            <a:ext uri="{FF2B5EF4-FFF2-40B4-BE49-F238E27FC236}">
              <a16:creationId xmlns:a16="http://schemas.microsoft.com/office/drawing/2014/main" id="{8A6B14D6-EE73-43CD-B289-EB0CB7ACB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2.001728240743" createdVersion="6" refreshedVersion="6" minRefreshableVersion="3" recordCount="1095" xr:uid="{3AF4D2B3-C81B-1141-B19C-4FBEE49D42DB}">
  <cacheSource type="worksheet">
    <worksheetSource name="Table1"/>
  </cacheSource>
  <cacheFields count="10">
    <cacheField name="Manufacturer" numFmtId="0">
      <sharedItems count="14">
        <s v="BMW"/>
        <s v="Chevrolet"/>
        <s v="Chrysler"/>
        <s v="Dodge"/>
        <s v="Ford"/>
        <s v="Honda"/>
        <s v="Hyundai"/>
        <s v="Infiniti"/>
        <s v="Lexus"/>
        <s v="Lincoln"/>
        <s v="Mercedes-Benz"/>
        <s v="Nissan"/>
        <s v="Subaru"/>
        <s v="Toyota"/>
      </sharedItems>
    </cacheField>
    <cacheField name="Model" numFmtId="0">
      <sharedItems/>
    </cacheField>
    <cacheField name="Efficiency Rating" numFmtId="0">
      <sharedItems containsSemiMixedTypes="0" containsString="0" containsNumber="1" containsInteger="1" minValue="1" maxValue="5" count="5">
        <n v="3"/>
        <n v="1"/>
        <n v="2"/>
        <n v="4"/>
        <n v="5"/>
      </sharedItems>
    </cacheField>
    <cacheField name="2013" numFmtId="166">
      <sharedItems containsSemiMixedTypes="0" containsString="0" containsNumber="1" containsInteger="1" minValue="18004" maxValue="39977"/>
    </cacheField>
    <cacheField name="2014" numFmtId="166">
      <sharedItems containsSemiMixedTypes="0" containsString="0" containsNumber="1" containsInteger="1" minValue="20057" maxValue="44947"/>
    </cacheField>
    <cacheField name="2015" numFmtId="166">
      <sharedItems containsSemiMixedTypes="0" containsString="0" containsNumber="1" containsInteger="1" minValue="23032" maxValue="47997"/>
    </cacheField>
    <cacheField name="2016" numFmtId="166">
      <sharedItems containsSemiMixedTypes="0" containsString="0" containsNumber="1" containsInteger="1" minValue="25024" maxValue="49989"/>
    </cacheField>
    <cacheField name="2017" numFmtId="166">
      <sharedItems containsSemiMixedTypes="0" containsString="0" containsNumber="1" containsInteger="1" minValue="30008" maxValue="54996" count="1076">
        <n v="48662"/>
        <n v="42258"/>
        <n v="53120"/>
        <n v="31942"/>
        <n v="31308"/>
        <n v="50168"/>
        <n v="37461"/>
        <n v="38744"/>
        <n v="35704"/>
        <n v="31321"/>
        <n v="30517"/>
        <n v="39228"/>
        <n v="53225"/>
        <n v="40677"/>
        <n v="53354"/>
        <n v="45764"/>
        <n v="34171"/>
        <n v="36860"/>
        <n v="34127"/>
        <n v="53187"/>
        <n v="31331"/>
        <n v="35386"/>
        <n v="39684"/>
        <n v="36704"/>
        <n v="37788"/>
        <n v="51340"/>
        <n v="47393"/>
        <n v="39623"/>
        <n v="48542"/>
        <n v="44607"/>
        <n v="52297"/>
        <n v="31558"/>
        <n v="41300"/>
        <n v="36223"/>
        <n v="34020"/>
        <n v="33536"/>
        <n v="43248"/>
        <n v="50532"/>
        <n v="43742"/>
        <n v="33794"/>
        <n v="49721"/>
        <n v="36025"/>
        <n v="33485"/>
        <n v="40951"/>
        <n v="51007"/>
        <n v="44729"/>
        <n v="48869"/>
        <n v="54996"/>
        <n v="40297"/>
        <n v="45139"/>
        <n v="45019"/>
        <n v="47594"/>
        <n v="50736"/>
        <n v="45507"/>
        <n v="35407"/>
        <n v="34986"/>
        <n v="50596"/>
        <n v="40431"/>
        <n v="53881"/>
        <n v="48909"/>
        <n v="37679"/>
        <n v="37680"/>
        <n v="45342"/>
        <n v="44760"/>
        <n v="32807"/>
        <n v="39011"/>
        <n v="31054"/>
        <n v="40610"/>
        <n v="45033"/>
        <n v="38908"/>
        <n v="40793"/>
        <n v="31199"/>
        <n v="53980"/>
        <n v="48152"/>
        <n v="34177"/>
        <n v="34714"/>
        <n v="47033"/>
        <n v="48878"/>
        <n v="52203"/>
        <n v="37839"/>
        <n v="37284"/>
        <n v="38059"/>
        <n v="34098"/>
        <n v="37310"/>
        <n v="45772"/>
        <n v="34401"/>
        <n v="43647"/>
        <n v="41644"/>
        <n v="42282"/>
        <n v="34707"/>
        <n v="33393"/>
        <n v="48655"/>
        <n v="48134"/>
        <n v="44339"/>
        <n v="51672"/>
        <n v="47299"/>
        <n v="52386"/>
        <n v="30127"/>
        <n v="44584"/>
        <n v="40208"/>
        <n v="48543"/>
        <n v="39278"/>
        <n v="51132"/>
        <n v="38026"/>
        <n v="38735"/>
        <n v="43551"/>
        <n v="37979"/>
        <n v="41051"/>
        <n v="46746"/>
        <n v="43833"/>
        <n v="46992"/>
        <n v="39013"/>
        <n v="32974"/>
        <n v="44507"/>
        <n v="48082"/>
        <n v="44670"/>
        <n v="51030"/>
        <n v="52128"/>
        <n v="47015"/>
        <n v="52467"/>
        <n v="38199"/>
        <n v="48013"/>
        <n v="51173"/>
        <n v="49014"/>
        <n v="54702"/>
        <n v="50030"/>
        <n v="48116"/>
        <n v="43040"/>
        <n v="42668"/>
        <n v="30793"/>
        <n v="33948"/>
        <n v="38750"/>
        <n v="54976"/>
        <n v="39712"/>
        <n v="32549"/>
        <n v="38102"/>
        <n v="47510"/>
        <n v="48503"/>
        <n v="44533"/>
        <n v="30999"/>
        <n v="49605"/>
        <n v="32733"/>
        <n v="36222"/>
        <n v="53193"/>
        <n v="38915"/>
        <n v="44147"/>
        <n v="40445"/>
        <n v="43730"/>
        <n v="43225"/>
        <n v="37546"/>
        <n v="43814"/>
        <n v="40885"/>
        <n v="52754"/>
        <n v="44804"/>
        <n v="45435"/>
        <n v="47823"/>
        <n v="38137"/>
        <n v="30946"/>
        <n v="41476"/>
        <n v="34314"/>
        <n v="53778"/>
        <n v="45393"/>
        <n v="53717"/>
        <n v="30858"/>
        <n v="37186"/>
        <n v="35057"/>
        <n v="37896"/>
        <n v="49649"/>
        <n v="48395"/>
        <n v="41039"/>
        <n v="42413"/>
        <n v="40165"/>
        <n v="49223"/>
        <n v="46267"/>
        <n v="33212"/>
        <n v="31279"/>
        <n v="50833"/>
        <n v="43176"/>
        <n v="40127"/>
        <n v="52745"/>
        <n v="35342"/>
        <n v="53929"/>
        <n v="54845"/>
        <n v="50301"/>
        <n v="51534"/>
        <n v="38211"/>
        <n v="46145"/>
        <n v="34287"/>
        <n v="51578"/>
        <n v="37618"/>
        <n v="33917"/>
        <n v="37791"/>
        <n v="54701"/>
        <n v="30460"/>
        <n v="34279"/>
        <n v="43564"/>
        <n v="53074"/>
        <n v="31768"/>
        <n v="39873"/>
        <n v="51094"/>
        <n v="40662"/>
        <n v="30058"/>
        <n v="38377"/>
        <n v="32272"/>
        <n v="45252"/>
        <n v="52933"/>
        <n v="46916"/>
        <n v="40234"/>
        <n v="49778"/>
        <n v="54535"/>
        <n v="43545"/>
        <n v="45585"/>
        <n v="54352"/>
        <n v="41937"/>
        <n v="53226"/>
        <n v="41986"/>
        <n v="37174"/>
        <n v="54149"/>
        <n v="40135"/>
        <n v="49557"/>
        <n v="48892"/>
        <n v="51583"/>
        <n v="53107"/>
        <n v="51481"/>
        <n v="31210"/>
        <n v="32627"/>
        <n v="52062"/>
        <n v="49928"/>
        <n v="42931"/>
        <n v="40650"/>
        <n v="54044"/>
        <n v="36519"/>
        <n v="51494"/>
        <n v="35385"/>
        <n v="31904"/>
        <n v="44280"/>
        <n v="54734"/>
        <n v="34951"/>
        <n v="43527"/>
        <n v="34173"/>
        <n v="38699"/>
        <n v="51754"/>
        <n v="54208"/>
        <n v="46545"/>
        <n v="30074"/>
        <n v="35083"/>
        <n v="42702"/>
        <n v="48027"/>
        <n v="34917"/>
        <n v="36132"/>
        <n v="54194"/>
        <n v="41516"/>
        <n v="39667"/>
        <n v="44338"/>
        <n v="32679"/>
        <n v="33135"/>
        <n v="54092"/>
        <n v="32445"/>
        <n v="50936"/>
        <n v="49781"/>
        <n v="45947"/>
        <n v="52263"/>
        <n v="45923"/>
        <n v="44110"/>
        <n v="54537"/>
        <n v="42610"/>
        <n v="42633"/>
        <n v="36854"/>
        <n v="44242"/>
        <n v="45400"/>
        <n v="40598"/>
        <n v="46265"/>
        <n v="42151"/>
        <n v="44678"/>
        <n v="35532"/>
        <n v="53073"/>
        <n v="34635"/>
        <n v="39957"/>
        <n v="45535"/>
        <n v="38655"/>
        <n v="40742"/>
        <n v="36749"/>
        <n v="34876"/>
        <n v="41964"/>
        <n v="38242"/>
        <n v="50189"/>
        <n v="43881"/>
        <n v="53167"/>
        <n v="36496"/>
        <n v="36391"/>
        <n v="32307"/>
        <n v="51801"/>
        <n v="36566"/>
        <n v="35114"/>
        <n v="40680"/>
        <n v="45950"/>
        <n v="35876"/>
        <n v="35162"/>
        <n v="48666"/>
        <n v="32740"/>
        <n v="44890"/>
        <n v="38158"/>
        <n v="49224"/>
        <n v="43774"/>
        <n v="34762"/>
        <n v="50282"/>
        <n v="48311"/>
        <n v="49342"/>
        <n v="45670"/>
        <n v="38447"/>
        <n v="48952"/>
        <n v="43355"/>
        <n v="54277"/>
        <n v="32844"/>
        <n v="33282"/>
        <n v="46353"/>
        <n v="47611"/>
        <n v="52881"/>
        <n v="42850"/>
        <n v="46072"/>
        <n v="31983"/>
        <n v="47618"/>
        <n v="51506"/>
        <n v="45338"/>
        <n v="49052"/>
        <n v="30134"/>
        <n v="32535"/>
        <n v="54516"/>
        <n v="50541"/>
        <n v="35197"/>
        <n v="31719"/>
        <n v="35824"/>
        <n v="47543"/>
        <n v="41995"/>
        <n v="40738"/>
        <n v="54217"/>
        <n v="53880"/>
        <n v="44773"/>
        <n v="46122"/>
        <n v="44635"/>
        <n v="30094"/>
        <n v="44504"/>
        <n v="46900"/>
        <n v="46695"/>
        <n v="49100"/>
        <n v="39357"/>
        <n v="48122"/>
        <n v="41507"/>
        <n v="36922"/>
        <n v="35263"/>
        <n v="54146"/>
        <n v="33743"/>
        <n v="54644"/>
        <n v="37041"/>
        <n v="51814"/>
        <n v="54303"/>
        <n v="34737"/>
        <n v="44457"/>
        <n v="52426"/>
        <n v="31857"/>
        <n v="40564"/>
        <n v="46835"/>
        <n v="46026"/>
        <n v="48897"/>
        <n v="41280"/>
        <n v="31642"/>
        <n v="33346"/>
        <n v="51221"/>
        <n v="40658"/>
        <n v="43560"/>
        <n v="50878"/>
        <n v="39441"/>
        <n v="53176"/>
        <n v="36336"/>
        <n v="33547"/>
        <n v="31572"/>
        <n v="36821"/>
        <n v="48886"/>
        <n v="51585"/>
        <n v="40652"/>
        <n v="42719"/>
        <n v="51243"/>
        <n v="34174"/>
        <n v="40942"/>
        <n v="48119"/>
        <n v="40157"/>
        <n v="51283"/>
        <n v="39757"/>
        <n v="33901"/>
        <n v="35315"/>
        <n v="38904"/>
        <n v="43389"/>
        <n v="46775"/>
        <n v="30395"/>
        <n v="34626"/>
        <n v="53428"/>
        <n v="49260"/>
        <n v="30603"/>
        <n v="51156"/>
        <n v="36488"/>
        <n v="52037"/>
        <n v="35323"/>
        <n v="37458"/>
        <n v="37366"/>
        <n v="54650"/>
        <n v="42893"/>
        <n v="54115"/>
        <n v="47199"/>
        <n v="38473"/>
        <n v="47702"/>
        <n v="32511"/>
        <n v="51603"/>
        <n v="44345"/>
        <n v="36819"/>
        <n v="31274"/>
        <n v="34053"/>
        <n v="50649"/>
        <n v="40375"/>
        <n v="35847"/>
        <n v="36061"/>
        <n v="51087"/>
        <n v="50183"/>
        <n v="33459"/>
        <n v="42631"/>
        <n v="50026"/>
        <n v="51056"/>
        <n v="30328"/>
        <n v="36435"/>
        <n v="43928"/>
        <n v="40236"/>
        <n v="41700"/>
        <n v="37249"/>
        <n v="35320"/>
        <n v="43191"/>
        <n v="49058"/>
        <n v="31395"/>
        <n v="39780"/>
        <n v="42541"/>
        <n v="31213"/>
        <n v="36654"/>
        <n v="33163"/>
        <n v="50035"/>
        <n v="39433"/>
        <n v="43992"/>
        <n v="54460"/>
        <n v="54348"/>
        <n v="48727"/>
        <n v="32739"/>
        <n v="31195"/>
        <n v="38251"/>
        <n v="39637"/>
        <n v="38740"/>
        <n v="34745"/>
        <n v="45863"/>
        <n v="38327"/>
        <n v="34758"/>
        <n v="51651"/>
        <n v="49965"/>
        <n v="46503"/>
        <n v="45221"/>
        <n v="30636"/>
        <n v="36456"/>
        <n v="36809"/>
        <n v="36658"/>
        <n v="49870"/>
        <n v="53077"/>
        <n v="52704"/>
        <n v="48356"/>
        <n v="34412"/>
        <n v="40603"/>
        <n v="54707"/>
        <n v="54183"/>
        <n v="39956"/>
        <n v="33308"/>
        <n v="44827"/>
        <n v="44849"/>
        <n v="42033"/>
        <n v="38275"/>
        <n v="34312"/>
        <n v="49017"/>
        <n v="49305"/>
        <n v="51446"/>
        <n v="31808"/>
        <n v="34670"/>
        <n v="49380"/>
        <n v="50915"/>
        <n v="48194"/>
        <n v="31730"/>
        <n v="49163"/>
        <n v="44227"/>
        <n v="44066"/>
        <n v="43145"/>
        <n v="43365"/>
        <n v="37190"/>
        <n v="46073"/>
        <n v="32387"/>
        <n v="42247"/>
        <n v="36629"/>
        <n v="53991"/>
        <n v="44022"/>
        <n v="50364"/>
        <n v="49180"/>
        <n v="50025"/>
        <n v="50795"/>
        <n v="52108"/>
        <n v="42761"/>
        <n v="33291"/>
        <n v="54952"/>
        <n v="44245"/>
        <n v="40458"/>
        <n v="33729"/>
        <n v="47680"/>
        <n v="51560"/>
        <n v="50359"/>
        <n v="30656"/>
        <n v="45051"/>
        <n v="41418"/>
        <n v="52995"/>
        <n v="30630"/>
        <n v="45821"/>
        <n v="53756"/>
        <n v="46680"/>
        <n v="32488"/>
        <n v="49672"/>
        <n v="30022"/>
        <n v="36238"/>
        <n v="32912"/>
        <n v="45158"/>
        <n v="42964"/>
        <n v="32106"/>
        <n v="38875"/>
        <n v="35919"/>
        <n v="34643"/>
        <n v="40821"/>
        <n v="38078"/>
        <n v="51812"/>
        <n v="35591"/>
        <n v="31479"/>
        <n v="52821"/>
        <n v="49645"/>
        <n v="32098"/>
        <n v="52362"/>
        <n v="41671"/>
        <n v="50636"/>
        <n v="47949"/>
        <n v="31496"/>
        <n v="40949"/>
        <n v="41113"/>
        <n v="38061"/>
        <n v="31316"/>
        <n v="39475"/>
        <n v="42897"/>
        <n v="40845"/>
        <n v="35402"/>
        <n v="43749"/>
        <n v="43941"/>
        <n v="30070"/>
        <n v="30136"/>
        <n v="46356"/>
        <n v="38066"/>
        <n v="38221"/>
        <n v="45133"/>
        <n v="37577"/>
        <n v="42622"/>
        <n v="48597"/>
        <n v="31668"/>
        <n v="52986"/>
        <n v="44480"/>
        <n v="34459"/>
        <n v="49857"/>
        <n v="51117"/>
        <n v="30600"/>
        <n v="50608"/>
        <n v="33542"/>
        <n v="51488"/>
        <n v="41473"/>
        <n v="35356"/>
        <n v="43667"/>
        <n v="30667"/>
        <n v="43612"/>
        <n v="52880"/>
        <n v="43378"/>
        <n v="40752"/>
        <n v="38639"/>
        <n v="32854"/>
        <n v="50431"/>
        <n v="52399"/>
        <n v="50227"/>
        <n v="46958"/>
        <n v="43637"/>
        <n v="36518"/>
        <n v="40392"/>
        <n v="49172"/>
        <n v="53727"/>
        <n v="30248"/>
        <n v="38589"/>
        <n v="31582"/>
        <n v="40362"/>
        <n v="36158"/>
        <n v="41135"/>
        <n v="51565"/>
        <n v="44543"/>
        <n v="43546"/>
        <n v="35569"/>
        <n v="31135"/>
        <n v="52500"/>
        <n v="42999"/>
        <n v="45136"/>
        <n v="33774"/>
        <n v="51318"/>
        <n v="51247"/>
        <n v="35884"/>
        <n v="34793"/>
        <n v="48455"/>
        <n v="54018"/>
        <n v="54196"/>
        <n v="51587"/>
        <n v="41344"/>
        <n v="47551"/>
        <n v="44840"/>
        <n v="36670"/>
        <n v="47090"/>
        <n v="32357"/>
        <n v="50121"/>
        <n v="40341"/>
        <n v="44329"/>
        <n v="52363"/>
        <n v="30849"/>
        <n v="40164"/>
        <n v="51785"/>
        <n v="42621"/>
        <n v="44334"/>
        <n v="46640"/>
        <n v="39768"/>
        <n v="38226"/>
        <n v="35042"/>
        <n v="35266"/>
        <n v="45855"/>
        <n v="31328"/>
        <n v="41298"/>
        <n v="39813"/>
        <n v="33342"/>
        <n v="40432"/>
        <n v="47324"/>
        <n v="49896"/>
        <n v="43696"/>
        <n v="46700"/>
        <n v="44571"/>
        <n v="42917"/>
        <n v="44617"/>
        <n v="52112"/>
        <n v="53333"/>
        <n v="36550"/>
        <n v="37470"/>
        <n v="50861"/>
        <n v="46114"/>
        <n v="34531"/>
        <n v="53045"/>
        <n v="45702"/>
        <n v="42659"/>
        <n v="37664"/>
        <n v="31455"/>
        <n v="31745"/>
        <n v="52273"/>
        <n v="33063"/>
        <n v="37377"/>
        <n v="43139"/>
        <n v="46186"/>
        <n v="38791"/>
        <n v="31217"/>
        <n v="39436"/>
        <n v="43780"/>
        <n v="47208"/>
        <n v="50085"/>
        <n v="42323"/>
        <n v="52276"/>
        <n v="40681"/>
        <n v="49471"/>
        <n v="52046"/>
        <n v="32250"/>
        <n v="32915"/>
        <n v="51747"/>
        <n v="34625"/>
        <n v="50134"/>
        <n v="49806"/>
        <n v="36056"/>
        <n v="31712"/>
        <n v="54772"/>
        <n v="33643"/>
        <n v="44167"/>
        <n v="47915"/>
        <n v="31142"/>
        <n v="54800"/>
        <n v="54597"/>
        <n v="30706"/>
        <n v="45748"/>
        <n v="49037"/>
        <n v="32091"/>
        <n v="31880"/>
        <n v="38014"/>
        <n v="47290"/>
        <n v="34963"/>
        <n v="49647"/>
        <n v="43705"/>
        <n v="33957"/>
        <n v="53427"/>
        <n v="43585"/>
        <n v="46664"/>
        <n v="36098"/>
        <n v="47958"/>
        <n v="46658"/>
        <n v="48416"/>
        <n v="51431"/>
        <n v="47912"/>
        <n v="30570"/>
        <n v="39019"/>
        <n v="46128"/>
        <n v="49313"/>
        <n v="37955"/>
        <n v="51592"/>
        <n v="33644"/>
        <n v="38347"/>
        <n v="45104"/>
        <n v="38761"/>
        <n v="40661"/>
        <n v="48626"/>
        <n v="35164"/>
        <n v="46190"/>
        <n v="36262"/>
        <n v="43514"/>
        <n v="30715"/>
        <n v="50481"/>
        <n v="36941"/>
        <n v="31640"/>
        <n v="32475"/>
        <n v="34865"/>
        <n v="38507"/>
        <n v="37915"/>
        <n v="47830"/>
        <n v="42882"/>
        <n v="54189"/>
        <n v="36235"/>
        <n v="48157"/>
        <n v="39649"/>
        <n v="54668"/>
        <n v="44953"/>
        <n v="30255"/>
        <n v="47473"/>
        <n v="39483"/>
        <n v="44770"/>
        <n v="35718"/>
        <n v="49377"/>
        <n v="43811"/>
        <n v="50058"/>
        <n v="39703"/>
        <n v="37867"/>
        <n v="47795"/>
        <n v="38568"/>
        <n v="45052"/>
        <n v="31921"/>
        <n v="34510"/>
        <n v="37994"/>
        <n v="37632"/>
        <n v="35669"/>
        <n v="32344"/>
        <n v="31343"/>
        <n v="34063"/>
        <n v="50248"/>
        <n v="41299"/>
        <n v="47889"/>
        <n v="33242"/>
        <n v="38227"/>
        <n v="30172"/>
        <n v="53269"/>
        <n v="37494"/>
        <n v="36966"/>
        <n v="42707"/>
        <n v="52749"/>
        <n v="35625"/>
        <n v="33605"/>
        <n v="43872"/>
        <n v="51760"/>
        <n v="45205"/>
        <n v="48244"/>
        <n v="54578"/>
        <n v="52345"/>
        <n v="49983"/>
        <n v="37150"/>
        <n v="50104"/>
        <n v="40167"/>
        <n v="40828"/>
        <n v="40920"/>
        <n v="44576"/>
        <n v="43779"/>
        <n v="37748"/>
        <n v="34997"/>
        <n v="51134"/>
        <n v="54127"/>
        <n v="36346"/>
        <n v="32342"/>
        <n v="39202"/>
        <n v="42045"/>
        <n v="36050"/>
        <n v="44650"/>
        <n v="45572"/>
        <n v="52258"/>
        <n v="53521"/>
        <n v="37694"/>
        <n v="33504"/>
        <n v="53359"/>
        <n v="48408"/>
        <n v="38467"/>
        <n v="50747"/>
        <n v="45939"/>
        <n v="41776"/>
        <n v="53134"/>
        <n v="49665"/>
        <n v="34179"/>
        <n v="50436"/>
        <n v="51670"/>
        <n v="49873"/>
        <n v="47894"/>
        <n v="30353"/>
        <n v="30476"/>
        <n v="49501"/>
        <n v="39548"/>
        <n v="36782"/>
        <n v="30113"/>
        <n v="48427"/>
        <n v="52471"/>
        <n v="50979"/>
        <n v="49606"/>
        <n v="54438"/>
        <n v="50407"/>
        <n v="43003"/>
        <n v="45367"/>
        <n v="38627"/>
        <n v="45914"/>
        <n v="50773"/>
        <n v="50635"/>
        <n v="35444"/>
        <n v="50540"/>
        <n v="54180"/>
        <n v="45243"/>
        <n v="54197"/>
        <n v="32532"/>
        <n v="52076"/>
        <n v="44059"/>
        <n v="43488"/>
        <n v="54827"/>
        <n v="43985"/>
        <n v="37806"/>
        <n v="49039"/>
        <n v="42056"/>
        <n v="43602"/>
        <n v="30071"/>
        <n v="53821"/>
        <n v="53666"/>
        <n v="34456"/>
        <n v="30306"/>
        <n v="49056"/>
        <n v="33992"/>
        <n v="50706"/>
        <n v="52652"/>
        <n v="52948"/>
        <n v="37510"/>
        <n v="45637"/>
        <n v="48067"/>
        <n v="48183"/>
        <n v="35179"/>
        <n v="47266"/>
        <n v="50780"/>
        <n v="49679"/>
        <n v="38543"/>
        <n v="51367"/>
        <n v="40758"/>
        <n v="31827"/>
        <n v="34406"/>
        <n v="44200"/>
        <n v="51904"/>
        <n v="49764"/>
        <n v="47765"/>
        <n v="32512"/>
        <n v="53926"/>
        <n v="35937"/>
        <n v="43743"/>
        <n v="42916"/>
        <n v="52052"/>
        <n v="50700"/>
        <n v="49455"/>
        <n v="42150"/>
        <n v="35815"/>
        <n v="31076"/>
        <n v="42075"/>
        <n v="54815"/>
        <n v="46263"/>
        <n v="42019"/>
        <n v="38608"/>
        <n v="44261"/>
        <n v="40585"/>
        <n v="47318"/>
        <n v="34980"/>
        <n v="40502"/>
        <n v="48845"/>
        <n v="48654"/>
        <n v="38057"/>
        <n v="32400"/>
        <n v="32826"/>
        <n v="34160"/>
        <n v="39154"/>
        <n v="50333"/>
        <n v="50192"/>
        <n v="36754"/>
        <n v="50266"/>
        <n v="53528"/>
        <n v="44862"/>
        <n v="52860"/>
        <n v="30912"/>
        <n v="33088"/>
        <n v="36853"/>
        <n v="40479"/>
        <n v="33446"/>
        <n v="38712"/>
        <n v="37077"/>
        <n v="45672"/>
        <n v="31660"/>
        <n v="30432"/>
        <n v="46868"/>
        <n v="43038"/>
        <n v="39048"/>
        <n v="44885"/>
        <n v="52163"/>
        <n v="32303"/>
        <n v="50470"/>
        <n v="30950"/>
        <n v="44891"/>
        <n v="52489"/>
        <n v="32763"/>
        <n v="51702"/>
        <n v="51162"/>
        <n v="34943"/>
        <n v="44929"/>
        <n v="30168"/>
        <n v="46144"/>
        <n v="49888"/>
        <n v="52340"/>
        <n v="44192"/>
        <n v="37012"/>
        <n v="31329"/>
        <n v="47926"/>
        <n v="39920"/>
        <n v="43848"/>
        <n v="53276"/>
        <n v="50195"/>
        <n v="30264"/>
        <n v="48238"/>
        <n v="34979"/>
        <n v="35312"/>
        <n v="31849"/>
        <n v="51298"/>
        <n v="54763"/>
        <n v="37690"/>
        <n v="43817"/>
        <n v="35961"/>
        <n v="51980"/>
        <n v="34894"/>
        <n v="40454"/>
        <n v="50654"/>
        <n v="41949"/>
        <n v="51930"/>
        <n v="39727"/>
        <n v="41072"/>
        <n v="54222"/>
        <n v="35736"/>
        <n v="48083"/>
        <n v="36605"/>
        <n v="51766"/>
        <n v="54331"/>
        <n v="32339"/>
        <n v="31534"/>
        <n v="31515"/>
        <n v="47888"/>
        <n v="36413"/>
        <n v="51034"/>
        <n v="35238"/>
        <n v="37197"/>
        <n v="32065"/>
        <n v="44223"/>
        <n v="46944"/>
        <n v="51427"/>
        <n v="51737"/>
        <n v="35029"/>
        <n v="52614"/>
        <n v="35076"/>
        <n v="30679"/>
        <n v="46286"/>
        <n v="46132"/>
        <n v="32898"/>
        <n v="32612"/>
        <n v="32657"/>
        <n v="46502"/>
        <n v="37747"/>
        <n v="42887"/>
        <n v="37874"/>
        <n v="32723"/>
        <n v="30755"/>
        <n v="36448"/>
        <n v="35099"/>
        <n v="49207"/>
        <n v="42728"/>
        <n v="38432"/>
        <n v="42657"/>
        <n v="44768"/>
        <n v="36940"/>
        <n v="46761"/>
        <n v="35729"/>
        <n v="42226"/>
        <n v="32455"/>
        <n v="41817"/>
        <n v="49140"/>
        <n v="53678"/>
        <n v="35823"/>
        <n v="34863"/>
        <n v="45266"/>
        <n v="48332"/>
        <n v="48253"/>
        <n v="50978"/>
        <n v="40854"/>
        <n v="43310"/>
        <n v="53222"/>
        <n v="40352"/>
        <n v="31545"/>
        <n v="46552"/>
        <n v="31038"/>
        <n v="47771"/>
        <n v="42572"/>
        <n v="34513"/>
        <n v="47931"/>
        <n v="30008"/>
        <n v="34007"/>
        <n v="37005"/>
        <n v="33676"/>
        <n v="53502"/>
        <n v="48125"/>
        <n v="45404"/>
        <n v="53234"/>
        <n v="51956"/>
        <n v="34598"/>
        <n v="34092"/>
        <n v="54713"/>
        <n v="46941"/>
        <n v="48307"/>
        <n v="52127"/>
        <n v="42560"/>
        <n v="38393"/>
        <n v="48698"/>
        <n v="41301"/>
        <n v="35419"/>
        <n v="49344"/>
        <n v="34487"/>
        <n v="45880"/>
        <n v="45816"/>
        <n v="54656"/>
        <n v="39394"/>
        <n v="39787"/>
        <n v="52667"/>
        <n v="50350"/>
        <n v="53554"/>
        <n v="53183"/>
        <n v="41929"/>
        <n v="44437"/>
        <n v="46581"/>
        <n v="48166"/>
        <n v="43589"/>
        <n v="47231"/>
        <n v="50373"/>
      </sharedItems>
    </cacheField>
    <cacheField name="Lowest" numFmtId="166">
      <sharedItems containsSemiMixedTypes="0" containsString="0" containsNumber="1" containsInteger="1" minValue="18004" maxValue="38540" count="1059">
        <n v="32078"/>
        <n v="27424"/>
        <n v="28713"/>
        <n v="26371"/>
        <n v="27139"/>
        <n v="18004"/>
        <n v="24890"/>
        <n v="28335"/>
        <n v="26552"/>
        <n v="21405"/>
        <n v="29425"/>
        <n v="23154"/>
        <n v="29177"/>
        <n v="24082"/>
        <n v="35269"/>
        <n v="27944"/>
        <n v="20205"/>
        <n v="30652"/>
        <n v="26688"/>
        <n v="20624"/>
        <n v="21890"/>
        <n v="24051"/>
        <n v="21815"/>
        <n v="30494"/>
        <n v="25540"/>
        <n v="26514"/>
        <n v="25405"/>
        <n v="22305"/>
        <n v="18687"/>
        <n v="23597"/>
        <n v="35422"/>
        <n v="20726"/>
        <n v="23666"/>
        <n v="27639"/>
        <n v="28970"/>
        <n v="20057"/>
        <n v="27004"/>
        <n v="22966"/>
        <n v="20423"/>
        <n v="27459"/>
        <n v="22092"/>
        <n v="25139"/>
        <n v="24314"/>
        <n v="20066"/>
        <n v="25989"/>
        <n v="20384"/>
        <n v="23962"/>
        <n v="28819"/>
        <n v="23508"/>
        <n v="28263"/>
        <n v="26430"/>
        <n v="23466"/>
        <n v="19862"/>
        <n v="30150"/>
        <n v="20459"/>
        <n v="21495"/>
        <n v="21671"/>
        <n v="27385"/>
        <n v="26759"/>
        <n v="26359"/>
        <n v="23202"/>
        <n v="23686"/>
        <n v="26842"/>
        <n v="25033"/>
        <n v="24962"/>
        <n v="25338"/>
        <n v="18980"/>
        <n v="22208"/>
        <n v="20690"/>
        <n v="22942"/>
        <n v="20760"/>
        <n v="25915"/>
        <n v="28716"/>
        <n v="20823"/>
        <n v="24522"/>
        <n v="21267"/>
        <n v="25934"/>
        <n v="21417"/>
        <n v="21230"/>
        <n v="28194"/>
        <n v="25739"/>
        <n v="21985"/>
        <n v="30571"/>
        <n v="23790"/>
        <n v="24523"/>
        <n v="25606"/>
        <n v="20674"/>
        <n v="21600"/>
        <n v="26933"/>
        <n v="26581"/>
        <n v="22502"/>
        <n v="25482"/>
        <n v="28087"/>
        <n v="20162"/>
        <n v="21448"/>
        <n v="25534"/>
        <n v="20313"/>
        <n v="30986"/>
        <n v="23976"/>
        <n v="28137"/>
        <n v="27744"/>
        <n v="23170"/>
        <n v="21296"/>
        <n v="27233"/>
        <n v="21415"/>
        <n v="24055"/>
        <n v="23233"/>
        <n v="31135"/>
        <n v="23803"/>
        <n v="27763"/>
        <n v="27187"/>
        <n v="27316"/>
        <n v="27390"/>
        <n v="24234"/>
        <n v="21062"/>
        <n v="21150"/>
        <n v="23348"/>
        <n v="24134"/>
        <n v="22717"/>
        <n v="20456"/>
        <n v="24385"/>
        <n v="28619"/>
        <n v="22843"/>
        <n v="28712"/>
        <n v="26965"/>
        <n v="22802"/>
        <n v="20442"/>
        <n v="25427"/>
        <n v="24919"/>
        <n v="20551"/>
        <n v="21994"/>
        <n v="23687"/>
        <n v="21367"/>
        <n v="23548"/>
        <n v="20952"/>
        <n v="19686"/>
        <n v="26500"/>
        <n v="22461"/>
        <n v="24599"/>
        <n v="22189"/>
        <n v="29357"/>
        <n v="23853"/>
        <n v="29793"/>
        <n v="27870"/>
        <n v="21905"/>
        <n v="28415"/>
        <n v="18412"/>
        <n v="28213"/>
        <n v="29941"/>
        <n v="25794"/>
        <n v="24225"/>
        <n v="25940"/>
        <n v="22390"/>
        <n v="21464"/>
        <n v="22757"/>
        <n v="26786"/>
        <n v="30607"/>
        <n v="23943"/>
        <n v="26957"/>
        <n v="26959"/>
        <n v="23643"/>
        <n v="21541"/>
        <n v="29552"/>
        <n v="26748"/>
        <n v="33193"/>
        <n v="26252"/>
        <n v="21911"/>
        <n v="23332"/>
        <n v="24196"/>
        <n v="20150"/>
        <n v="25045"/>
        <n v="25124"/>
        <n v="25625"/>
        <n v="23539"/>
        <n v="23589"/>
        <n v="24118"/>
        <n v="21342"/>
        <n v="22083"/>
        <n v="21859"/>
        <n v="30311"/>
        <n v="31740"/>
        <n v="24538"/>
        <n v="27601"/>
        <n v="32523"/>
        <n v="25768"/>
        <n v="28448"/>
        <n v="31216"/>
        <n v="21020"/>
        <n v="24545"/>
        <n v="32226"/>
        <n v="25284"/>
        <n v="19740"/>
        <n v="26229"/>
        <n v="25372"/>
        <n v="22846"/>
        <n v="23851"/>
        <n v="18393"/>
        <n v="19781"/>
        <n v="33081"/>
        <n v="20761"/>
        <n v="21825"/>
        <n v="23967"/>
        <n v="27650"/>
        <n v="28983"/>
        <n v="18690"/>
        <n v="21779"/>
        <n v="19712"/>
        <n v="24002"/>
        <n v="23292"/>
        <n v="31574"/>
        <n v="18648"/>
        <n v="28020"/>
        <n v="22661"/>
        <n v="30441"/>
        <n v="25306"/>
        <n v="21065"/>
        <n v="25317"/>
        <n v="33524"/>
        <n v="23970"/>
        <n v="24921"/>
        <n v="26223"/>
        <n v="30135"/>
        <n v="26324"/>
        <n v="27572"/>
        <n v="32627"/>
        <n v="33684"/>
        <n v="21489"/>
        <n v="30670"/>
        <n v="30201"/>
        <n v="23567"/>
        <n v="19612"/>
        <n v="27693"/>
        <n v="29480"/>
        <n v="25793"/>
        <n v="22604"/>
        <n v="28025"/>
        <n v="23973"/>
        <n v="32320"/>
        <n v="21969"/>
        <n v="29119"/>
        <n v="26218"/>
        <n v="22386"/>
        <n v="20411"/>
        <n v="27205"/>
        <n v="19646"/>
        <n v="27567"/>
        <n v="24330"/>
        <n v="25070"/>
        <n v="22706"/>
        <n v="19239"/>
        <n v="27547"/>
        <n v="21032"/>
        <n v="25971"/>
        <n v="18381"/>
        <n v="29301"/>
        <n v="32026"/>
        <n v="22996"/>
        <n v="27886"/>
        <n v="20826"/>
        <n v="28986"/>
        <n v="22233"/>
        <n v="26390"/>
        <n v="20830"/>
        <n v="26803"/>
        <n v="31363"/>
        <n v="19115"/>
        <n v="27793"/>
        <n v="20274"/>
        <n v="23961"/>
        <n v="32839"/>
        <n v="24251"/>
        <n v="19041"/>
        <n v="19229"/>
        <n v="23061"/>
        <n v="21794"/>
        <n v="32209"/>
        <n v="23404"/>
        <n v="22550"/>
        <n v="23312"/>
        <n v="27622"/>
        <n v="32128"/>
        <n v="27370"/>
        <n v="21249"/>
        <n v="30793"/>
        <n v="31619"/>
        <n v="21507"/>
        <n v="25528"/>
        <n v="29161"/>
        <n v="24844"/>
        <n v="29194"/>
        <n v="29868"/>
        <n v="21188"/>
        <n v="24279"/>
        <n v="24011"/>
        <n v="28737"/>
        <n v="28892"/>
        <n v="21565"/>
        <n v="33047"/>
        <n v="32740"/>
        <n v="21586"/>
        <n v="28389"/>
        <n v="20856"/>
        <n v="21458"/>
        <n v="24254"/>
        <n v="25358"/>
        <n v="33997"/>
        <n v="26384"/>
        <n v="23556"/>
        <n v="18354"/>
        <n v="24068"/>
        <n v="31036"/>
        <n v="21632"/>
        <n v="27153"/>
        <n v="23632"/>
        <n v="33251"/>
        <n v="24553"/>
        <n v="21379"/>
        <n v="22573"/>
        <n v="21222"/>
        <n v="24646"/>
        <n v="23896"/>
        <n v="24276"/>
        <n v="19260"/>
        <n v="24622"/>
        <n v="32535"/>
        <n v="25041"/>
        <n v="22263"/>
        <n v="25644"/>
        <n v="24120"/>
        <n v="30572"/>
        <n v="32156"/>
        <n v="35801"/>
        <n v="19297"/>
        <n v="32097"/>
        <n v="22406"/>
        <n v="31269"/>
        <n v="34297"/>
        <n v="24854"/>
        <n v="26027"/>
        <n v="26565"/>
        <n v="19562"/>
        <n v="26563"/>
        <n v="23653"/>
        <n v="30348"/>
        <n v="22530"/>
        <n v="28185"/>
        <n v="27804"/>
        <n v="22381"/>
        <n v="26369"/>
        <n v="26275"/>
        <n v="20702"/>
        <n v="35061"/>
        <n v="28061"/>
        <n v="25807"/>
        <n v="20595"/>
        <n v="24022"/>
        <n v="21655"/>
        <n v="31857"/>
        <n v="25664"/>
        <n v="22997"/>
        <n v="24190"/>
        <n v="26926"/>
        <n v="22619"/>
        <n v="22166"/>
        <n v="23128"/>
        <n v="23992"/>
        <n v="27024"/>
        <n v="21765"/>
        <n v="21113"/>
        <n v="24925"/>
        <n v="30382"/>
        <n v="28894"/>
        <n v="20594"/>
        <n v="18615"/>
        <n v="33497"/>
        <n v="19534"/>
        <n v="27561"/>
        <n v="26338"/>
        <n v="24183"/>
        <n v="18101"/>
        <n v="24830"/>
        <n v="18326"/>
        <n v="27309"/>
        <n v="26802"/>
        <n v="29157"/>
        <n v="23492"/>
        <n v="24507"/>
        <n v="24423"/>
        <n v="19893"/>
        <n v="20381"/>
        <n v="23409"/>
        <n v="23656"/>
        <n v="28311"/>
        <n v="25037"/>
        <n v="23291"/>
        <n v="21076"/>
        <n v="29019"/>
        <n v="18909"/>
        <n v="22486"/>
        <n v="26891"/>
        <n v="27539"/>
        <n v="20968"/>
        <n v="23195"/>
        <n v="18827"/>
        <n v="30795"/>
        <n v="27991"/>
        <n v="25403"/>
        <n v="30207"/>
        <n v="25467"/>
        <n v="32511"/>
        <n v="33055"/>
        <n v="18863"/>
        <n v="20173"/>
        <n v="26126"/>
        <n v="25694"/>
        <n v="27496"/>
        <n v="24758"/>
        <n v="35334"/>
        <n v="20590"/>
        <n v="27728"/>
        <n v="28278"/>
        <n v="25374"/>
        <n v="25623"/>
        <n v="27638"/>
        <n v="30328"/>
        <n v="29916"/>
        <n v="20555"/>
        <n v="25600"/>
        <n v="23710"/>
        <n v="37214"/>
        <n v="25237"/>
        <n v="28462"/>
        <n v="22447"/>
        <n v="27253"/>
        <n v="24781"/>
        <n v="28004"/>
        <n v="24430"/>
        <n v="30735"/>
        <n v="27819"/>
        <n v="23772"/>
        <n v="22754"/>
        <n v="24872"/>
        <n v="20621"/>
        <n v="31657"/>
        <n v="20598"/>
        <n v="21978"/>
        <n v="25878"/>
        <n v="18343"/>
        <n v="20799"/>
        <n v="23821"/>
        <n v="18454"/>
        <n v="23306"/>
        <n v="24439"/>
        <n v="23604"/>
        <n v="25990"/>
        <n v="28252"/>
        <n v="21490"/>
        <n v="24820"/>
        <n v="30845"/>
        <n v="21924"/>
        <n v="30032"/>
        <n v="27166"/>
        <n v="21121"/>
        <n v="23867"/>
        <n v="22449"/>
        <n v="24275"/>
        <n v="25074"/>
        <n v="30204"/>
        <n v="25390"/>
        <n v="30526"/>
        <n v="26780"/>
        <n v="19211"/>
        <n v="26645"/>
        <n v="21122"/>
        <n v="20175"/>
        <n v="28978"/>
        <n v="28755"/>
        <n v="21358"/>
        <n v="34151"/>
        <n v="23343"/>
        <n v="21323"/>
        <n v="26509"/>
        <n v="19002"/>
        <n v="24010"/>
        <n v="24739"/>
        <n v="25298"/>
        <n v="25928"/>
        <n v="25101"/>
        <n v="20377"/>
        <n v="20572"/>
        <n v="34326"/>
        <n v="26516"/>
        <n v="19304"/>
        <n v="27576"/>
        <n v="20004"/>
        <n v="21140"/>
        <n v="35004"/>
        <n v="22335"/>
        <n v="25776"/>
        <n v="22168"/>
        <n v="32607"/>
        <n v="26547"/>
        <n v="26282"/>
        <n v="33729"/>
        <n v="18165"/>
        <n v="25512"/>
        <n v="31794"/>
        <n v="21237"/>
        <n v="23320"/>
        <n v="32020"/>
        <n v="20235"/>
        <n v="26199"/>
        <n v="20868"/>
        <n v="18820"/>
        <n v="20189"/>
        <n v="26198"/>
        <n v="30901"/>
        <n v="29132"/>
        <n v="29014"/>
        <n v="25887"/>
        <n v="20374"/>
        <n v="25587"/>
        <n v="36781"/>
        <n v="21727"/>
        <n v="19885"/>
        <n v="28901"/>
        <n v="23308"/>
        <n v="35165"/>
        <n v="20782"/>
        <n v="18344"/>
        <n v="23848"/>
        <n v="20787"/>
        <n v="38418"/>
        <n v="23861"/>
        <n v="20269"/>
        <n v="24017"/>
        <n v="25137"/>
        <n v="22244"/>
        <n v="27797"/>
        <n v="20877"/>
        <n v="20946"/>
        <n v="25035"/>
        <n v="26151"/>
        <n v="21843"/>
        <n v="31703"/>
        <n v="29379"/>
        <n v="29061"/>
        <n v="30148"/>
        <n v="29753"/>
        <n v="23242"/>
        <n v="22682"/>
        <n v="28128"/>
        <n v="18733"/>
        <n v="25294"/>
        <n v="26806"/>
        <n v="20665"/>
        <n v="25796"/>
        <n v="38492"/>
        <n v="21504"/>
        <n v="33693"/>
        <n v="25404"/>
        <n v="30953"/>
        <n v="25415"/>
        <n v="19943"/>
        <n v="28935"/>
        <n v="20550"/>
        <n v="20132"/>
        <n v="33535"/>
        <n v="22415"/>
        <n v="20948"/>
        <n v="20846"/>
        <n v="18829"/>
        <n v="23718"/>
        <n v="29250"/>
        <n v="26652"/>
        <n v="34894"/>
        <n v="25577"/>
        <n v="25828"/>
        <n v="27652"/>
        <n v="18547"/>
        <n v="35898"/>
        <n v="27012"/>
        <n v="29602"/>
        <n v="23979"/>
        <n v="30064"/>
        <n v="27364"/>
        <n v="27910"/>
        <n v="25658"/>
        <n v="21506"/>
        <n v="30011"/>
        <n v="25238"/>
        <n v="19340"/>
        <n v="25738"/>
        <n v="25779"/>
        <n v="28889"/>
        <n v="30535"/>
        <n v="18954"/>
        <n v="28779"/>
        <n v="25885"/>
        <n v="32613"/>
        <n v="24655"/>
        <n v="25147"/>
        <n v="24852"/>
        <n v="30770"/>
        <n v="37352"/>
        <n v="21368"/>
        <n v="23212"/>
        <n v="21191"/>
        <n v="33031"/>
        <n v="23708"/>
        <n v="24762"/>
        <n v="23546"/>
        <n v="21563"/>
        <n v="24992"/>
        <n v="20953"/>
        <n v="26980"/>
        <n v="21196"/>
        <n v="20221"/>
        <n v="30849"/>
        <n v="21209"/>
        <n v="18789"/>
        <n v="23177"/>
        <n v="30424"/>
        <n v="32294"/>
        <n v="28660"/>
        <n v="23551"/>
        <n v="26850"/>
        <n v="30195"/>
        <n v="24949"/>
        <n v="23667"/>
        <n v="22933"/>
        <n v="31016"/>
        <n v="27089"/>
        <n v="28070"/>
        <n v="26107"/>
        <n v="24208"/>
        <n v="27210"/>
        <n v="26918"/>
        <n v="23626"/>
        <n v="18637"/>
        <n v="20794"/>
        <n v="31155"/>
        <n v="21547"/>
        <n v="26525"/>
        <n v="22069"/>
        <n v="29226"/>
        <n v="25365"/>
        <n v="29395"/>
        <n v="25263"/>
        <n v="24232"/>
        <n v="19665"/>
        <n v="31662"/>
        <n v="23742"/>
        <n v="18300"/>
        <n v="21325"/>
        <n v="33267"/>
        <n v="18748"/>
        <n v="24477"/>
        <n v="19863"/>
        <n v="24926"/>
        <n v="18351"/>
        <n v="24834"/>
        <n v="19714"/>
        <n v="25545"/>
        <n v="20082"/>
        <n v="26449"/>
        <n v="25551"/>
        <n v="28699"/>
        <n v="25643"/>
        <n v="25530"/>
        <n v="20414"/>
        <n v="25389"/>
        <n v="25093"/>
        <n v="21264"/>
        <n v="29038"/>
        <n v="18970"/>
        <n v="24813"/>
        <n v="22283"/>
        <n v="21078"/>
        <n v="25129"/>
        <n v="22826"/>
        <n v="27533"/>
        <n v="24418"/>
        <n v="25548"/>
        <n v="29721"/>
        <n v="29563"/>
        <n v="29858"/>
        <n v="23960"/>
        <n v="31880"/>
        <n v="27989"/>
        <n v="20059"/>
        <n v="25229"/>
        <n v="23236"/>
        <n v="23922"/>
        <n v="21754"/>
        <n v="30114"/>
        <n v="20044"/>
        <n v="24939"/>
        <n v="25952"/>
        <n v="33350"/>
        <n v="21625"/>
        <n v="32217"/>
        <n v="27997"/>
        <n v="22407"/>
        <n v="20728"/>
        <n v="34555"/>
        <n v="26733"/>
        <n v="30737"/>
        <n v="22274"/>
        <n v="33644"/>
        <n v="24467"/>
        <n v="27264"/>
        <n v="24815"/>
        <n v="22838"/>
        <n v="20684"/>
        <n v="21951"/>
        <n v="24825"/>
        <n v="25688"/>
        <n v="23644"/>
        <n v="20486"/>
        <n v="18681"/>
        <n v="25060"/>
        <n v="22992"/>
        <n v="25437"/>
        <n v="27604"/>
        <n v="30828"/>
        <n v="20675"/>
        <n v="27829"/>
        <n v="20214"/>
        <n v="23863"/>
        <n v="24054"/>
        <n v="18965"/>
        <n v="18737"/>
        <n v="34582"/>
        <n v="30255"/>
        <n v="27583"/>
        <n v="31477"/>
        <n v="23596"/>
        <n v="29110"/>
        <n v="26123"/>
        <n v="26577"/>
        <n v="22342"/>
        <n v="20873"/>
        <n v="19484"/>
        <n v="34644"/>
        <n v="23121"/>
        <n v="33772"/>
        <n v="27368"/>
        <n v="23256"/>
        <n v="29660"/>
        <n v="21513"/>
        <n v="25475"/>
        <n v="29098"/>
        <n v="20972"/>
        <n v="31343"/>
        <n v="30807"/>
        <n v="26610"/>
        <n v="18466"/>
        <n v="26364"/>
        <n v="28084"/>
        <n v="28250"/>
        <n v="24799"/>
        <n v="28036"/>
        <n v="24836"/>
        <n v="27217"/>
        <n v="29242"/>
        <n v="27093"/>
        <n v="31304"/>
        <n v="20241"/>
        <n v="22566"/>
        <n v="37328"/>
        <n v="20795"/>
        <n v="30046"/>
        <n v="26553"/>
        <n v="33606"/>
        <n v="25753"/>
        <n v="18442"/>
        <n v="23281"/>
        <n v="19568"/>
        <n v="28869"/>
        <n v="32366"/>
        <n v="22793"/>
        <n v="25121"/>
        <n v="27109"/>
        <n v="25151"/>
        <n v="28434"/>
        <n v="25894"/>
        <n v="28711"/>
        <n v="34332"/>
        <n v="22241"/>
        <n v="25674"/>
        <n v="23735"/>
        <n v="19980"/>
        <n v="24037"/>
        <n v="29512"/>
        <n v="23386"/>
        <n v="22483"/>
        <n v="27475"/>
        <n v="33275"/>
        <n v="20898"/>
        <n v="18844"/>
        <n v="23971"/>
        <n v="20626"/>
        <n v="19745"/>
        <n v="20730"/>
        <n v="23564"/>
        <n v="29247"/>
        <n v="26982"/>
        <n v="20812"/>
        <n v="22416"/>
        <n v="18701"/>
        <n v="28041"/>
        <n v="25712"/>
        <n v="21736"/>
        <n v="27998"/>
        <n v="27878"/>
        <n v="22428"/>
        <n v="24946"/>
        <n v="36720"/>
        <n v="25472"/>
        <n v="26910"/>
        <n v="27948"/>
        <n v="30339"/>
        <n v="25910"/>
        <n v="30660"/>
        <n v="23964"/>
        <n v="30361"/>
        <n v="24583"/>
        <n v="29284"/>
        <n v="20062"/>
        <n v="23083"/>
        <n v="27846"/>
        <n v="20556"/>
        <n v="18554"/>
        <n v="24419"/>
        <n v="38540"/>
        <n v="25557"/>
        <n v="30820"/>
        <n v="24808"/>
        <n v="29733"/>
        <n v="25986"/>
        <n v="30071"/>
        <n v="29924"/>
        <n v="25935"/>
        <n v="27518"/>
        <n v="25555"/>
        <n v="34456"/>
        <n v="24897"/>
        <n v="22248"/>
        <n v="26529"/>
        <n v="23432"/>
        <n v="30020"/>
        <n v="20356"/>
        <n v="37510"/>
        <n v="18349"/>
        <n v="22425"/>
        <n v="21220"/>
        <n v="19401"/>
        <n v="23082"/>
        <n v="23199"/>
        <n v="21054"/>
        <n v="19458"/>
        <n v="24866"/>
        <n v="34406"/>
        <n v="23209"/>
        <n v="30556"/>
        <n v="34346"/>
        <n v="22186"/>
        <n v="30378"/>
        <n v="20408"/>
        <n v="24337"/>
        <n v="18494"/>
        <n v="23920"/>
        <n v="21621"/>
        <n v="22786"/>
        <n v="25134"/>
        <n v="24831"/>
        <n v="29500"/>
        <n v="25963"/>
        <n v="30358"/>
        <n v="23438"/>
        <n v="27068"/>
        <n v="21666"/>
        <n v="24727"/>
        <n v="18780"/>
        <n v="28781"/>
        <n v="30606"/>
        <n v="31090"/>
        <n v="20746"/>
        <n v="25031"/>
        <n v="31526"/>
        <n v="23140"/>
        <n v="21097"/>
        <n v="25896"/>
        <n v="23587"/>
        <n v="31931"/>
        <n v="20722"/>
        <n v="24699"/>
        <n v="21279"/>
        <n v="23791"/>
        <n v="25359"/>
        <n v="29771"/>
        <n v="27235"/>
        <n v="27465"/>
        <n v="28867"/>
        <n v="24915"/>
        <n v="30540"/>
        <n v="29923"/>
        <n v="25355"/>
        <n v="18217"/>
        <n v="28574"/>
        <n v="20981"/>
        <n v="30196"/>
        <n v="26744"/>
        <n v="26999"/>
        <n v="26160"/>
        <n v="22435"/>
        <n v="25756"/>
        <n v="25582"/>
        <n v="20579"/>
        <n v="24187"/>
        <n v="26303"/>
        <n v="25192"/>
        <n v="22871"/>
        <n v="27261"/>
        <n v="29044"/>
        <n v="28189"/>
        <n v="25761"/>
        <n v="20322"/>
        <n v="24167"/>
        <n v="23340"/>
        <n v="24150"/>
        <n v="20350"/>
        <n v="25649"/>
        <n v="23127"/>
        <n v="31379"/>
        <n v="21753"/>
        <n v="23664"/>
        <n v="24294"/>
        <n v="25865"/>
        <n v="23358"/>
        <n v="18688"/>
        <n v="27616"/>
        <n v="18453"/>
        <n v="33212"/>
        <n v="26407"/>
        <n v="26452"/>
        <n v="20987"/>
        <n v="25642"/>
        <n v="20270"/>
        <n v="27485"/>
        <n v="22237"/>
        <n v="27101"/>
        <n v="27484"/>
        <n v="19928"/>
        <n v="19079"/>
        <n v="31734"/>
        <n v="23094"/>
        <n v="27047"/>
        <n v="19707"/>
        <n v="32400"/>
        <n v="19857"/>
        <n v="28355"/>
        <n v="23518"/>
        <n v="24982"/>
        <n v="19552"/>
        <n v="30317"/>
        <n v="27610"/>
        <n v="28097"/>
        <n v="26233"/>
        <n v="22132"/>
        <n v="25797"/>
        <n v="19940"/>
        <n v="31463"/>
        <n v="26874"/>
        <n v="30764"/>
        <n v="25939"/>
        <n v="28323"/>
        <n v="24122"/>
        <n v="26526"/>
        <n v="32898"/>
        <n v="20864"/>
        <n v="20827"/>
        <n v="18064"/>
        <n v="32597"/>
        <n v="21354"/>
        <n v="27603"/>
        <n v="19124"/>
        <n v="20337"/>
        <n v="22772"/>
        <n v="26513"/>
        <n v="19284"/>
        <n v="24005"/>
        <n v="33678"/>
        <n v="21290"/>
        <n v="26156"/>
        <n v="21394"/>
        <n v="24750"/>
        <n v="21900"/>
        <n v="26280"/>
        <n v="24302"/>
        <n v="20601"/>
        <n v="28718"/>
        <n v="20352"/>
        <n v="25186"/>
        <n v="28316"/>
        <n v="31121"/>
        <n v="29267"/>
        <n v="28802"/>
        <n v="34759"/>
        <n v="25923"/>
        <n v="26907"/>
        <n v="23393"/>
        <n v="23334"/>
        <n v="24878"/>
        <n v="24864"/>
        <n v="29773"/>
        <n v="32080"/>
        <n v="23363"/>
        <n v="18997"/>
        <n v="30008"/>
        <n v="24119"/>
        <n v="19245"/>
        <n v="26276"/>
        <n v="22768"/>
        <n v="21203"/>
        <n v="29324"/>
        <n v="33199"/>
        <n v="31094"/>
        <n v="33485"/>
        <n v="27516"/>
        <n v="30884"/>
        <n v="21107"/>
        <n v="31836"/>
        <n v="22276"/>
        <n v="30452"/>
        <n v="35355"/>
        <n v="31495"/>
        <n v="29356"/>
        <n v="22516"/>
        <n v="19698"/>
        <n v="34487"/>
        <n v="25406"/>
        <n v="23594"/>
        <n v="34854"/>
        <n v="25710"/>
        <n v="24135"/>
        <n v="19944"/>
        <n v="20832"/>
        <n v="23568"/>
        <n v="24708"/>
        <n v="21177"/>
        <n v="26071"/>
        <n v="29270"/>
        <n v="29577"/>
        <n v="18049"/>
        <n v="25618"/>
        <n v="23226"/>
        <n v="18659"/>
      </sharedItems>
    </cacheField>
    <cacheField name="Average" numFmtId="166">
      <sharedItems containsSemiMixedTypes="0" containsString="0" containsNumber="1" minValue="26940.400000000001" maxValue="44568.4" count="1082">
        <n v="41813.599999999999"/>
        <n v="36479.800000000003"/>
        <n v="38327.599999999999"/>
        <n v="34605.4"/>
        <n v="33000.400000000001"/>
        <n v="37184"/>
        <n v="32683.4"/>
        <n v="38707.4"/>
        <n v="33902.800000000003"/>
        <n v="30035"/>
        <n v="35995.199999999997"/>
        <n v="31811.4"/>
        <n v="40311.599999999999"/>
        <n v="32811.599999999999"/>
        <n v="41987.4"/>
        <n v="33793.4"/>
        <n v="34928.400000000001"/>
        <n v="35177.800000000003"/>
        <n v="33178.400000000001"/>
        <n v="36424"/>
        <n v="30944.6"/>
        <n v="36645"/>
        <n v="30686.6"/>
        <n v="37603.199999999997"/>
        <n v="31030.2"/>
        <n v="38369.199999999997"/>
        <n v="38250"/>
        <n v="32411.8"/>
        <n v="33383.800000000003"/>
        <n v="35959.199999999997"/>
        <n v="43581.8"/>
        <n v="32565.599999999999"/>
        <n v="34833.4"/>
        <n v="34344.400000000001"/>
        <n v="31640.400000000001"/>
        <n v="29850.6"/>
        <n v="34416.400000000001"/>
        <n v="34948"/>
        <n v="30320.6"/>
        <n v="35943.4"/>
        <n v="32305.599999999999"/>
        <n v="32014.2"/>
        <n v="35273.199999999997"/>
        <n v="30486.400000000001"/>
        <n v="34486.6"/>
        <n v="35020.800000000003"/>
        <n v="38983.800000000003"/>
        <n v="42265"/>
        <n v="35145.599999999999"/>
        <n v="34623"/>
        <n v="37489.4"/>
        <n v="37727.800000000003"/>
        <n v="40862"/>
        <n v="35772"/>
        <n v="33809"/>
        <n v="26940.400000000001"/>
        <n v="38468"/>
        <n v="39388.800000000003"/>
        <n v="37385"/>
        <n v="34861.800000000003"/>
        <n v="33549"/>
        <n v="29908.799999999999"/>
        <n v="32796.800000000003"/>
        <n v="39132.6"/>
        <n v="36710.400000000001"/>
        <n v="32913.199999999997"/>
        <n v="38464.800000000003"/>
        <n v="28183"/>
        <n v="30508"/>
        <n v="37015.800000000003"/>
        <n v="34506.199999999997"/>
        <n v="34292"/>
        <n v="34542.800000000003"/>
        <n v="38572.400000000001"/>
        <n v="35104.6"/>
        <n v="35185"/>
        <n v="33525"/>
        <n v="32549.8"/>
        <n v="36687.800000000003"/>
        <n v="35862.6"/>
        <n v="33607.599999999999"/>
        <n v="29561"/>
        <n v="34625.800000000003"/>
        <n v="33311.599999999999"/>
        <n v="34941.599999999999"/>
        <n v="34557.800000000003"/>
        <n v="33207.4"/>
        <n v="39849.800000000003"/>
        <n v="35221"/>
        <n v="37442.800000000003"/>
        <n v="30652"/>
        <n v="32597.8"/>
        <n v="39022.6"/>
        <n v="36077.199999999997"/>
        <n v="31856"/>
        <n v="32210"/>
        <n v="34907"/>
        <n v="36409.800000000003"/>
        <n v="34286"/>
        <n v="38460.800000000003"/>
        <n v="36287.199999999997"/>
        <n v="39655.199999999997"/>
        <n v="30000.799999999999"/>
        <n v="34512.400000000001"/>
        <n v="37625"/>
        <n v="33038.6"/>
        <n v="32604.799999999999"/>
        <n v="35582.6"/>
        <n v="33849.599999999999"/>
        <n v="36446.800000000003"/>
        <n v="35324.6"/>
        <n v="34990.199999999997"/>
        <n v="37200"/>
        <n v="34897.599999999999"/>
        <n v="36545.800000000003"/>
        <n v="32985.800000000003"/>
        <n v="36109.4"/>
        <n v="38772.400000000001"/>
        <n v="37202"/>
        <n v="29774.6"/>
        <n v="33775"/>
        <n v="29561.4"/>
        <n v="36817"/>
        <n v="37692.6"/>
        <n v="38019.199999999997"/>
        <n v="39672.400000000001"/>
        <n v="34056"/>
        <n v="33832"/>
        <n v="38106.199999999997"/>
        <n v="32110.2"/>
        <n v="34367.4"/>
        <n v="30940.2"/>
        <n v="31820.2"/>
        <n v="39207.199999999997"/>
        <n v="38135.800000000003"/>
        <n v="30534.6"/>
        <n v="34206.6"/>
        <n v="34840.800000000003"/>
        <n v="40093.4"/>
        <n v="38860.400000000001"/>
        <n v="29160.2"/>
        <n v="40297.599999999999"/>
        <n v="32157.8"/>
        <n v="33576"/>
        <n v="39237.199999999997"/>
        <n v="34441.599999999999"/>
        <n v="37685.599999999999"/>
        <n v="34832.199999999997"/>
        <n v="37642"/>
        <n v="37553.599999999999"/>
        <n v="34821.4"/>
        <n v="38672"/>
        <n v="37577.599999999999"/>
        <n v="38854.800000000003"/>
        <n v="36235.199999999997"/>
        <n v="32183.200000000001"/>
        <n v="40198.800000000003"/>
        <n v="38990.199999999997"/>
        <n v="27759"/>
        <n v="32958.199999999997"/>
        <n v="32362.2"/>
        <n v="34902.6"/>
        <n v="36098.400000000001"/>
        <n v="42515.4"/>
        <n v="35890.400000000001"/>
        <n v="38267.4"/>
        <n v="33849.4"/>
        <n v="31647"/>
        <n v="38411.599999999999"/>
        <n v="34577"/>
        <n v="33231.4"/>
        <n v="36629.599999999999"/>
        <n v="36339.4"/>
        <n v="38638.400000000001"/>
        <n v="39876.6"/>
        <n v="29063.4"/>
        <n v="29131"/>
        <n v="36252.6"/>
        <n v="35587.199999999997"/>
        <n v="32269.4"/>
        <n v="35304.199999999997"/>
        <n v="36620.400000000001"/>
        <n v="39643.800000000003"/>
        <n v="38300.199999999997"/>
        <n v="36712.400000000001"/>
        <n v="38711.599999999999"/>
        <n v="34739.4"/>
        <n v="39607.800000000003"/>
        <n v="36972.199999999997"/>
        <n v="37748.6"/>
        <n v="32083.8"/>
        <n v="36706.400000000001"/>
        <n v="35538.800000000003"/>
        <n v="39969.800000000003"/>
        <n v="31496"/>
        <n v="31198.400000000001"/>
        <n v="33464.400000000001"/>
        <n v="35018.6"/>
        <n v="27993.599999999999"/>
        <n v="31034.2"/>
        <n v="42171.8"/>
        <n v="32018.2"/>
        <n v="33090.400000000001"/>
        <n v="34836"/>
        <n v="29684.799999999999"/>
        <n v="36714.800000000003"/>
        <n v="33151.599999999999"/>
        <n v="33623.599999999999"/>
        <n v="29523.599999999999"/>
        <n v="36595.800000000003"/>
        <n v="37373"/>
        <n v="40741"/>
        <n v="34400.199999999997"/>
        <n v="39720.400000000001"/>
        <n v="33550.400000000001"/>
        <n v="41989.4"/>
        <n v="34829.4"/>
        <n v="32675.599999999999"/>
        <n v="38336"/>
        <n v="39846"/>
        <n v="35933.599999999999"/>
        <n v="37922"/>
        <n v="37344.199999999997"/>
        <n v="41092.199999999997"/>
        <n v="37642.6"/>
        <n v="30970.400000000001"/>
        <n v="38102"/>
        <n v="40702.6"/>
        <n v="34507.599999999999"/>
        <n v="38384.800000000003"/>
        <n v="36281"/>
        <n v="35250.400000000001"/>
        <n v="32120.799999999999"/>
        <n v="37500"/>
        <n v="36627"/>
        <n v="33745.599999999999"/>
        <n v="33050.800000000003"/>
        <n v="43844.4"/>
        <n v="31504.799999999999"/>
        <n v="37549"/>
        <n v="35270.800000000003"/>
        <n v="38328"/>
        <n v="38741.800000000003"/>
        <n v="37862.6"/>
        <n v="37769"/>
        <n v="34413.599999999999"/>
        <n v="29666.2"/>
        <n v="38421.199999999997"/>
        <n v="37109.800000000003"/>
        <n v="33343.4"/>
        <n v="32865.800000000003"/>
        <n v="34587.4"/>
        <n v="32008.799999999999"/>
        <n v="34957.199999999997"/>
        <n v="31422"/>
        <n v="28974.6"/>
        <n v="35425.199999999997"/>
        <n v="40927"/>
        <n v="34540.199999999997"/>
        <n v="38009.4"/>
        <n v="32499.200000000001"/>
        <n v="40288.6"/>
        <n v="39241"/>
        <n v="34020.199999999997"/>
        <n v="35820.199999999997"/>
        <n v="40491.199999999997"/>
        <n v="36954.400000000001"/>
        <n v="34091.800000000003"/>
        <n v="33548.400000000001"/>
        <n v="35161.599999999999"/>
        <n v="33214.400000000001"/>
        <n v="35502.6"/>
        <n v="30904"/>
        <n v="33367.599999999999"/>
        <n v="32513.200000000001"/>
        <n v="34649"/>
        <n v="33354.800000000003"/>
        <n v="38176.400000000001"/>
        <n v="29017.599999999999"/>
        <n v="37173.599999999999"/>
        <n v="33690.800000000003"/>
        <n v="36743.599999999999"/>
        <n v="36422.6"/>
        <n v="33438.199999999997"/>
        <n v="31501.200000000001"/>
        <n v="32468.400000000001"/>
        <n v="38293"/>
        <n v="36210.6"/>
        <n v="30862.400000000001"/>
        <n v="38775.599999999999"/>
        <n v="33524.6"/>
        <n v="35032"/>
        <n v="35300.400000000001"/>
        <n v="36133.800000000003"/>
        <n v="34785.4"/>
        <n v="34062"/>
        <n v="38256.199999999997"/>
        <n v="37376.800000000003"/>
        <n v="27359.4"/>
        <n v="35951.599999999999"/>
        <n v="39767.599999999999"/>
        <n v="37002.400000000001"/>
        <n v="33882.800000000003"/>
        <n v="36082.800000000003"/>
        <n v="33368"/>
        <n v="34350"/>
        <n v="34619.199999999997"/>
        <n v="37280"/>
        <n v="41382.199999999997"/>
        <n v="39150.400000000001"/>
        <n v="35593.599999999999"/>
        <n v="28459.4"/>
        <n v="38478.199999999997"/>
        <n v="34340.6"/>
        <n v="43299.6"/>
        <n v="27077"/>
        <n v="37000.800000000003"/>
        <n v="33034"/>
        <n v="39143.599999999999"/>
        <n v="32756.2"/>
        <n v="30601.8"/>
        <n v="32429.599999999999"/>
        <n v="35820"/>
        <n v="34996.400000000001"/>
        <n v="33033"/>
        <n v="35158.800000000003"/>
        <n v="37558.6"/>
        <n v="30942"/>
        <n v="38646.6"/>
        <n v="38769"/>
        <n v="37421.599999999999"/>
        <n v="33310.6"/>
        <n v="32551.599999999999"/>
        <n v="36034"/>
        <n v="37593.599999999999"/>
        <n v="41759.199999999997"/>
        <n v="35194.400000000001"/>
        <n v="42390.8"/>
        <n v="36150.6"/>
        <n v="40988.800000000003"/>
        <n v="41213.4"/>
        <n v="31590.6"/>
        <n v="36519.599999999999"/>
        <n v="35760"/>
        <n v="36169.4"/>
        <n v="35028.800000000003"/>
        <n v="37132.199999999997"/>
        <n v="37820"/>
        <n v="35605"/>
        <n v="37308.800000000003"/>
        <n v="37205.4"/>
        <n v="35729"/>
        <n v="34908.199999999997"/>
        <n v="31589"/>
        <n v="40660.400000000001"/>
        <n v="34541.199999999997"/>
        <n v="35139.199999999997"/>
        <n v="34526.199999999997"/>
        <n v="34007.4"/>
        <n v="36725.800000000003"/>
        <n v="38218.199999999997"/>
        <n v="34832.800000000003"/>
        <n v="36656.6"/>
        <n v="32930.800000000003"/>
        <n v="37055.199999999997"/>
        <n v="37502.800000000003"/>
        <n v="30020.2"/>
        <n v="36314.6"/>
        <n v="39019.199999999997"/>
        <n v="38502.199999999997"/>
        <n v="33237.599999999999"/>
        <n v="33648.800000000003"/>
        <n v="35718.800000000003"/>
        <n v="43393"/>
        <n v="35811.800000000003"/>
        <n v="31998.2"/>
        <n v="28907.200000000001"/>
        <n v="36631"/>
        <n v="31992.799999999999"/>
        <n v="34254.800000000003"/>
        <n v="36766.6"/>
        <n v="35898.400000000001"/>
        <n v="35532.400000000001"/>
        <n v="39497.4"/>
        <n v="30002"/>
        <n v="36870.800000000003"/>
        <n v="34448.199999999997"/>
        <n v="39763"/>
        <n v="36670.199999999997"/>
        <n v="36098"/>
        <n v="32443.8"/>
        <n v="30170.400000000001"/>
        <n v="32677.200000000001"/>
        <n v="36351.199999999997"/>
        <n v="31503.8"/>
        <n v="29138.2"/>
        <n v="36085.199999999997"/>
        <n v="32279.4"/>
        <n v="33575.4"/>
        <n v="38245.4"/>
        <n v="34638.199999999997"/>
        <n v="36941.800000000003"/>
        <n v="32868"/>
        <n v="30199.200000000001"/>
        <n v="32804.6"/>
        <n v="34312.800000000003"/>
        <n v="37463.199999999997"/>
        <n v="38437"/>
        <n v="32638.2"/>
        <n v="34858"/>
        <n v="39927.800000000003"/>
        <n v="39466.400000000001"/>
        <n v="39630.400000000001"/>
        <n v="36536.400000000001"/>
        <n v="30780.6"/>
        <n v="32050.6"/>
        <n v="34389.4"/>
        <n v="37283.800000000003"/>
        <n v="34407.599999999999"/>
        <n v="34797"/>
        <n v="37115"/>
        <n v="39532.800000000003"/>
        <n v="37636.6"/>
        <n v="31973"/>
        <n v="34409.800000000003"/>
        <n v="36053.199999999997"/>
        <n v="40272"/>
        <n v="36400.199999999997"/>
        <n v="35434.199999999997"/>
        <n v="32219"/>
        <n v="34934.800000000003"/>
        <n v="31727.8"/>
        <n v="39656.400000000001"/>
        <n v="32607.200000000001"/>
        <n v="38630"/>
        <n v="30958"/>
        <n v="31428.2"/>
        <n v="36837.4"/>
        <n v="32982.6"/>
        <n v="30728.6"/>
        <n v="37614.199999999997"/>
        <n v="36510.800000000003"/>
        <n v="34594.400000000001"/>
        <n v="33553.599999999999"/>
        <n v="34218.6"/>
        <n v="35244"/>
        <n v="40931"/>
        <n v="35900.6"/>
        <n v="29311.4"/>
        <n v="31909.4"/>
        <n v="35397"/>
        <n v="31109"/>
        <n v="32991.800000000003"/>
        <n v="33595.800000000003"/>
        <n v="36097.599999999999"/>
        <n v="34914"/>
        <n v="35964"/>
        <n v="36768.800000000003"/>
        <n v="39204.6"/>
        <n v="34234.199999999997"/>
        <n v="35134.199999999997"/>
        <n v="29913.200000000001"/>
        <n v="35957"/>
        <n v="31110.799999999999"/>
        <n v="38673.599999999999"/>
        <n v="39643.4"/>
        <n v="40561.599999999999"/>
        <n v="37114.6"/>
        <n v="33863.4"/>
        <n v="28749.599999999999"/>
        <n v="31210.6"/>
        <n v="39121.599999999999"/>
        <n v="37394.400000000001"/>
        <n v="38019.800000000003"/>
        <n v="36172.400000000001"/>
        <n v="31089.599999999999"/>
        <n v="35844.400000000001"/>
        <n v="33452.6"/>
        <n v="36263.4"/>
        <n v="33555.4"/>
        <n v="35897.800000000003"/>
        <n v="40377.599999999999"/>
        <n v="36050.6"/>
        <n v="33446.6"/>
        <n v="32142"/>
        <n v="42387.4"/>
        <n v="40198"/>
        <n v="31583.599999999999"/>
        <n v="30702"/>
        <n v="35691.199999999997"/>
        <n v="34690.6"/>
        <n v="34636.6"/>
        <n v="33193.800000000003"/>
        <n v="35832"/>
        <n v="31522.799999999999"/>
        <n v="38257.199999999997"/>
        <n v="31024.6"/>
        <n v="31748.6"/>
        <n v="39262.400000000001"/>
        <n v="41928.400000000001"/>
        <n v="28328.2"/>
        <n v="37739.599999999999"/>
        <n v="36141.4"/>
        <n v="34854"/>
        <n v="39715.800000000003"/>
        <n v="35161.800000000003"/>
        <n v="34355.199999999997"/>
        <n v="31627.599999999999"/>
        <n v="41337.599999999999"/>
        <n v="33759.4"/>
        <n v="36603.599999999999"/>
        <n v="38399.199999999997"/>
        <n v="30775.8"/>
        <n v="35559.199999999997"/>
        <n v="38357"/>
        <n v="29033.599999999999"/>
        <n v="36362"/>
        <n v="36616.800000000003"/>
        <n v="35759.4"/>
        <n v="36495.599999999999"/>
        <n v="34240"/>
        <n v="35062.6"/>
        <n v="35123.599999999999"/>
        <n v="36724.199999999997"/>
        <n v="39227.800000000003"/>
        <n v="39036"/>
        <n v="34756.400000000001"/>
        <n v="34984.199999999997"/>
        <n v="27424.400000000001"/>
        <n v="32724.400000000001"/>
        <n v="40998.800000000003"/>
        <n v="31588.400000000001"/>
        <n v="33663.4"/>
        <n v="34121.199999999997"/>
        <n v="40256.199999999997"/>
        <n v="29172.6"/>
        <n v="32575.200000000001"/>
        <n v="33181.199999999997"/>
        <n v="32878.199999999997"/>
        <n v="32764.400000000001"/>
        <n v="43373.4"/>
        <n v="34086.6"/>
        <n v="35589"/>
        <n v="33501.800000000003"/>
        <n v="33965.4"/>
        <n v="35274.199999999997"/>
        <n v="37571.599999999999"/>
        <n v="34199.199999999997"/>
        <n v="37546.800000000003"/>
        <n v="33415.599999999999"/>
        <n v="36890.199999999997"/>
        <n v="30477.4"/>
        <n v="36506.6"/>
        <n v="35346.400000000001"/>
        <n v="35928.400000000001"/>
        <n v="35076"/>
        <n v="37675.199999999997"/>
        <n v="36559.800000000003"/>
        <n v="34192.6"/>
        <n v="33424.199999999997"/>
        <n v="39729.599999999999"/>
        <n v="30360.6"/>
        <n v="36571.800000000003"/>
        <n v="36093.4"/>
        <n v="32008.400000000001"/>
        <n v="36580"/>
        <n v="42868.6"/>
        <n v="33779.4"/>
        <n v="40551.199999999997"/>
        <n v="32455.599999999999"/>
        <n v="35183.800000000003"/>
        <n v="36192.6"/>
        <n v="35597.199999999997"/>
        <n v="36188.6"/>
        <n v="31767.599999999999"/>
        <n v="32541"/>
        <n v="41901.800000000003"/>
        <n v="31732"/>
        <n v="36132"/>
        <n v="32955.599999999999"/>
        <n v="36401.599999999999"/>
        <n v="32617"/>
        <n v="34228"/>
        <n v="33512.400000000001"/>
        <n v="36642.400000000001"/>
        <n v="37886"/>
        <n v="40969.4"/>
        <n v="34610.800000000003"/>
        <n v="34666"/>
        <n v="35422.199999999997"/>
        <n v="41007.199999999997"/>
        <n v="36621.800000000003"/>
        <n v="35871.4"/>
        <n v="37408.199999999997"/>
        <n v="36949.199999999997"/>
        <n v="38796.6"/>
        <n v="34262"/>
        <n v="33959.199999999997"/>
        <n v="28438.400000000001"/>
        <n v="37705.199999999997"/>
        <n v="30790.2"/>
        <n v="33699.599999999999"/>
        <n v="33759.199999999997"/>
        <n v="34043.800000000003"/>
        <n v="36962"/>
        <n v="36104.800000000003"/>
        <n v="38794.6"/>
        <n v="35166"/>
        <n v="40685.599999999999"/>
        <n v="39896.800000000003"/>
        <n v="35776.6"/>
        <n v="38200.6"/>
        <n v="37549.4"/>
        <n v="34773.4"/>
        <n v="37994.800000000003"/>
        <n v="35027.199999999997"/>
        <n v="43267.6"/>
        <n v="40085.599999999999"/>
        <n v="35324"/>
        <n v="33988.6"/>
        <n v="37030.800000000003"/>
        <n v="35042"/>
        <n v="34832.6"/>
        <n v="31999.599999999999"/>
        <n v="33217"/>
        <n v="30831.599999999999"/>
        <n v="36243.4"/>
        <n v="32725.200000000001"/>
        <n v="32347"/>
        <n v="31818.400000000001"/>
        <n v="33165.599999999999"/>
        <n v="32619.8"/>
        <n v="30503"/>
        <n v="34439.199999999997"/>
        <n v="39670.400000000001"/>
        <n v="37883.599999999999"/>
        <n v="32642.6"/>
        <n v="30116.6"/>
        <n v="35616.199999999997"/>
        <n v="36402.6"/>
        <n v="34689.599999999999"/>
        <n v="35348.199999999997"/>
        <n v="39103.599999999999"/>
        <n v="30734.6"/>
        <n v="33862.199999999997"/>
        <n v="33903.599999999999"/>
        <n v="34800.400000000001"/>
        <n v="34105.4"/>
        <n v="38431.599999999999"/>
        <n v="37841.599999999999"/>
        <n v="31067"/>
        <n v="38339.4"/>
        <n v="30710.2"/>
        <n v="38698.400000000001"/>
        <n v="31235.599999999999"/>
        <n v="34241.4"/>
        <n v="35107.199999999997"/>
        <n v="36768"/>
        <n v="41171.599999999999"/>
        <n v="37019.599999999999"/>
        <n v="34922.800000000003"/>
        <n v="30708.799999999999"/>
        <n v="30846"/>
        <n v="33219.4"/>
        <n v="33669.199999999997"/>
        <n v="34663.4"/>
        <n v="32996.6"/>
        <n v="37934.199999999997"/>
        <n v="36740.6"/>
        <n v="35622.6"/>
        <n v="37422"/>
        <n v="32622.799999999999"/>
        <n v="34553.599999999999"/>
        <n v="34991.800000000003"/>
        <n v="35760.6"/>
        <n v="36205.599999999999"/>
        <n v="37456.400000000001"/>
        <n v="38174.800000000003"/>
        <n v="36690.800000000003"/>
        <n v="35440"/>
        <n v="28351"/>
        <n v="31520"/>
        <n v="33487.199999999997"/>
        <n v="29694.6"/>
        <n v="37157.599999999999"/>
        <n v="33508"/>
        <n v="33282.400000000001"/>
        <n v="34239"/>
        <n v="34431.800000000003"/>
        <n v="29188.6"/>
        <n v="30738.400000000001"/>
        <n v="38824"/>
        <n v="30427.4"/>
        <n v="36023.599999999999"/>
        <n v="44150.400000000001"/>
        <n v="34359"/>
        <n v="38315"/>
        <n v="37813.4"/>
        <n v="34880.199999999997"/>
        <n v="37448.6"/>
        <n v="31193.200000000001"/>
        <n v="38681.599999999999"/>
        <n v="29809.8"/>
        <n v="32735"/>
        <n v="33136"/>
        <n v="32292.6"/>
        <n v="32655.200000000001"/>
        <n v="39239.800000000003"/>
        <n v="33993"/>
        <n v="30488.799999999999"/>
        <n v="34714"/>
        <n v="39354.199999999997"/>
        <n v="36692.800000000003"/>
        <n v="39993.199999999997"/>
        <n v="36521.800000000003"/>
        <n v="32165.599999999999"/>
        <n v="34053.800000000003"/>
        <n v="39359.800000000003"/>
        <n v="35242.6"/>
        <n v="36276.6"/>
        <n v="36620"/>
        <n v="37085.4"/>
        <n v="30700.2"/>
        <n v="37955.800000000003"/>
        <n v="33303.199999999997"/>
        <n v="37110.6"/>
        <n v="31082.400000000001"/>
        <n v="34670.199999999997"/>
        <n v="38115.800000000003"/>
        <n v="35938.199999999997"/>
        <n v="32727.200000000001"/>
        <n v="31772.799999999999"/>
        <n v="34487.199999999997"/>
        <n v="33020.800000000003"/>
        <n v="30223.4"/>
        <n v="34257.4"/>
        <n v="31771"/>
        <n v="33204.400000000001"/>
        <n v="39408"/>
        <n v="35462.400000000001"/>
        <n v="33982.199999999997"/>
        <n v="34156.400000000001"/>
        <n v="31472.6"/>
        <n v="38333.599999999999"/>
        <n v="31284"/>
        <n v="41905.599999999999"/>
        <n v="40459.199999999997"/>
        <n v="34049"/>
        <n v="37294.800000000003"/>
        <n v="37870.400000000001"/>
        <n v="34128"/>
        <n v="35009"/>
        <n v="34745.4"/>
        <n v="39637"/>
        <n v="39098"/>
        <n v="36424.400000000001"/>
        <n v="34102.199999999997"/>
        <n v="41047.199999999997"/>
        <n v="34866.6"/>
        <n v="37798.199999999997"/>
        <n v="34969"/>
        <n v="34786.6"/>
        <n v="38065.4"/>
        <n v="34105.599999999999"/>
        <n v="36214.6"/>
        <n v="35821.800000000003"/>
        <n v="32911.599999999999"/>
        <n v="34769.599999999999"/>
        <n v="34470.800000000003"/>
        <n v="35680"/>
        <n v="31799.200000000001"/>
        <n v="37161.199999999997"/>
        <n v="34825.800000000003"/>
        <n v="35417.199999999997"/>
        <n v="37255"/>
        <n v="34182.199999999997"/>
        <n v="31822"/>
        <n v="37530.199999999997"/>
        <n v="38734.400000000001"/>
        <n v="36139.4"/>
        <n v="33545"/>
        <n v="33406"/>
        <n v="43780"/>
        <n v="32660"/>
        <n v="39660.400000000001"/>
        <n v="40090.400000000001"/>
        <n v="41110.400000000001"/>
        <n v="38391.800000000003"/>
        <n v="32977.800000000003"/>
        <n v="29428"/>
        <n v="35230.199999999997"/>
        <n v="36999.800000000003"/>
        <n v="38600.800000000003"/>
        <n v="35762"/>
        <n v="32065.200000000001"/>
        <n v="38160.6"/>
        <n v="34794.400000000001"/>
        <n v="37067.4"/>
        <n v="33585"/>
        <n v="36381.800000000003"/>
        <n v="40323.4"/>
        <n v="37475.599999999999"/>
        <n v="32420.400000000001"/>
        <n v="36156.199999999997"/>
        <n v="33546.800000000003"/>
        <n v="30902.799999999999"/>
        <n v="35790.199999999997"/>
        <n v="34022"/>
        <n v="33610.6"/>
        <n v="37715.599999999999"/>
        <n v="36516.199999999997"/>
        <n v="28668.6"/>
        <n v="33047.199999999997"/>
        <n v="38276.199999999997"/>
        <n v="34585.199999999997"/>
        <n v="30889.200000000001"/>
        <n v="36739"/>
        <n v="35197.800000000003"/>
        <n v="38439.4"/>
        <n v="37566.400000000001"/>
        <n v="30349.200000000001"/>
        <n v="37164.199999999997"/>
        <n v="35552"/>
        <n v="34161.599999999999"/>
        <n v="40089.599999999999"/>
        <n v="28507.8"/>
        <n v="33799.4"/>
        <n v="36687.199999999997"/>
        <n v="35840.400000000001"/>
        <n v="31812.2"/>
        <n v="29084"/>
        <n v="42035"/>
        <n v="39336.6"/>
        <n v="35446.6"/>
        <n v="33490"/>
        <n v="39928.400000000001"/>
        <n v="37569.599999999999"/>
        <n v="39210.199999999997"/>
        <n v="33473"/>
        <n v="35280"/>
        <n v="38156"/>
        <n v="36300.199999999997"/>
        <n v="36141.599999999999"/>
        <n v="38905"/>
        <n v="36173"/>
        <n v="31942.2"/>
        <n v="36012"/>
        <n v="35416.400000000001"/>
        <n v="44568.4"/>
        <n v="31446.2"/>
        <n v="38778.400000000001"/>
        <n v="33785.599999999999"/>
        <n v="40452.6"/>
        <n v="37149"/>
        <n v="39056.400000000001"/>
        <n v="38721.4"/>
        <n v="36029.599999999999"/>
        <n v="34277.4"/>
        <n v="34572.800000000003"/>
        <n v="37576.400000000001"/>
        <n v="38665.4"/>
        <n v="40560.6"/>
        <n v="28344.6"/>
        <n v="38451.4"/>
        <n v="34212.199999999997"/>
        <n v="37055.4"/>
        <n v="41249"/>
        <n v="37632.199999999997"/>
        <n v="40143"/>
        <n v="35779.4"/>
        <n v="36298.800000000003"/>
        <n v="32217.8"/>
        <n v="31167.8"/>
        <n v="34942"/>
        <n v="38291.199999999997"/>
        <n v="30641.599999999999"/>
        <n v="32173.4"/>
        <n v="40043.199999999997"/>
        <n v="30219.599999999999"/>
        <n v="39780.800000000003"/>
        <n v="35401.4"/>
        <n v="38689.599999999999"/>
        <n v="40250.800000000003"/>
        <n v="31413.200000000001"/>
        <n v="38861.199999999997"/>
        <n v="30394.400000000001"/>
        <n v="35133.800000000003"/>
        <n v="31539.4"/>
        <n v="32414.6"/>
        <n v="34493.4"/>
        <n v="34403"/>
        <n v="38660"/>
        <n v="38914.199999999997"/>
        <n v="35372.800000000003"/>
        <n v="32956.400000000001"/>
        <n v="33077"/>
        <n v="36865"/>
        <n v="36861.4"/>
        <n v="34597.199999999997"/>
        <n v="34588.6"/>
        <n v="29244"/>
        <n v="36691.800000000003"/>
        <n v="31319"/>
        <n v="39422.400000000001"/>
        <n v="36769.599999999999"/>
        <n v="34288.6"/>
        <n v="34399.599999999999"/>
        <n v="38919"/>
        <n v="29819.599999999999"/>
        <n v="30238"/>
        <n v="30345.4"/>
        <n v="34380.6"/>
        <n v="36555.599999999999"/>
        <n v="29903.8"/>
        <n v="37575.800000000003"/>
        <n v="35059.199999999997"/>
        <n v="36032.400000000001"/>
        <n v="39201.199999999997"/>
        <n v="38893.599999999999"/>
        <n v="38764.400000000001"/>
        <n v="31149.4"/>
        <n v="35344"/>
        <n v="33538.199999999997"/>
        <n v="37748.400000000001"/>
        <n v="33543.4"/>
        <n v="37170.800000000003"/>
        <n v="32116.6"/>
        <n v="30714.2"/>
        <n v="33451.800000000003"/>
        <n v="30713"/>
        <n v="32792"/>
        <n v="37194.800000000003"/>
        <n v="38186.800000000003"/>
        <n v="37093.4"/>
        <n v="38531.800000000003"/>
        <n v="33643.199999999997"/>
        <n v="35866.199999999997"/>
        <n v="29929.8"/>
        <n v="36288.6"/>
        <n v="36081"/>
        <n v="31937.4"/>
        <n v="35527.800000000003"/>
        <n v="35747.800000000003"/>
        <n v="31536.2"/>
        <n v="36902.800000000003"/>
        <n v="30227.599999999999"/>
        <n v="38423.4"/>
        <n v="34499.199999999997"/>
        <n v="34076"/>
        <n v="35785.800000000003"/>
        <n v="36185.599999999999"/>
        <n v="30461.4"/>
        <n v="32804.800000000003"/>
        <n v="36919.199999999997"/>
        <n v="32862"/>
        <n v="40956.199999999997"/>
        <n v="35314.800000000003"/>
        <n v="32932.800000000003"/>
        <n v="34451.800000000003"/>
        <n v="34804.800000000003"/>
        <n v="32787.800000000003"/>
        <n v="33276.800000000003"/>
        <n v="39736.800000000003"/>
        <n v="37212.800000000003"/>
        <n v="34212.800000000003"/>
        <n v="39555.800000000003"/>
        <n v="40194"/>
        <n v="31859.4"/>
        <n v="32653.8"/>
        <n v="28582"/>
        <n v="32332"/>
        <n v="35108"/>
        <n v="35530"/>
        <n v="37891.4"/>
        <n v="36442.400000000001"/>
        <n v="35429.800000000003"/>
        <n v="30591.4"/>
        <n v="35340.6"/>
        <n v="35356.400000000001"/>
        <n v="35117"/>
        <n v="37046.6"/>
        <n v="34744.800000000003"/>
        <n v="40217.800000000003"/>
        <n v="33229.199999999997"/>
        <n v="33219"/>
        <n v="34909.4"/>
        <n v="35034.6"/>
        <n v="34982.199999999997"/>
        <n v="38178.199999999997"/>
        <n v="31876.2"/>
        <n v="36480.800000000003"/>
        <n v="34788.800000000003"/>
        <n v="29680.6"/>
        <n v="39784.800000000003"/>
        <n v="37451.800000000003"/>
        <n v="40818.800000000003"/>
        <n v="34618.400000000001"/>
        <n v="39156.400000000001"/>
        <n v="34787"/>
        <n v="31270.6"/>
        <n v="36573"/>
        <n v="34984.400000000001"/>
        <n v="38918.400000000001"/>
        <n v="33993.800000000003"/>
        <n v="34534"/>
        <n v="37125.199999999997"/>
        <n v="38945.599999999999"/>
        <n v="32777.800000000003"/>
        <n v="32537.8"/>
        <n v="32795.800000000003"/>
        <n v="33019.199999999997"/>
        <n v="31576"/>
        <n v="32708.799999999999"/>
        <n v="34880.800000000003"/>
        <n v="34599.4"/>
        <n v="39853.4"/>
        <n v="34343"/>
        <n v="32701.200000000001"/>
        <n v="34948.6"/>
        <n v="35394.800000000003"/>
        <n v="31267.4"/>
        <n v="36162.6"/>
        <n v="27562.799999999999"/>
        <n v="33514"/>
        <n v="39829.199999999997"/>
        <n v="33630.6"/>
        <n v="33294.199999999997"/>
        <n v="36828.6"/>
        <n v="39128.6"/>
        <n v="36801"/>
        <n v="38178.400000000001"/>
        <n v="41871.4"/>
        <n v="37268.6"/>
        <n v="37564.400000000001"/>
        <n v="37102"/>
        <n v="35335.199999999997"/>
        <n v="35881.199999999997"/>
        <n v="39575.199999999997"/>
        <n v="34638.400000000001"/>
        <n v="43375.8"/>
        <n v="35290.800000000003"/>
        <n v="30568"/>
        <n v="36302.800000000003"/>
        <n v="35539.199999999997"/>
        <n v="34183.199999999997"/>
        <n v="31882.799999999999"/>
        <n v="36473.599999999999"/>
        <n v="33663"/>
        <n v="37870.199999999997"/>
        <n v="36852.400000000001"/>
        <n v="43686.6"/>
        <n v="37654.199999999997"/>
        <n v="36349"/>
        <n v="35868.199999999997"/>
        <n v="40005"/>
        <n v="31418.6"/>
        <n v="39458.400000000001"/>
        <n v="39757.800000000003"/>
        <n v="36058.199999999997"/>
        <n v="41344.199999999997"/>
        <n v="41030"/>
        <n v="34134"/>
        <n v="32839.4"/>
        <n v="32607"/>
        <n v="38834.199999999997"/>
        <n v="34317.199999999997"/>
        <n v="34526"/>
        <n v="41999.8"/>
        <n v="35674.6"/>
        <n v="38373.4"/>
        <n v="37022"/>
        <n v="36020.400000000001"/>
        <n v="36363.199999999997"/>
        <n v="32482.400000000001"/>
        <n v="37567.800000000003"/>
        <n v="32522.799999999999"/>
        <n v="37748"/>
        <n v="37931.800000000003"/>
        <n v="36436.6"/>
        <n v="33847.800000000003"/>
        <n v="40301"/>
        <n v="29186.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2.038789004633" createdVersion="6" refreshedVersion="6" minRefreshableVersion="3" recordCount="14" xr:uid="{371DEC52-3F1D-F04E-AE52-68EBFCAED786}">
  <cacheSource type="worksheet">
    <worksheetSource ref="A1:J15" sheet="Mercedes-Benz 3 Efficiency"/>
  </cacheSource>
  <cacheFields count="10">
    <cacheField name="Manufacturer" numFmtId="0">
      <sharedItems count="1">
        <s v="Mercedes-Benz"/>
      </sharedItems>
    </cacheField>
    <cacheField name="Model" numFmtId="0">
      <sharedItems count="14">
        <s v="W124"/>
        <s v="Viano"/>
        <s v="Stuttgart 200"/>
        <s v="R107 and C107"/>
        <s v="Mercedes 35 hp"/>
        <s v="GLK-Class"/>
        <s v="G-Class"/>
        <s v="CL-Class"/>
        <s v="C300 Sport 4MATIC"/>
        <s v="C300 Luxury"/>
        <s v="Benz Patent-Motorwagen"/>
        <s v="450SEL 6.9"/>
        <s v="320"/>
        <s v="170 H"/>
      </sharedItems>
    </cacheField>
    <cacheField name="Efficiency Rating" numFmtId="0">
      <sharedItems containsSemiMixedTypes="0" containsString="0" containsNumber="1" containsInteger="1" minValue="3" maxValue="3"/>
    </cacheField>
    <cacheField name="2013" numFmtId="166">
      <sharedItems containsSemiMixedTypes="0" containsString="0" containsNumber="1" containsInteger="1" minValue="18737" maxValue="39521"/>
    </cacheField>
    <cacheField name="2014" numFmtId="166">
      <sharedItems containsSemiMixedTypes="0" containsString="0" containsNumber="1" containsInteger="1" minValue="20241" maxValue="44801"/>
    </cacheField>
    <cacheField name="2015" numFmtId="166">
      <sharedItems containsSemiMixedTypes="0" containsString="0" containsNumber="1" containsInteger="1" minValue="26045" maxValue="45278"/>
    </cacheField>
    <cacheField name="2016" numFmtId="166">
      <sharedItems containsSemiMixedTypes="0" containsString="0" containsNumber="1" containsInteger="1" minValue="31733" maxValue="49304"/>
    </cacheField>
    <cacheField name="2017" numFmtId="166">
      <sharedItems containsSemiMixedTypes="0" containsString="0" containsNumber="1" containsInteger="1" minValue="31921" maxValue="54668"/>
    </cacheField>
    <cacheField name="Lowest" numFmtId="166">
      <sharedItems containsSemiMixedTypes="0" containsString="0" containsNumber="1" containsInteger="1" minValue="18737" maxValue="29242"/>
    </cacheField>
    <cacheField name="Average" numFmtId="166">
      <sharedItems containsSemiMixedTypes="0" containsString="0" containsNumber="1" minValue="29428" maxValue="41905.5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x v="0"/>
    <s v="Z8"/>
    <x v="0"/>
    <n v="32078"/>
    <n v="44753"/>
    <n v="41148"/>
    <n v="42427"/>
    <x v="0"/>
    <x v="0"/>
    <x v="0"/>
  </r>
  <r>
    <x v="0"/>
    <s v="Z4"/>
    <x v="1"/>
    <n v="37984"/>
    <n v="39927"/>
    <n v="27424"/>
    <n v="34806"/>
    <x v="1"/>
    <x v="1"/>
    <x v="1"/>
  </r>
  <r>
    <x v="0"/>
    <s v="Z3"/>
    <x v="2"/>
    <n v="28713"/>
    <n v="35302"/>
    <n v="37756"/>
    <n v="36747"/>
    <x v="2"/>
    <x v="2"/>
    <x v="2"/>
  </r>
  <r>
    <x v="0"/>
    <s v="Z1"/>
    <x v="0"/>
    <n v="28088"/>
    <n v="39328"/>
    <n v="47298"/>
    <n v="26371"/>
    <x v="3"/>
    <x v="3"/>
    <x v="3"/>
  </r>
  <r>
    <x v="0"/>
    <s v="X6"/>
    <x v="3"/>
    <n v="27139"/>
    <n v="30627"/>
    <n v="45644"/>
    <n v="30284"/>
    <x v="4"/>
    <x v="4"/>
    <x v="4"/>
  </r>
  <r>
    <x v="0"/>
    <s v="X5 4.8is SAV"/>
    <x v="4"/>
    <n v="18004"/>
    <n v="43238"/>
    <n v="35558"/>
    <n v="38952"/>
    <x v="5"/>
    <x v="5"/>
    <x v="5"/>
  </r>
  <r>
    <x v="0"/>
    <s v="X5 4.4i SAV"/>
    <x v="0"/>
    <n v="30468"/>
    <n v="27142"/>
    <n v="24890"/>
    <n v="43456"/>
    <x v="6"/>
    <x v="6"/>
    <x v="6"/>
  </r>
  <r>
    <x v="0"/>
    <s v="X5 3.0i SAV"/>
    <x v="1"/>
    <n v="28335"/>
    <n v="39778"/>
    <n v="37496"/>
    <n v="49184"/>
    <x v="7"/>
    <x v="7"/>
    <x v="7"/>
  </r>
  <r>
    <x v="0"/>
    <s v="X5"/>
    <x v="4"/>
    <n v="35265"/>
    <n v="41656"/>
    <n v="26552"/>
    <n v="30337"/>
    <x v="8"/>
    <x v="8"/>
    <x v="8"/>
  </r>
  <r>
    <x v="0"/>
    <s v="X3 3.0i SAV"/>
    <x v="1"/>
    <n v="38342"/>
    <n v="21405"/>
    <n v="33028"/>
    <n v="26079"/>
    <x v="9"/>
    <x v="9"/>
    <x v="9"/>
  </r>
  <r>
    <x v="0"/>
    <s v="X3"/>
    <x v="3"/>
    <n v="38282"/>
    <n v="39754"/>
    <n v="29425"/>
    <n v="41998"/>
    <x v="10"/>
    <x v="10"/>
    <x v="10"/>
  </r>
  <r>
    <x v="0"/>
    <s v="X1"/>
    <x v="3"/>
    <n v="23678"/>
    <n v="23154"/>
    <n v="46805"/>
    <n v="26192"/>
    <x v="11"/>
    <x v="11"/>
    <x v="11"/>
  </r>
  <r>
    <x v="0"/>
    <s v="V7"/>
    <x v="2"/>
    <n v="36792"/>
    <n v="29177"/>
    <n v="42772"/>
    <n v="39592"/>
    <x v="12"/>
    <x v="12"/>
    <x v="12"/>
  </r>
  <r>
    <x v="0"/>
    <s v="New Six"/>
    <x v="4"/>
    <n v="38200"/>
    <n v="24082"/>
    <n v="33811"/>
    <n v="27288"/>
    <x v="13"/>
    <x v="13"/>
    <x v="13"/>
  </r>
  <r>
    <x v="0"/>
    <s v="New Class"/>
    <x v="1"/>
    <n v="35269"/>
    <n v="44534"/>
    <n v="40267"/>
    <n v="36513"/>
    <x v="14"/>
    <x v="14"/>
    <x v="14"/>
  </r>
  <r>
    <x v="0"/>
    <s v="Mini E"/>
    <x v="3"/>
    <n v="33169"/>
    <n v="27944"/>
    <n v="32327"/>
    <n v="29763"/>
    <x v="15"/>
    <x v="15"/>
    <x v="15"/>
  </r>
  <r>
    <x v="0"/>
    <s v="M6"/>
    <x v="2"/>
    <n v="27360"/>
    <n v="20205"/>
    <n v="43082"/>
    <n v="49824"/>
    <x v="16"/>
    <x v="16"/>
    <x v="16"/>
  </r>
  <r>
    <x v="0"/>
    <s v="M5 E28"/>
    <x v="1"/>
    <n v="35168"/>
    <n v="30652"/>
    <n v="42099"/>
    <n v="31110"/>
    <x v="17"/>
    <x v="17"/>
    <x v="17"/>
  </r>
  <r>
    <x v="0"/>
    <s v="M5"/>
    <x v="4"/>
    <n v="34130"/>
    <n v="27690"/>
    <n v="43257"/>
    <n v="26688"/>
    <x v="18"/>
    <x v="18"/>
    <x v="18"/>
  </r>
  <r>
    <x v="0"/>
    <s v="M3"/>
    <x v="4"/>
    <n v="27314"/>
    <n v="20624"/>
    <n v="35300"/>
    <n v="45695"/>
    <x v="19"/>
    <x v="19"/>
    <x v="19"/>
  </r>
  <r>
    <x v="0"/>
    <s v="M1"/>
    <x v="0"/>
    <n v="21890"/>
    <n v="40226"/>
    <n v="23760"/>
    <n v="37516"/>
    <x v="20"/>
    <x v="20"/>
    <x v="20"/>
  </r>
  <r>
    <x v="0"/>
    <s v="M Roadster"/>
    <x v="0"/>
    <n v="39784"/>
    <n v="24051"/>
    <n v="38615"/>
    <n v="45389"/>
    <x v="21"/>
    <x v="21"/>
    <x v="21"/>
  </r>
  <r>
    <x v="0"/>
    <s v="M Coupe"/>
    <x v="2"/>
    <n v="21815"/>
    <n v="26505"/>
    <n v="31572"/>
    <n v="33857"/>
    <x v="22"/>
    <x v="22"/>
    <x v="22"/>
  </r>
  <r>
    <x v="0"/>
    <s v="Isetta"/>
    <x v="3"/>
    <n v="32837"/>
    <n v="44911"/>
    <n v="43070"/>
    <n v="30494"/>
    <x v="23"/>
    <x v="23"/>
    <x v="23"/>
  </r>
  <r>
    <x v="0"/>
    <s v="Hydrogen 7"/>
    <x v="2"/>
    <n v="25540"/>
    <n v="33482"/>
    <n v="27505"/>
    <n v="30836"/>
    <x v="24"/>
    <x v="24"/>
    <x v="24"/>
  </r>
  <r>
    <x v="0"/>
    <s v="H2R"/>
    <x v="2"/>
    <n v="29873"/>
    <n v="26514"/>
    <n v="41178"/>
    <n v="42941"/>
    <x v="25"/>
    <x v="25"/>
    <x v="25"/>
  </r>
  <r>
    <x v="0"/>
    <s v="F3"/>
    <x v="3"/>
    <n v="37690"/>
    <n v="42143"/>
    <n v="38619"/>
    <n v="25405"/>
    <x v="26"/>
    <x v="26"/>
    <x v="26"/>
  </r>
  <r>
    <x v="0"/>
    <s v="F07"/>
    <x v="1"/>
    <n v="25436"/>
    <n v="22305"/>
    <n v="44803"/>
    <n v="29892"/>
    <x v="27"/>
    <x v="27"/>
    <x v="27"/>
  </r>
  <r>
    <x v="0"/>
    <s v="E9"/>
    <x v="4"/>
    <n v="18687"/>
    <n v="34882"/>
    <n v="36091"/>
    <n v="28717"/>
    <x v="28"/>
    <x v="28"/>
    <x v="28"/>
  </r>
  <r>
    <x v="0"/>
    <s v="Concept X6 ActiveHybrid"/>
    <x v="3"/>
    <n v="23597"/>
    <n v="27533"/>
    <n v="38814"/>
    <n v="45245"/>
    <x v="29"/>
    <x v="29"/>
    <x v="29"/>
  </r>
  <r>
    <x v="0"/>
    <s v="Compact"/>
    <x v="3"/>
    <n v="36109"/>
    <n v="35422"/>
    <n v="47541"/>
    <n v="46540"/>
    <x v="30"/>
    <x v="30"/>
    <x v="30"/>
  </r>
  <r>
    <x v="0"/>
    <s v="Brilliance BS6"/>
    <x v="4"/>
    <n v="36465"/>
    <n v="20726"/>
    <n v="39202"/>
    <n v="34877"/>
    <x v="31"/>
    <x v="31"/>
    <x v="31"/>
  </r>
  <r>
    <x v="0"/>
    <s v="8 Series"/>
    <x v="0"/>
    <n v="31086"/>
    <n v="23666"/>
    <n v="42184"/>
    <n v="35931"/>
    <x v="32"/>
    <x v="32"/>
    <x v="32"/>
  </r>
  <r>
    <x v="0"/>
    <s v="760"/>
    <x v="1"/>
    <n v="33789"/>
    <n v="27639"/>
    <n v="39975"/>
    <n v="34096"/>
    <x v="33"/>
    <x v="33"/>
    <x v="33"/>
  </r>
  <r>
    <x v="0"/>
    <s v="750"/>
    <x v="4"/>
    <n v="29488"/>
    <n v="28970"/>
    <n v="35455"/>
    <n v="30269"/>
    <x v="34"/>
    <x v="34"/>
    <x v="34"/>
  </r>
  <r>
    <x v="0"/>
    <s v="745i E23"/>
    <x v="1"/>
    <n v="24515"/>
    <n v="20057"/>
    <n v="24825"/>
    <n v="46320"/>
    <x v="35"/>
    <x v="35"/>
    <x v="35"/>
  </r>
  <r>
    <x v="0"/>
    <s v="745"/>
    <x v="4"/>
    <n v="33896"/>
    <n v="39662"/>
    <n v="27004"/>
    <n v="28272"/>
    <x v="36"/>
    <x v="36"/>
    <x v="36"/>
  </r>
  <r>
    <x v="0"/>
    <s v="700"/>
    <x v="0"/>
    <n v="22966"/>
    <n v="32466"/>
    <n v="33127"/>
    <n v="35649"/>
    <x v="37"/>
    <x v="37"/>
    <x v="37"/>
  </r>
  <r>
    <x v="0"/>
    <s v="7 Series"/>
    <x v="1"/>
    <n v="20423"/>
    <n v="31589"/>
    <n v="26504"/>
    <n v="29345"/>
    <x v="38"/>
    <x v="38"/>
    <x v="38"/>
  </r>
  <r>
    <x v="0"/>
    <s v="650"/>
    <x v="2"/>
    <n v="33150"/>
    <n v="41793"/>
    <n v="27459"/>
    <n v="43521"/>
    <x v="39"/>
    <x v="39"/>
    <x v="39"/>
  </r>
  <r>
    <x v="0"/>
    <s v="645"/>
    <x v="1"/>
    <n v="26793"/>
    <n v="22092"/>
    <n v="24441"/>
    <n v="38481"/>
    <x v="40"/>
    <x v="40"/>
    <x v="40"/>
  </r>
  <r>
    <x v="0"/>
    <s v="600"/>
    <x v="3"/>
    <n v="28176"/>
    <n v="42925"/>
    <n v="25139"/>
    <n v="27806"/>
    <x v="41"/>
    <x v="41"/>
    <x v="41"/>
  </r>
  <r>
    <x v="0"/>
    <s v="6 Series"/>
    <x v="4"/>
    <n v="24314"/>
    <n v="35902"/>
    <n v="47589"/>
    <n v="35076"/>
    <x v="42"/>
    <x v="42"/>
    <x v="42"/>
  </r>
  <r>
    <x v="0"/>
    <s v="550i"/>
    <x v="0"/>
    <n v="24416"/>
    <n v="20066"/>
    <n v="30879"/>
    <n v="36120"/>
    <x v="43"/>
    <x v="43"/>
    <x v="43"/>
  </r>
  <r>
    <x v="0"/>
    <s v="550"/>
    <x v="0"/>
    <n v="27618"/>
    <n v="41815"/>
    <n v="25989"/>
    <n v="26004"/>
    <x v="44"/>
    <x v="44"/>
    <x v="44"/>
  </r>
  <r>
    <x v="0"/>
    <s v="545"/>
    <x v="2"/>
    <n v="20384"/>
    <n v="27291"/>
    <n v="47346"/>
    <n v="35354"/>
    <x v="45"/>
    <x v="45"/>
    <x v="45"/>
  </r>
  <r>
    <x v="0"/>
    <s v="535"/>
    <x v="4"/>
    <n v="38445"/>
    <n v="23962"/>
    <n v="46746"/>
    <n v="36897"/>
    <x v="46"/>
    <x v="46"/>
    <x v="46"/>
  </r>
  <r>
    <x v="0"/>
    <s v="530 MLE"/>
    <x v="3"/>
    <n v="36407"/>
    <n v="28819"/>
    <n v="46004"/>
    <n v="45099"/>
    <x v="47"/>
    <x v="47"/>
    <x v="47"/>
  </r>
  <r>
    <x v="0"/>
    <s v="530"/>
    <x v="4"/>
    <n v="39335"/>
    <n v="23508"/>
    <n v="32656"/>
    <n v="39932"/>
    <x v="48"/>
    <x v="48"/>
    <x v="48"/>
  </r>
  <r>
    <x v="0"/>
    <s v="528"/>
    <x v="0"/>
    <n v="28263"/>
    <n v="29611"/>
    <n v="33807"/>
    <n v="36295"/>
    <x v="49"/>
    <x v="49"/>
    <x v="49"/>
  </r>
  <r>
    <x v="0"/>
    <s v="525"/>
    <x v="0"/>
    <n v="37068"/>
    <n v="43724"/>
    <n v="35206"/>
    <n v="26430"/>
    <x v="50"/>
    <x v="50"/>
    <x v="50"/>
  </r>
  <r>
    <x v="0"/>
    <s v="507"/>
    <x v="3"/>
    <n v="39570"/>
    <n v="39965"/>
    <n v="23466"/>
    <n v="38044"/>
    <x v="51"/>
    <x v="51"/>
    <x v="51"/>
  </r>
  <r>
    <x v="0"/>
    <s v="503"/>
    <x v="2"/>
    <n v="19862"/>
    <n v="43858"/>
    <n v="40829"/>
    <n v="49025"/>
    <x v="52"/>
    <x v="52"/>
    <x v="52"/>
  </r>
  <r>
    <x v="0"/>
    <s v="501"/>
    <x v="0"/>
    <n v="35354"/>
    <n v="33649"/>
    <n v="30150"/>
    <n v="34200"/>
    <x v="53"/>
    <x v="53"/>
    <x v="53"/>
  </r>
  <r>
    <x v="0"/>
    <s v="5 Series"/>
    <x v="2"/>
    <n v="37838"/>
    <n v="20459"/>
    <n v="30550"/>
    <n v="44791"/>
    <x v="54"/>
    <x v="54"/>
    <x v="54"/>
  </r>
  <r>
    <x v="0"/>
    <s v="41718"/>
    <x v="3"/>
    <n v="21495"/>
    <n v="27341"/>
    <n v="25397"/>
    <n v="25483"/>
    <x v="55"/>
    <x v="55"/>
    <x v="55"/>
  </r>
  <r>
    <x v="0"/>
    <s v="340"/>
    <x v="0"/>
    <n v="21671"/>
    <n v="32891"/>
    <n v="46033"/>
    <n v="41149"/>
    <x v="56"/>
    <x v="56"/>
    <x v="56"/>
  </r>
  <r>
    <x v="0"/>
    <s v="335"/>
    <x v="1"/>
    <n v="27385"/>
    <n v="44914"/>
    <n v="45286"/>
    <n v="38928"/>
    <x v="57"/>
    <x v="57"/>
    <x v="57"/>
  </r>
  <r>
    <x v="0"/>
    <s v="333i E30"/>
    <x v="4"/>
    <n v="34139"/>
    <n v="33811"/>
    <n v="26759"/>
    <n v="38335"/>
    <x v="58"/>
    <x v="58"/>
    <x v="58"/>
  </r>
  <r>
    <x v="0"/>
    <s v="330"/>
    <x v="2"/>
    <n v="32409"/>
    <n v="34810"/>
    <n v="31822"/>
    <n v="26359"/>
    <x v="59"/>
    <x v="59"/>
    <x v="59"/>
  </r>
  <r>
    <x v="0"/>
    <s v="328"/>
    <x v="4"/>
    <n v="27970"/>
    <n v="23202"/>
    <n v="37589"/>
    <n v="41305"/>
    <x v="60"/>
    <x v="60"/>
    <x v="60"/>
  </r>
  <r>
    <x v="0"/>
    <s v="327"/>
    <x v="0"/>
    <n v="23686"/>
    <n v="30475"/>
    <n v="33694"/>
    <n v="25466"/>
    <x v="33"/>
    <x v="61"/>
    <x v="61"/>
  </r>
  <r>
    <x v="0"/>
    <s v="326"/>
    <x v="4"/>
    <n v="31882"/>
    <n v="26842"/>
    <n v="35551"/>
    <n v="32029"/>
    <x v="61"/>
    <x v="62"/>
    <x v="62"/>
  </r>
  <r>
    <x v="0"/>
    <s v="325is E30"/>
    <x v="2"/>
    <n v="25033"/>
    <n v="40548"/>
    <n v="47936"/>
    <n v="36804"/>
    <x v="62"/>
    <x v="63"/>
    <x v="63"/>
  </r>
  <r>
    <x v="0"/>
    <s v="325"/>
    <x v="1"/>
    <n v="39142"/>
    <n v="28015"/>
    <n v="24962"/>
    <n v="46673"/>
    <x v="63"/>
    <x v="64"/>
    <x v="64"/>
  </r>
  <r>
    <x v="0"/>
    <s v="321"/>
    <x v="4"/>
    <n v="33480"/>
    <n v="41343"/>
    <n v="31598"/>
    <n v="25338"/>
    <x v="64"/>
    <x v="65"/>
    <x v="65"/>
  </r>
  <r>
    <x v="0"/>
    <s v="320i"/>
    <x v="3"/>
    <n v="18980"/>
    <n v="43773"/>
    <n v="44125"/>
    <n v="46435"/>
    <x v="65"/>
    <x v="66"/>
    <x v="66"/>
  </r>
  <r>
    <x v="0"/>
    <s v="3200 CS"/>
    <x v="2"/>
    <n v="22208"/>
    <n v="29606"/>
    <n v="24067"/>
    <n v="33980"/>
    <x v="66"/>
    <x v="67"/>
    <x v="67"/>
  </r>
  <r>
    <x v="0"/>
    <s v="320"/>
    <x v="3"/>
    <n v="22718"/>
    <n v="20690"/>
    <n v="41805"/>
    <n v="26717"/>
    <x v="67"/>
    <x v="68"/>
    <x v="68"/>
  </r>
  <r>
    <x v="0"/>
    <s v="315"/>
    <x v="2"/>
    <n v="22942"/>
    <n v="44471"/>
    <n v="25416"/>
    <n v="47217"/>
    <x v="68"/>
    <x v="69"/>
    <x v="69"/>
  </r>
  <r>
    <x v="0"/>
    <s v="3 Series Gran Turismo"/>
    <x v="2"/>
    <n v="20760"/>
    <n v="41514"/>
    <n v="37562"/>
    <n v="33787"/>
    <x v="69"/>
    <x v="70"/>
    <x v="70"/>
  </r>
  <r>
    <x v="0"/>
    <s v="3 Series"/>
    <x v="2"/>
    <n v="25915"/>
    <n v="38824"/>
    <n v="27191"/>
    <n v="38737"/>
    <x v="70"/>
    <x v="71"/>
    <x v="71"/>
  </r>
  <r>
    <x v="0"/>
    <s v="2002tii"/>
    <x v="2"/>
    <n v="28716"/>
    <n v="32393"/>
    <n v="32407"/>
    <n v="47999"/>
    <x v="71"/>
    <x v="72"/>
    <x v="72"/>
  </r>
  <r>
    <x v="0"/>
    <s v="2002ti"/>
    <x v="0"/>
    <n v="20823"/>
    <n v="32624"/>
    <n v="39581"/>
    <n v="45854"/>
    <x v="72"/>
    <x v="73"/>
    <x v="73"/>
  </r>
  <r>
    <x v="0"/>
    <s v="2002"/>
    <x v="4"/>
    <n v="24522"/>
    <n v="27507"/>
    <n v="38884"/>
    <n v="36458"/>
    <x v="73"/>
    <x v="74"/>
    <x v="74"/>
  </r>
  <r>
    <x v="0"/>
    <s v="1600"/>
    <x v="3"/>
    <n v="21267"/>
    <n v="33073"/>
    <n v="39364"/>
    <n v="48044"/>
    <x v="74"/>
    <x v="75"/>
    <x v="75"/>
  </r>
  <r>
    <x v="0"/>
    <s v="135"/>
    <x v="4"/>
    <n v="25934"/>
    <n v="34404"/>
    <n v="27907"/>
    <n v="44666"/>
    <x v="75"/>
    <x v="76"/>
    <x v="76"/>
  </r>
  <r>
    <x v="0"/>
    <s v="128"/>
    <x v="0"/>
    <n v="28501"/>
    <n v="21417"/>
    <n v="31473"/>
    <n v="34325"/>
    <x v="76"/>
    <x v="77"/>
    <x v="77"/>
  </r>
  <r>
    <x v="0"/>
    <s v="1 Series"/>
    <x v="4"/>
    <n v="29034"/>
    <n v="21230"/>
    <n v="35236"/>
    <n v="49061"/>
    <x v="77"/>
    <x v="78"/>
    <x v="78"/>
  </r>
  <r>
    <x v="1"/>
    <s v="Yeoman"/>
    <x v="4"/>
    <n v="28194"/>
    <n v="31085"/>
    <n v="33167"/>
    <n v="34664"/>
    <x v="78"/>
    <x v="79"/>
    <x v="79"/>
  </r>
  <r>
    <x v="1"/>
    <s v="Yenko Camaro"/>
    <x v="0"/>
    <n v="26646"/>
    <n v="36833"/>
    <n v="25739"/>
    <n v="40981"/>
    <x v="79"/>
    <x v="80"/>
    <x v="80"/>
  </r>
  <r>
    <x v="1"/>
    <s v="Volt"/>
    <x v="4"/>
    <n v="27231"/>
    <n v="21985"/>
    <n v="34490"/>
    <n v="26815"/>
    <x v="80"/>
    <x v="81"/>
    <x v="81"/>
  </r>
  <r>
    <x v="1"/>
    <s v="Venture"/>
    <x v="3"/>
    <n v="30571"/>
    <n v="36080"/>
    <n v="31417"/>
    <n v="37002"/>
    <x v="81"/>
    <x v="82"/>
    <x v="82"/>
  </r>
  <r>
    <x v="1"/>
    <s v="Vega"/>
    <x v="0"/>
    <n v="23790"/>
    <n v="34566"/>
    <n v="27672"/>
    <n v="46432"/>
    <x v="82"/>
    <x v="83"/>
    <x v="83"/>
  </r>
  <r>
    <x v="1"/>
    <s v="Uplander"/>
    <x v="3"/>
    <n v="39526"/>
    <n v="27690"/>
    <n v="24523"/>
    <n v="45659"/>
    <x v="83"/>
    <x v="84"/>
    <x v="84"/>
  </r>
  <r>
    <x v="1"/>
    <s v="Traverse"/>
    <x v="3"/>
    <n v="25606"/>
    <n v="40932"/>
    <n v="32636"/>
    <n v="27843"/>
    <x v="84"/>
    <x v="85"/>
    <x v="85"/>
  </r>
  <r>
    <x v="1"/>
    <s v="Trailblazer"/>
    <x v="0"/>
    <n v="20674"/>
    <n v="32811"/>
    <n v="37911"/>
    <n v="40240"/>
    <x v="85"/>
    <x v="86"/>
    <x v="86"/>
  </r>
  <r>
    <x v="1"/>
    <s v="Tracker"/>
    <x v="2"/>
    <n v="21600"/>
    <n v="40265"/>
    <n v="45726"/>
    <n v="48011"/>
    <x v="86"/>
    <x v="87"/>
    <x v="87"/>
  </r>
  <r>
    <x v="1"/>
    <s v="Townsman"/>
    <x v="3"/>
    <n v="34636"/>
    <n v="41156"/>
    <n v="26933"/>
    <n v="31736"/>
    <x v="87"/>
    <x v="88"/>
    <x v="88"/>
  </r>
  <r>
    <x v="1"/>
    <s v="Titan"/>
    <x v="3"/>
    <n v="26581"/>
    <n v="39948"/>
    <n v="34772"/>
    <n v="43631"/>
    <x v="88"/>
    <x v="89"/>
    <x v="89"/>
  </r>
  <r>
    <x v="1"/>
    <s v="Third-generation Chevrolet Camaro"/>
    <x v="3"/>
    <n v="22502"/>
    <n v="24197"/>
    <n v="33704"/>
    <n v="38150"/>
    <x v="89"/>
    <x v="90"/>
    <x v="90"/>
  </r>
  <r>
    <x v="1"/>
    <s v="Task Force"/>
    <x v="4"/>
    <n v="25482"/>
    <n v="35511"/>
    <n v="41584"/>
    <n v="27019"/>
    <x v="90"/>
    <x v="91"/>
    <x v="91"/>
  </r>
  <r>
    <x v="1"/>
    <s v="Tahoe"/>
    <x v="0"/>
    <n v="28087"/>
    <n v="38143"/>
    <n v="42992"/>
    <n v="37236"/>
    <x v="91"/>
    <x v="92"/>
    <x v="92"/>
  </r>
  <r>
    <x v="1"/>
    <s v="Superior"/>
    <x v="2"/>
    <n v="39648"/>
    <n v="20162"/>
    <n v="23181"/>
    <n v="49261"/>
    <x v="92"/>
    <x v="93"/>
    <x v="93"/>
  </r>
  <r>
    <x v="1"/>
    <s v="Suburban"/>
    <x v="4"/>
    <n v="21448"/>
    <n v="38132"/>
    <n v="29726"/>
    <n v="25635"/>
    <x v="93"/>
    <x v="94"/>
    <x v="94"/>
  </r>
  <r>
    <x v="1"/>
    <s v="Styleline"/>
    <x v="1"/>
    <n v="26490"/>
    <n v="27593"/>
    <n v="29761"/>
    <n v="25534"/>
    <x v="94"/>
    <x v="95"/>
    <x v="95"/>
  </r>
  <r>
    <x v="1"/>
    <s v="SSR"/>
    <x v="4"/>
    <n v="20313"/>
    <n v="39897"/>
    <n v="29817"/>
    <n v="37209"/>
    <x v="95"/>
    <x v="96"/>
    <x v="96"/>
  </r>
  <r>
    <x v="1"/>
    <s v="SS"/>
    <x v="3"/>
    <n v="30986"/>
    <n v="32354"/>
    <n v="32551"/>
    <n v="33772"/>
    <x v="96"/>
    <x v="97"/>
    <x v="97"/>
  </r>
  <r>
    <x v="1"/>
    <s v="Sprint"/>
    <x v="3"/>
    <n v="35120"/>
    <n v="23976"/>
    <n v="37255"/>
    <n v="44952"/>
    <x v="97"/>
    <x v="98"/>
    <x v="98"/>
  </r>
  <r>
    <x v="1"/>
    <s v="Spark"/>
    <x v="0"/>
    <n v="28137"/>
    <n v="42405"/>
    <n v="39626"/>
    <n v="37552"/>
    <x v="98"/>
    <x v="99"/>
    <x v="99"/>
  </r>
  <r>
    <x v="1"/>
    <s v="Sonic"/>
    <x v="1"/>
    <n v="31373"/>
    <n v="40922"/>
    <n v="27744"/>
    <n v="41189"/>
    <x v="99"/>
    <x v="100"/>
    <x v="100"/>
  </r>
  <r>
    <x v="1"/>
    <s v="Silverado"/>
    <x v="2"/>
    <n v="36691"/>
    <n v="44562"/>
    <n v="23170"/>
    <n v="45310"/>
    <x v="100"/>
    <x v="101"/>
    <x v="101"/>
  </r>
  <r>
    <x v="1"/>
    <s v="Sequel"/>
    <x v="3"/>
    <n v="28397"/>
    <n v="21296"/>
    <n v="27395"/>
    <n v="33638"/>
    <x v="101"/>
    <x v="102"/>
    <x v="102"/>
  </r>
  <r>
    <x v="1"/>
    <s v="Second-generation Chevrolet Camaro"/>
    <x v="2"/>
    <n v="27233"/>
    <n v="30889"/>
    <n v="33805"/>
    <n v="29503"/>
    <x v="102"/>
    <x v="103"/>
    <x v="103"/>
  </r>
  <r>
    <x v="1"/>
    <s v="Saturn Astra"/>
    <x v="4"/>
    <n v="21415"/>
    <n v="43985"/>
    <n v="34710"/>
    <n v="49989"/>
    <x v="103"/>
    <x v="104"/>
    <x v="104"/>
  </r>
  <r>
    <x v="1"/>
    <s v="S-10 EV"/>
    <x v="2"/>
    <n v="24055"/>
    <n v="24974"/>
    <n v="36059"/>
    <n v="41370"/>
    <x v="104"/>
    <x v="105"/>
    <x v="105"/>
  </r>
  <r>
    <x v="1"/>
    <s v="S-10 Blazer"/>
    <x v="3"/>
    <n v="23233"/>
    <n v="34632"/>
    <n v="35136"/>
    <n v="26472"/>
    <x v="105"/>
    <x v="106"/>
    <x v="106"/>
  </r>
  <r>
    <x v="1"/>
    <s v="S-10"/>
    <x v="3"/>
    <n v="31135"/>
    <n v="41650"/>
    <n v="31662"/>
    <n v="35487"/>
    <x v="106"/>
    <x v="107"/>
    <x v="107"/>
  </r>
  <r>
    <x v="1"/>
    <s v="Parkwood"/>
    <x v="4"/>
    <n v="23803"/>
    <n v="42326"/>
    <n v="24380"/>
    <n v="37688"/>
    <x v="107"/>
    <x v="108"/>
    <x v="108"/>
  </r>
  <r>
    <x v="1"/>
    <s v="Orlando"/>
    <x v="4"/>
    <n v="37775"/>
    <n v="25540"/>
    <n v="30329"/>
    <n v="41844"/>
    <x v="108"/>
    <x v="24"/>
    <x v="109"/>
  </r>
  <r>
    <x v="1"/>
    <s v="Opala"/>
    <x v="0"/>
    <n v="31049"/>
    <n v="27763"/>
    <n v="33592"/>
    <n v="40386"/>
    <x v="109"/>
    <x v="109"/>
    <x v="110"/>
  </r>
  <r>
    <x v="1"/>
    <s v="Omega"/>
    <x v="1"/>
    <n v="29598"/>
    <n v="27846"/>
    <n v="43328"/>
    <n v="27187"/>
    <x v="110"/>
    <x v="110"/>
    <x v="111"/>
  </r>
  <r>
    <x v="1"/>
    <s v="Nova SS"/>
    <x v="3"/>
    <n v="27316"/>
    <n v="38670"/>
    <n v="37049"/>
    <n v="43952"/>
    <x v="111"/>
    <x v="111"/>
    <x v="112"/>
  </r>
  <r>
    <x v="1"/>
    <s v="Nomad"/>
    <x v="0"/>
    <n v="30253"/>
    <n v="27390"/>
    <n v="43795"/>
    <n v="40076"/>
    <x v="112"/>
    <x v="112"/>
    <x v="113"/>
  </r>
  <r>
    <x v="1"/>
    <s v="Monza"/>
    <x v="2"/>
    <n v="24234"/>
    <n v="36592"/>
    <n v="38729"/>
    <n v="38667"/>
    <x v="113"/>
    <x v="113"/>
    <x v="114"/>
  </r>
  <r>
    <x v="1"/>
    <s v="Monte Carlo"/>
    <x v="2"/>
    <n v="39486"/>
    <n v="21062"/>
    <n v="26830"/>
    <n v="29469"/>
    <x v="114"/>
    <x v="114"/>
    <x v="115"/>
  </r>
  <r>
    <x v="1"/>
    <s v="Montana"/>
    <x v="0"/>
    <n v="21150"/>
    <n v="40249"/>
    <n v="28232"/>
    <n v="46246"/>
    <x v="115"/>
    <x v="115"/>
    <x v="116"/>
  </r>
  <r>
    <x v="1"/>
    <s v="Maruti Versa"/>
    <x v="0"/>
    <n v="31049"/>
    <n v="23348"/>
    <n v="44270"/>
    <n v="44165"/>
    <x v="116"/>
    <x v="116"/>
    <x v="117"/>
  </r>
  <r>
    <x v="1"/>
    <s v="Maruti Esteem"/>
    <x v="1"/>
    <n v="39566"/>
    <n v="24134"/>
    <n v="41940"/>
    <n v="28242"/>
    <x v="117"/>
    <x v="117"/>
    <x v="118"/>
  </r>
  <r>
    <x v="1"/>
    <s v="Marajó"/>
    <x v="2"/>
    <n v="24150"/>
    <n v="22717"/>
    <n v="29841"/>
    <n v="25150"/>
    <x v="118"/>
    <x v="118"/>
    <x v="119"/>
  </r>
  <r>
    <x v="1"/>
    <s v="Malibu"/>
    <x v="1"/>
    <n v="35819"/>
    <n v="20456"/>
    <n v="29909"/>
    <n v="30224"/>
    <x v="119"/>
    <x v="119"/>
    <x v="120"/>
  </r>
  <r>
    <x v="1"/>
    <s v="LUV"/>
    <x v="0"/>
    <n v="24385"/>
    <n v="30524"/>
    <n v="28336"/>
    <n v="26363"/>
    <x v="120"/>
    <x v="120"/>
    <x v="121"/>
  </r>
  <r>
    <x v="1"/>
    <s v="Lumina Z34"/>
    <x v="2"/>
    <n v="28619"/>
    <n v="34558"/>
    <n v="35881"/>
    <n v="37014"/>
    <x v="121"/>
    <x v="121"/>
    <x v="122"/>
  </r>
  <r>
    <x v="1"/>
    <s v="Lumina APV"/>
    <x v="3"/>
    <n v="29025"/>
    <n v="22843"/>
    <n v="40617"/>
    <n v="44805"/>
    <x v="122"/>
    <x v="122"/>
    <x v="123"/>
  </r>
  <r>
    <x v="1"/>
    <s v="Lumina"/>
    <x v="3"/>
    <n v="32316"/>
    <n v="44767"/>
    <n v="28712"/>
    <n v="35287"/>
    <x v="123"/>
    <x v="123"/>
    <x v="124"/>
  </r>
  <r>
    <x v="1"/>
    <s v="Lakewood"/>
    <x v="2"/>
    <n v="38563"/>
    <n v="33346"/>
    <n v="26965"/>
    <n v="44786"/>
    <x v="124"/>
    <x v="124"/>
    <x v="125"/>
  </r>
  <r>
    <x v="1"/>
    <s v="Kodiak"/>
    <x v="0"/>
    <n v="26376"/>
    <n v="22802"/>
    <n v="31705"/>
    <n v="39367"/>
    <x v="125"/>
    <x v="125"/>
    <x v="126"/>
  </r>
  <r>
    <x v="1"/>
    <s v="Kingswood"/>
    <x v="0"/>
    <n v="21002"/>
    <n v="20442"/>
    <n v="31991"/>
    <n v="47609"/>
    <x v="126"/>
    <x v="126"/>
    <x v="127"/>
  </r>
  <r>
    <x v="1"/>
    <s v="Kadett"/>
    <x v="4"/>
    <n v="31380"/>
    <n v="40787"/>
    <n v="25427"/>
    <n v="49897"/>
    <x v="127"/>
    <x v="127"/>
    <x v="128"/>
  </r>
  <r>
    <x v="1"/>
    <s v="K5 Blazer"/>
    <x v="2"/>
    <n v="25681"/>
    <n v="24919"/>
    <n v="33837"/>
    <n v="33446"/>
    <x v="128"/>
    <x v="128"/>
    <x v="129"/>
  </r>
  <r>
    <x v="1"/>
    <s v="Impala SS"/>
    <x v="3"/>
    <n v="20551"/>
    <n v="35170"/>
    <n v="40911"/>
    <n v="44412"/>
    <x v="129"/>
    <x v="129"/>
    <x v="130"/>
  </r>
  <r>
    <x v="1"/>
    <s v="Impala"/>
    <x v="4"/>
    <n v="24585"/>
    <n v="21994"/>
    <n v="28620"/>
    <n v="45554"/>
    <x v="130"/>
    <x v="130"/>
    <x v="131"/>
  </r>
  <r>
    <x v="1"/>
    <s v="Holden Caprice"/>
    <x v="4"/>
    <n v="32104"/>
    <n v="23687"/>
    <n v="24818"/>
    <n v="39742"/>
    <x v="131"/>
    <x v="131"/>
    <x v="132"/>
  </r>
  <r>
    <x v="1"/>
    <s v="HHR"/>
    <x v="0"/>
    <n v="21367"/>
    <n v="37283"/>
    <n v="45473"/>
    <n v="36937"/>
    <x v="132"/>
    <x v="132"/>
    <x v="133"/>
  </r>
  <r>
    <x v="1"/>
    <s v="Greenbrier"/>
    <x v="1"/>
    <n v="23548"/>
    <n v="42191"/>
    <n v="39039"/>
    <n v="46189"/>
    <x v="133"/>
    <x v="133"/>
    <x v="134"/>
  </r>
  <r>
    <x v="1"/>
    <s v="Geo Sprint"/>
    <x v="3"/>
    <n v="21247"/>
    <n v="20952"/>
    <n v="44451"/>
    <n v="33474"/>
    <x v="134"/>
    <x v="134"/>
    <x v="135"/>
  </r>
  <r>
    <x v="1"/>
    <s v="Geo Spectrum"/>
    <x v="1"/>
    <n v="19686"/>
    <n v="37846"/>
    <n v="46454"/>
    <n v="28945"/>
    <x v="135"/>
    <x v="135"/>
    <x v="136"/>
  </r>
  <r>
    <x v="1"/>
    <s v="Geo Prizm"/>
    <x v="2"/>
    <n v="26500"/>
    <n v="39426"/>
    <n v="29552"/>
    <n v="31216"/>
    <x v="136"/>
    <x v="136"/>
    <x v="137"/>
  </r>
  <r>
    <x v="1"/>
    <s v="Geo Metro"/>
    <x v="0"/>
    <n v="22461"/>
    <n v="34969"/>
    <n v="47057"/>
    <n v="47477"/>
    <x v="137"/>
    <x v="137"/>
    <x v="138"/>
  </r>
  <r>
    <x v="1"/>
    <s v="Fourth-generation Chevrolet Camaro"/>
    <x v="2"/>
    <n v="24599"/>
    <n v="43574"/>
    <n v="47382"/>
    <n v="34214"/>
    <x v="138"/>
    <x v="138"/>
    <x v="139"/>
  </r>
  <r>
    <x v="1"/>
    <s v="Fleetline"/>
    <x v="3"/>
    <n v="22189"/>
    <n v="30501"/>
    <n v="35627"/>
    <n v="26485"/>
    <x v="139"/>
    <x v="139"/>
    <x v="140"/>
  </r>
  <r>
    <x v="1"/>
    <s v="First-generation Chevrolet Camaro"/>
    <x v="0"/>
    <n v="29357"/>
    <n v="44403"/>
    <n v="43969"/>
    <n v="34154"/>
    <x v="140"/>
    <x v="140"/>
    <x v="141"/>
  </r>
  <r>
    <x v="1"/>
    <s v="Firenza CanAm"/>
    <x v="0"/>
    <n v="23853"/>
    <n v="38275"/>
    <n v="29710"/>
    <n v="36218"/>
    <x v="141"/>
    <x v="141"/>
    <x v="142"/>
  </r>
  <r>
    <x v="1"/>
    <s v="Express"/>
    <x v="1"/>
    <n v="36320"/>
    <n v="30185"/>
    <n v="35360"/>
    <n v="29793"/>
    <x v="142"/>
    <x v="142"/>
    <x v="143"/>
  </r>
  <r>
    <x v="1"/>
    <s v="Equinox"/>
    <x v="4"/>
    <n v="27870"/>
    <n v="29779"/>
    <n v="41910"/>
    <n v="43434"/>
    <x v="143"/>
    <x v="143"/>
    <x v="144"/>
  </r>
  <r>
    <x v="1"/>
    <s v="El Camino"/>
    <x v="2"/>
    <n v="21905"/>
    <n v="38809"/>
    <n v="38179"/>
    <n v="34400"/>
    <x v="144"/>
    <x v="144"/>
    <x v="145"/>
  </r>
  <r>
    <x v="1"/>
    <s v="Delray"/>
    <x v="4"/>
    <n v="32465"/>
    <n v="28415"/>
    <n v="44386"/>
    <n v="39015"/>
    <x v="145"/>
    <x v="145"/>
    <x v="146"/>
  </r>
  <r>
    <x v="1"/>
    <s v="Cruze"/>
    <x v="1"/>
    <n v="18412"/>
    <n v="33198"/>
    <n v="47997"/>
    <n v="34109"/>
    <x v="146"/>
    <x v="146"/>
    <x v="147"/>
  </r>
  <r>
    <x v="1"/>
    <s v="Cosworth Vega"/>
    <x v="2"/>
    <n v="36346"/>
    <n v="40368"/>
    <n v="39553"/>
    <n v="28213"/>
    <x v="147"/>
    <x v="147"/>
    <x v="148"/>
  </r>
  <r>
    <x v="1"/>
    <s v="Corvette Stingray"/>
    <x v="0"/>
    <n v="30253"/>
    <n v="29941"/>
    <n v="46205"/>
    <n v="38144"/>
    <x v="148"/>
    <x v="148"/>
    <x v="149"/>
  </r>
  <r>
    <x v="1"/>
    <s v="Corvette Mako Shark"/>
    <x v="4"/>
    <n v="30355"/>
    <n v="35396"/>
    <n v="25794"/>
    <n v="45016"/>
    <x v="149"/>
    <x v="149"/>
    <x v="150"/>
  </r>
  <r>
    <x v="1"/>
    <s v="Corvette Convertible"/>
    <x v="2"/>
    <n v="35406"/>
    <n v="41738"/>
    <n v="24225"/>
    <n v="48177"/>
    <x v="150"/>
    <x v="150"/>
    <x v="151"/>
  </r>
  <r>
    <x v="1"/>
    <s v="Corvette C6 ZR1"/>
    <x v="2"/>
    <n v="32045"/>
    <n v="44342"/>
    <n v="25940"/>
    <n v="44676"/>
    <x v="151"/>
    <x v="151"/>
    <x v="152"/>
  </r>
  <r>
    <x v="1"/>
    <s v="Corvette C6"/>
    <x v="3"/>
    <n v="30275"/>
    <n v="22390"/>
    <n v="44553"/>
    <n v="44302"/>
    <x v="152"/>
    <x v="152"/>
    <x v="153"/>
  </r>
  <r>
    <x v="1"/>
    <s v="Corvette C4"/>
    <x v="4"/>
    <n v="29058"/>
    <n v="21464"/>
    <n v="41741"/>
    <n v="44109"/>
    <x v="153"/>
    <x v="153"/>
    <x v="154"/>
  </r>
  <r>
    <x v="1"/>
    <s v="Corvette C1"/>
    <x v="3"/>
    <n v="22757"/>
    <n v="25729"/>
    <n v="38735"/>
    <n v="28260"/>
    <x v="154"/>
    <x v="154"/>
    <x v="155"/>
  </r>
  <r>
    <x v="1"/>
    <s v="Corvette"/>
    <x v="4"/>
    <n v="36990"/>
    <n v="26786"/>
    <n v="42268"/>
    <n v="47127"/>
    <x v="155"/>
    <x v="155"/>
    <x v="156"/>
  </r>
  <r>
    <x v="1"/>
    <s v="Corvair Monza GT"/>
    <x v="3"/>
    <n v="30607"/>
    <n v="36473"/>
    <n v="39992"/>
    <n v="49742"/>
    <x v="156"/>
    <x v="156"/>
    <x v="157"/>
  </r>
  <r>
    <x v="1"/>
    <s v="Corvair 900 Monza"/>
    <x v="4"/>
    <n v="24434"/>
    <n v="23943"/>
    <n v="33034"/>
    <n v="26438"/>
    <x v="157"/>
    <x v="157"/>
    <x v="158"/>
  </r>
  <r>
    <x v="1"/>
    <s v="Corvair 500"/>
    <x v="1"/>
    <n v="26957"/>
    <n v="28330"/>
    <n v="29202"/>
    <n v="38826"/>
    <x v="158"/>
    <x v="158"/>
    <x v="159"/>
  </r>
  <r>
    <x v="1"/>
    <s v="Corvair"/>
    <x v="4"/>
    <n v="30654"/>
    <n v="42897"/>
    <n v="26987"/>
    <n v="26959"/>
    <x v="159"/>
    <x v="159"/>
    <x v="160"/>
  </r>
  <r>
    <x v="1"/>
    <s v="Corsica"/>
    <x v="0"/>
    <n v="31998"/>
    <n v="23643"/>
    <n v="35442"/>
    <n v="29652"/>
    <x v="160"/>
    <x v="160"/>
    <x v="161"/>
  </r>
  <r>
    <x v="1"/>
    <s v="Constantia"/>
    <x v="1"/>
    <n v="35016"/>
    <n v="21541"/>
    <n v="38019"/>
    <n v="40523"/>
    <x v="161"/>
    <x v="161"/>
    <x v="162"/>
  </r>
  <r>
    <x v="1"/>
    <s v="Colorado"/>
    <x v="1"/>
    <n v="29552"/>
    <n v="44545"/>
    <n v="46637"/>
    <n v="38126"/>
    <x v="162"/>
    <x v="162"/>
    <x v="163"/>
  </r>
  <r>
    <x v="1"/>
    <s v="Cobalt SS"/>
    <x v="1"/>
    <n v="32556"/>
    <n v="26748"/>
    <n v="45774"/>
    <n v="43516"/>
    <x v="163"/>
    <x v="163"/>
    <x v="164"/>
  </r>
  <r>
    <x v="1"/>
    <s v="Cobalt"/>
    <x v="4"/>
    <n v="33193"/>
    <n v="41035"/>
    <n v="41010"/>
    <n v="38913"/>
    <x v="164"/>
    <x v="164"/>
    <x v="165"/>
  </r>
  <r>
    <x v="1"/>
    <s v="Citation"/>
    <x v="1"/>
    <n v="32241"/>
    <n v="36750"/>
    <n v="38947"/>
    <n v="26252"/>
    <x v="165"/>
    <x v="165"/>
    <x v="166"/>
  </r>
  <r>
    <x v="1"/>
    <s v="Chevy II / Nova"/>
    <x v="3"/>
    <n v="27864"/>
    <n v="21911"/>
    <n v="35599"/>
    <n v="34965"/>
    <x v="166"/>
    <x v="166"/>
    <x v="167"/>
  </r>
  <r>
    <x v="1"/>
    <s v="Chevette"/>
    <x v="2"/>
    <n v="33851"/>
    <n v="23332"/>
    <n v="45962"/>
    <n v="39264"/>
    <x v="167"/>
    <x v="167"/>
    <x v="168"/>
  </r>
  <r>
    <x v="1"/>
    <s v="Chevelle SS 454"/>
    <x v="0"/>
    <n v="25448"/>
    <n v="24196"/>
    <n v="34127"/>
    <n v="40719"/>
    <x v="168"/>
    <x v="168"/>
    <x v="169"/>
  </r>
  <r>
    <x v="1"/>
    <s v="Chevelle Laguna"/>
    <x v="1"/>
    <n v="34534"/>
    <n v="20150"/>
    <n v="27319"/>
    <n v="43115"/>
    <x v="169"/>
    <x v="169"/>
    <x v="170"/>
  </r>
  <r>
    <x v="1"/>
    <s v="Chevelle COPO 427"/>
    <x v="2"/>
    <n v="33079"/>
    <n v="25045"/>
    <n v="44739"/>
    <n v="37872"/>
    <x v="170"/>
    <x v="170"/>
    <x v="171"/>
  </r>
  <r>
    <x v="1"/>
    <s v="Chevelle"/>
    <x v="0"/>
    <n v="25124"/>
    <n v="28750"/>
    <n v="39960"/>
    <n v="47698"/>
    <x v="171"/>
    <x v="171"/>
    <x v="172"/>
  </r>
  <r>
    <x v="1"/>
    <s v="Cerv 1"/>
    <x v="4"/>
    <n v="25625"/>
    <n v="34867"/>
    <n v="35095"/>
    <n v="48382"/>
    <x v="172"/>
    <x v="172"/>
    <x v="173"/>
  </r>
  <r>
    <x v="1"/>
    <s v="Celta"/>
    <x v="1"/>
    <n v="37779"/>
    <n v="23539"/>
    <n v="42845"/>
    <n v="48953"/>
    <x v="173"/>
    <x v="173"/>
    <x v="174"/>
  </r>
  <r>
    <x v="1"/>
    <s v="Celebrity"/>
    <x v="4"/>
    <n v="31340"/>
    <n v="23589"/>
    <n v="31787"/>
    <n v="25389"/>
    <x v="174"/>
    <x v="174"/>
    <x v="175"/>
  </r>
  <r>
    <x v="1"/>
    <s v="Cavalier"/>
    <x v="0"/>
    <n v="34317"/>
    <n v="24118"/>
    <n v="29672"/>
    <n v="26269"/>
    <x v="175"/>
    <x v="175"/>
    <x v="176"/>
  </r>
  <r>
    <x v="1"/>
    <s v="Captiva"/>
    <x v="3"/>
    <n v="21342"/>
    <n v="41058"/>
    <n v="37962"/>
    <n v="30068"/>
    <x v="176"/>
    <x v="176"/>
    <x v="177"/>
  </r>
  <r>
    <x v="1"/>
    <s v="Caprice LS"/>
    <x v="4"/>
    <n v="26301"/>
    <n v="22083"/>
    <n v="44214"/>
    <n v="42162"/>
    <x v="177"/>
    <x v="177"/>
    <x v="178"/>
  </r>
  <r>
    <x v="1"/>
    <s v="Caprice"/>
    <x v="0"/>
    <n v="21859"/>
    <n v="41002"/>
    <n v="24835"/>
    <n v="33524"/>
    <x v="178"/>
    <x v="178"/>
    <x v="179"/>
  </r>
  <r>
    <x v="1"/>
    <s v="Camaro"/>
    <x v="4"/>
    <n v="29791"/>
    <n v="23962"/>
    <n v="43763"/>
    <n v="26260"/>
    <x v="179"/>
    <x v="46"/>
    <x v="180"/>
  </r>
  <r>
    <x v="1"/>
    <s v="C/K"/>
    <x v="2"/>
    <n v="35590"/>
    <n v="30311"/>
    <n v="38655"/>
    <n v="43204"/>
    <x v="180"/>
    <x v="179"/>
    <x v="181"/>
  </r>
  <r>
    <x v="1"/>
    <s v="Bruin"/>
    <x v="1"/>
    <n v="31740"/>
    <n v="41693"/>
    <n v="32548"/>
    <n v="38309"/>
    <x v="181"/>
    <x v="180"/>
    <x v="182"/>
  </r>
  <r>
    <x v="1"/>
    <s v="Bison"/>
    <x v="2"/>
    <n v="24538"/>
    <n v="40626"/>
    <n v="30858"/>
    <n v="40634"/>
    <x v="182"/>
    <x v="181"/>
    <x v="183"/>
  </r>
  <r>
    <x v="1"/>
    <s v="Biscayne"/>
    <x v="2"/>
    <n v="27601"/>
    <n v="34767"/>
    <n v="40215"/>
    <n v="30678"/>
    <x v="183"/>
    <x v="182"/>
    <x v="184"/>
  </r>
  <r>
    <x v="1"/>
    <s v="Beretta"/>
    <x v="1"/>
    <n v="36584"/>
    <n v="36551"/>
    <n v="36366"/>
    <n v="32523"/>
    <x v="184"/>
    <x v="183"/>
    <x v="185"/>
  </r>
  <r>
    <x v="1"/>
    <s v="Bel Air"/>
    <x v="4"/>
    <n v="32633"/>
    <n v="32974"/>
    <n v="25768"/>
    <n v="44111"/>
    <x v="185"/>
    <x v="184"/>
    <x v="186"/>
  </r>
  <r>
    <x v="1"/>
    <s v="Beauville"/>
    <x v="3"/>
    <n v="34995"/>
    <n v="40494"/>
    <n v="47957"/>
    <n v="28448"/>
    <x v="186"/>
    <x v="185"/>
    <x v="187"/>
  </r>
  <r>
    <x v="1"/>
    <s v="Aveo"/>
    <x v="4"/>
    <n v="31216"/>
    <n v="44732"/>
    <n v="35663"/>
    <n v="38963"/>
    <x v="187"/>
    <x v="186"/>
    <x v="188"/>
  </r>
  <r>
    <x v="1"/>
    <s v="Avalanche"/>
    <x v="4"/>
    <n v="21020"/>
    <n v="35994"/>
    <n v="31708"/>
    <n v="48443"/>
    <x v="188"/>
    <x v="187"/>
    <x v="189"/>
  </r>
  <r>
    <x v="1"/>
    <s v="Astro"/>
    <x v="1"/>
    <n v="26894"/>
    <n v="24545"/>
    <n v="33562"/>
    <n v="37800"/>
    <x v="189"/>
    <x v="188"/>
    <x v="190"/>
  </r>
  <r>
    <x v="1"/>
    <s v="Apache"/>
    <x v="0"/>
    <n v="32226"/>
    <n v="39561"/>
    <n v="35769"/>
    <n v="42059"/>
    <x v="190"/>
    <x v="189"/>
    <x v="191"/>
  </r>
  <r>
    <x v="1"/>
    <s v="Agile"/>
    <x v="3"/>
    <n v="38274"/>
    <n v="40184"/>
    <n v="36161"/>
    <n v="25284"/>
    <x v="191"/>
    <x v="190"/>
    <x v="192"/>
  </r>
  <r>
    <x v="1"/>
    <s v="Aerovette"/>
    <x v="3"/>
    <n v="19740"/>
    <n v="40520"/>
    <n v="47874"/>
    <n v="37014"/>
    <x v="192"/>
    <x v="191"/>
    <x v="193"/>
  </r>
  <r>
    <x v="1"/>
    <s v="Advance Design"/>
    <x v="4"/>
    <n v="32734"/>
    <n v="26866"/>
    <n v="26229"/>
    <n v="41191"/>
    <x v="193"/>
    <x v="192"/>
    <x v="194"/>
  </r>
  <r>
    <x v="1"/>
    <s v="400"/>
    <x v="1"/>
    <n v="25372"/>
    <n v="32685"/>
    <n v="25822"/>
    <n v="37834"/>
    <x v="194"/>
    <x v="193"/>
    <x v="195"/>
  </r>
  <r>
    <x v="1"/>
    <s v="210"/>
    <x v="1"/>
    <n v="22846"/>
    <n v="34700"/>
    <n v="23372"/>
    <n v="42840"/>
    <x v="195"/>
    <x v="194"/>
    <x v="196"/>
  </r>
  <r>
    <x v="1"/>
    <s v="1957 Chevrolet"/>
    <x v="4"/>
    <n v="23851"/>
    <n v="30694"/>
    <n v="33508"/>
    <n v="33966"/>
    <x v="196"/>
    <x v="195"/>
    <x v="197"/>
  </r>
  <r>
    <x v="1"/>
    <s v="150"/>
    <x v="4"/>
    <n v="18393"/>
    <n v="24896"/>
    <n v="26855"/>
    <n v="38056"/>
    <x v="197"/>
    <x v="196"/>
    <x v="198"/>
  </r>
  <r>
    <x v="2"/>
    <s v="Windsor"/>
    <x v="3"/>
    <n v="19781"/>
    <n v="38983"/>
    <n v="26004"/>
    <n v="30530"/>
    <x v="198"/>
    <x v="197"/>
    <x v="199"/>
  </r>
  <r>
    <x v="2"/>
    <s v="Voyager"/>
    <x v="3"/>
    <n v="38251"/>
    <n v="33081"/>
    <n v="41717"/>
    <n v="46716"/>
    <x v="199"/>
    <x v="198"/>
    <x v="200"/>
  </r>
  <r>
    <x v="2"/>
    <s v="Viper GTS-R"/>
    <x v="2"/>
    <n v="20761"/>
    <n v="38970"/>
    <n v="25818"/>
    <n v="33880"/>
    <x v="200"/>
    <x v="199"/>
    <x v="201"/>
  </r>
  <r>
    <x v="2"/>
    <s v="Valiant Charger"/>
    <x v="4"/>
    <n v="21825"/>
    <n v="40582"/>
    <n v="47023"/>
    <n v="25964"/>
    <x v="201"/>
    <x v="200"/>
    <x v="202"/>
  </r>
  <r>
    <x v="2"/>
    <s v="Valiant"/>
    <x v="3"/>
    <n v="23967"/>
    <n v="33990"/>
    <n v="31371"/>
    <n v="46475"/>
    <x v="202"/>
    <x v="201"/>
    <x v="203"/>
  </r>
  <r>
    <x v="2"/>
    <s v="Turbine Car"/>
    <x v="1"/>
    <n v="30314"/>
    <n v="29865"/>
    <n v="27650"/>
    <n v="28323"/>
    <x v="203"/>
    <x v="202"/>
    <x v="204"/>
  </r>
  <r>
    <x v="2"/>
    <s v="Town and Country"/>
    <x v="2"/>
    <n v="28983"/>
    <n v="33465"/>
    <n v="42552"/>
    <n v="33322"/>
    <x v="204"/>
    <x v="203"/>
    <x v="205"/>
  </r>
  <r>
    <x v="2"/>
    <s v="TEVan"/>
    <x v="2"/>
    <n v="18690"/>
    <n v="28033"/>
    <n v="30315"/>
    <n v="35787"/>
    <x v="205"/>
    <x v="204"/>
    <x v="206"/>
  </r>
  <r>
    <x v="2"/>
    <s v="TC by Maserati"/>
    <x v="3"/>
    <n v="34908"/>
    <n v="21779"/>
    <n v="28763"/>
    <n v="35752"/>
    <x v="206"/>
    <x v="205"/>
    <x v="207"/>
  </r>
  <r>
    <x v="2"/>
    <s v="Sunbeam"/>
    <x v="4"/>
    <n v="19712"/>
    <n v="29030"/>
    <n v="27753"/>
    <n v="30889"/>
    <x v="207"/>
    <x v="206"/>
    <x v="208"/>
  </r>
  <r>
    <x v="2"/>
    <s v="SRT Viper"/>
    <x v="4"/>
    <n v="28467"/>
    <n v="24002"/>
    <n v="32748"/>
    <n v="47984"/>
    <x v="208"/>
    <x v="207"/>
    <x v="209"/>
  </r>
  <r>
    <x v="2"/>
    <s v="Sigma"/>
    <x v="1"/>
    <n v="37555"/>
    <n v="23292"/>
    <n v="44235"/>
    <n v="27248"/>
    <x v="209"/>
    <x v="208"/>
    <x v="210"/>
  </r>
  <r>
    <x v="2"/>
    <s v="Shelby Lancer"/>
    <x v="4"/>
    <n v="37682"/>
    <n v="43590"/>
    <n v="31574"/>
    <n v="47314"/>
    <x v="210"/>
    <x v="209"/>
    <x v="211"/>
  </r>
  <r>
    <x v="2"/>
    <s v="Shelby GLHS"/>
    <x v="0"/>
    <n v="18648"/>
    <n v="37169"/>
    <n v="33328"/>
    <n v="37271"/>
    <x v="211"/>
    <x v="210"/>
    <x v="212"/>
  </r>
  <r>
    <x v="2"/>
    <s v="Shelby CSX"/>
    <x v="3"/>
    <n v="28020"/>
    <n v="29565"/>
    <n v="41598"/>
    <n v="45067"/>
    <x v="212"/>
    <x v="211"/>
    <x v="213"/>
  </r>
  <r>
    <x v="2"/>
    <s v="Shelby Charger"/>
    <x v="3"/>
    <n v="22661"/>
    <n v="38090"/>
    <n v="34518"/>
    <n v="30546"/>
    <x v="213"/>
    <x v="212"/>
    <x v="214"/>
  </r>
  <r>
    <x v="2"/>
    <s v="Sebring"/>
    <x v="1"/>
    <n v="30441"/>
    <n v="33886"/>
    <n v="46108"/>
    <n v="46286"/>
    <x v="214"/>
    <x v="213"/>
    <x v="215"/>
  </r>
  <r>
    <x v="2"/>
    <s v="Saratoga"/>
    <x v="0"/>
    <n v="38837"/>
    <n v="36174"/>
    <n v="31844"/>
    <n v="25306"/>
    <x v="215"/>
    <x v="214"/>
    <x v="216"/>
  </r>
  <r>
    <x v="2"/>
    <s v="Royal"/>
    <x v="4"/>
    <n v="21065"/>
    <n v="42466"/>
    <n v="34925"/>
    <n v="27748"/>
    <x v="216"/>
    <x v="215"/>
    <x v="217"/>
  </r>
  <r>
    <x v="2"/>
    <s v="PT Cruiser"/>
    <x v="2"/>
    <n v="34175"/>
    <n v="25317"/>
    <n v="41917"/>
    <n v="36122"/>
    <x v="217"/>
    <x v="216"/>
    <x v="218"/>
  </r>
  <r>
    <x v="2"/>
    <s v="Pronto Cruizer"/>
    <x v="4"/>
    <n v="33524"/>
    <n v="40212"/>
    <n v="39854"/>
    <n v="45505"/>
    <x v="218"/>
    <x v="217"/>
    <x v="219"/>
  </r>
  <r>
    <x v="2"/>
    <s v="Plymouth Voyager"/>
    <x v="3"/>
    <n v="23970"/>
    <n v="33407"/>
    <n v="24995"/>
    <n v="47739"/>
    <x v="219"/>
    <x v="218"/>
    <x v="220"/>
  </r>
  <r>
    <x v="2"/>
    <s v="Plymouth Valiant"/>
    <x v="3"/>
    <n v="24921"/>
    <n v="41320"/>
    <n v="32866"/>
    <n v="41611"/>
    <x v="220"/>
    <x v="219"/>
    <x v="221"/>
  </r>
  <r>
    <x v="2"/>
    <s v="Plymouth Sundance"/>
    <x v="2"/>
    <n v="36261"/>
    <n v="34043"/>
    <n v="38611"/>
    <n v="26223"/>
    <x v="221"/>
    <x v="220"/>
    <x v="222"/>
  </r>
  <r>
    <x v="2"/>
    <s v="Plymouth Savoy"/>
    <x v="2"/>
    <n v="30135"/>
    <n v="41874"/>
    <n v="44439"/>
    <n v="35906"/>
    <x v="222"/>
    <x v="221"/>
    <x v="223"/>
  </r>
  <r>
    <x v="2"/>
    <s v="Plymouth Satellite"/>
    <x v="0"/>
    <n v="26324"/>
    <n v="38771"/>
    <n v="33189"/>
    <n v="38448"/>
    <x v="223"/>
    <x v="222"/>
    <x v="224"/>
  </r>
  <r>
    <x v="2"/>
    <s v="Plymouth Reliant"/>
    <x v="0"/>
    <n v="30653"/>
    <n v="36101"/>
    <n v="29316"/>
    <n v="27572"/>
    <x v="224"/>
    <x v="223"/>
    <x v="225"/>
  </r>
  <r>
    <x v="2"/>
    <s v="Plymouth Prowler"/>
    <x v="1"/>
    <n v="35846"/>
    <n v="37001"/>
    <n v="41310"/>
    <n v="43726"/>
    <x v="225"/>
    <x v="224"/>
    <x v="226"/>
  </r>
  <r>
    <x v="2"/>
    <s v="Plymouth Gran Fury"/>
    <x v="1"/>
    <n v="33684"/>
    <n v="34637"/>
    <n v="40041"/>
    <n v="43089"/>
    <x v="226"/>
    <x v="225"/>
    <x v="227"/>
  </r>
  <r>
    <x v="2"/>
    <s v="Plymouth Breeze"/>
    <x v="0"/>
    <n v="21489"/>
    <n v="27209"/>
    <n v="29335"/>
    <n v="44577"/>
    <x v="227"/>
    <x v="226"/>
    <x v="228"/>
  </r>
  <r>
    <x v="2"/>
    <s v="Pacifica"/>
    <x v="4"/>
    <n v="30670"/>
    <n v="44208"/>
    <n v="30749"/>
    <n v="43366"/>
    <x v="228"/>
    <x v="227"/>
    <x v="229"/>
  </r>
  <r>
    <x v="2"/>
    <s v="Newport"/>
    <x v="4"/>
    <n v="30201"/>
    <n v="32769"/>
    <n v="43558"/>
    <n v="34227"/>
    <x v="229"/>
    <x v="228"/>
    <x v="230"/>
  </r>
  <r>
    <x v="2"/>
    <s v="New Yorker"/>
    <x v="4"/>
    <n v="23567"/>
    <n v="31707"/>
    <n v="25069"/>
    <n v="41865"/>
    <x v="230"/>
    <x v="229"/>
    <x v="231"/>
  </r>
  <r>
    <x v="2"/>
    <s v="Neon"/>
    <x v="4"/>
    <n v="19612"/>
    <n v="23879"/>
    <n v="36251"/>
    <n v="44343"/>
    <x v="231"/>
    <x v="230"/>
    <x v="232"/>
  </r>
  <r>
    <x v="2"/>
    <s v="Natrium"/>
    <x v="2"/>
    <n v="35775"/>
    <n v="28615"/>
    <n v="27693"/>
    <n v="43923"/>
    <x v="232"/>
    <x v="231"/>
    <x v="233"/>
  </r>
  <r>
    <x v="2"/>
    <s v="Nassau"/>
    <x v="0"/>
    <n v="33698"/>
    <n v="43770"/>
    <n v="29480"/>
    <n v="40802"/>
    <x v="233"/>
    <x v="232"/>
    <x v="234"/>
  </r>
  <r>
    <x v="2"/>
    <s v="Mitsubishi Raider"/>
    <x v="1"/>
    <n v="25793"/>
    <n v="36041"/>
    <n v="26432"/>
    <n v="48558"/>
    <x v="234"/>
    <x v="233"/>
    <x v="235"/>
  </r>
  <r>
    <x v="2"/>
    <s v="LHS"/>
    <x v="0"/>
    <n v="22604"/>
    <n v="44638"/>
    <n v="26558"/>
    <n v="27174"/>
    <x v="235"/>
    <x v="234"/>
    <x v="236"/>
  </r>
  <r>
    <x v="2"/>
    <s v="LeBaron"/>
    <x v="3"/>
    <n v="28025"/>
    <n v="42984"/>
    <n v="45616"/>
    <n v="47863"/>
    <x v="236"/>
    <x v="235"/>
    <x v="237"/>
  </r>
  <r>
    <x v="2"/>
    <s v="Jeep Wrangler"/>
    <x v="3"/>
    <n v="37177"/>
    <n v="34701"/>
    <n v="23973"/>
    <n v="26722"/>
    <x v="237"/>
    <x v="236"/>
    <x v="238"/>
  </r>
  <r>
    <x v="2"/>
    <s v="Jeep Patriot"/>
    <x v="3"/>
    <n v="33056"/>
    <n v="32320"/>
    <n v="35533"/>
    <n v="43309"/>
    <x v="238"/>
    <x v="237"/>
    <x v="239"/>
  </r>
  <r>
    <x v="2"/>
    <s v="Jeep Liberty"/>
    <x v="1"/>
    <n v="38829"/>
    <n v="21969"/>
    <n v="33117"/>
    <n v="48266"/>
    <x v="239"/>
    <x v="238"/>
    <x v="240"/>
  </r>
  <r>
    <x v="2"/>
    <s v="Jeep Grand Cherokee"/>
    <x v="0"/>
    <n v="33822"/>
    <n v="29119"/>
    <n v="45626"/>
    <n v="44374"/>
    <x v="240"/>
    <x v="239"/>
    <x v="241"/>
  </r>
  <r>
    <x v="2"/>
    <s v="Jeep Compass"/>
    <x v="2"/>
    <n v="26218"/>
    <n v="37898"/>
    <n v="30737"/>
    <n v="47102"/>
    <x v="241"/>
    <x v="240"/>
    <x v="242"/>
  </r>
  <r>
    <x v="2"/>
    <s v="Jeep Commander"/>
    <x v="1"/>
    <n v="37971"/>
    <n v="22386"/>
    <n v="37054"/>
    <n v="37694"/>
    <x v="242"/>
    <x v="241"/>
    <x v="243"/>
  </r>
  <r>
    <x v="2"/>
    <s v="Jeep Comanche"/>
    <x v="1"/>
    <n v="36672"/>
    <n v="20411"/>
    <n v="46457"/>
    <n v="38760"/>
    <x v="243"/>
    <x v="242"/>
    <x v="244"/>
  </r>
  <r>
    <x v="2"/>
    <s v="Jeep Cherokee (XJ)"/>
    <x v="1"/>
    <n v="27205"/>
    <n v="38226"/>
    <n v="28904"/>
    <n v="47659"/>
    <x v="244"/>
    <x v="243"/>
    <x v="245"/>
  </r>
  <r>
    <x v="2"/>
    <s v="Jeep"/>
    <x v="0"/>
    <n v="19646"/>
    <n v="25819"/>
    <n v="40964"/>
    <n v="26819"/>
    <x v="245"/>
    <x v="244"/>
    <x v="246"/>
  </r>
  <r>
    <x v="2"/>
    <s v="Java"/>
    <x v="2"/>
    <n v="27567"/>
    <n v="42851"/>
    <n v="45644"/>
    <n v="33342"/>
    <x v="246"/>
    <x v="245"/>
    <x v="247"/>
  </r>
  <r>
    <x v="2"/>
    <s v="Imperial"/>
    <x v="2"/>
    <n v="28968"/>
    <n v="41338"/>
    <n v="24330"/>
    <n v="42886"/>
    <x v="247"/>
    <x v="246"/>
    <x v="248"/>
  </r>
  <r>
    <x v="2"/>
    <s v="Horizon"/>
    <x v="0"/>
    <n v="39325"/>
    <n v="25070"/>
    <n v="28312"/>
    <n v="39093"/>
    <x v="248"/>
    <x v="247"/>
    <x v="249"/>
  </r>
  <r>
    <x v="2"/>
    <s v="Fifth Avenue"/>
    <x v="2"/>
    <n v="22706"/>
    <n v="27898"/>
    <n v="39201"/>
    <n v="38392"/>
    <x v="249"/>
    <x v="248"/>
    <x v="250"/>
  </r>
  <r>
    <x v="2"/>
    <s v="Executive"/>
    <x v="2"/>
    <n v="19239"/>
    <n v="28360"/>
    <n v="38866"/>
    <n v="32278"/>
    <x v="250"/>
    <x v="249"/>
    <x v="251"/>
  </r>
  <r>
    <x v="2"/>
    <s v="Eagle Vision"/>
    <x v="3"/>
    <n v="34766"/>
    <n v="28591"/>
    <n v="27547"/>
    <n v="27624"/>
    <x v="251"/>
    <x v="250"/>
    <x v="252"/>
  </r>
  <r>
    <x v="2"/>
    <s v="Eagle Premier"/>
    <x v="0"/>
    <n v="21032"/>
    <n v="34925"/>
    <n v="37924"/>
    <n v="41238"/>
    <x v="252"/>
    <x v="251"/>
    <x v="253"/>
  </r>
  <r>
    <x v="2"/>
    <s v="E-Class"/>
    <x v="2"/>
    <n v="25971"/>
    <n v="31579"/>
    <n v="27971"/>
    <n v="27251"/>
    <x v="253"/>
    <x v="252"/>
    <x v="254"/>
  </r>
  <r>
    <x v="2"/>
    <s v="Drifter"/>
    <x v="1"/>
    <n v="18381"/>
    <n v="33915"/>
    <n v="29930"/>
    <n v="29968"/>
    <x v="254"/>
    <x v="253"/>
    <x v="255"/>
  </r>
  <r>
    <x v="2"/>
    <s v="Dodge Stratus"/>
    <x v="3"/>
    <n v="32136"/>
    <n v="44393"/>
    <n v="38161"/>
    <n v="29301"/>
    <x v="255"/>
    <x v="254"/>
    <x v="256"/>
  </r>
  <r>
    <x v="2"/>
    <s v="Dodge St. Regis"/>
    <x v="0"/>
    <n v="39006"/>
    <n v="42458"/>
    <n v="37053"/>
    <n v="32026"/>
    <x v="256"/>
    <x v="255"/>
    <x v="257"/>
  </r>
  <r>
    <x v="2"/>
    <s v="Dodge Spirit"/>
    <x v="2"/>
    <n v="22996"/>
    <n v="37709"/>
    <n v="42747"/>
    <n v="36804"/>
    <x v="257"/>
    <x v="256"/>
    <x v="258"/>
  </r>
  <r>
    <x v="2"/>
    <s v="Dodge Shadow"/>
    <x v="2"/>
    <n v="39936"/>
    <n v="27886"/>
    <n v="36138"/>
    <n v="35151"/>
    <x v="258"/>
    <x v="257"/>
    <x v="259"/>
  </r>
  <r>
    <x v="2"/>
    <s v="Dodge Ramcharger"/>
    <x v="3"/>
    <n v="39783"/>
    <n v="20826"/>
    <n v="26641"/>
    <n v="25465"/>
    <x v="259"/>
    <x v="258"/>
    <x v="260"/>
  </r>
  <r>
    <x v="2"/>
    <s v="Dodge Ram Van"/>
    <x v="1"/>
    <n v="28986"/>
    <n v="36099"/>
    <n v="46397"/>
    <n v="44014"/>
    <x v="260"/>
    <x v="259"/>
    <x v="261"/>
  </r>
  <r>
    <x v="2"/>
    <s v="Dodge Ram"/>
    <x v="2"/>
    <n v="22233"/>
    <n v="43804"/>
    <n v="45127"/>
    <n v="32778"/>
    <x v="261"/>
    <x v="260"/>
    <x v="262"/>
  </r>
  <r>
    <x v="2"/>
    <s v="Dodge Omni 24"/>
    <x v="0"/>
    <n v="27662"/>
    <n v="35518"/>
    <n v="34608"/>
    <n v="26390"/>
    <x v="262"/>
    <x v="261"/>
    <x v="263"/>
  </r>
  <r>
    <x v="2"/>
    <s v="Dodge Omni"/>
    <x v="4"/>
    <n v="20830"/>
    <n v="31137"/>
    <n v="36113"/>
    <n v="46911"/>
    <x v="263"/>
    <x v="262"/>
    <x v="264"/>
  </r>
  <r>
    <x v="2"/>
    <s v="Dodge Nitro"/>
    <x v="3"/>
    <n v="34250"/>
    <n v="26803"/>
    <n v="44156"/>
    <n v="42710"/>
    <x v="264"/>
    <x v="263"/>
    <x v="265"/>
  </r>
  <r>
    <x v="2"/>
    <s v="Dodge Monaco"/>
    <x v="4"/>
    <n v="32507"/>
    <n v="31363"/>
    <n v="33295"/>
    <n v="44997"/>
    <x v="265"/>
    <x v="264"/>
    <x v="266"/>
  </r>
  <r>
    <x v="2"/>
    <s v="Dodge Mirada"/>
    <x v="0"/>
    <n v="19115"/>
    <n v="39336"/>
    <n v="27009"/>
    <n v="42366"/>
    <x v="266"/>
    <x v="265"/>
    <x v="267"/>
  </r>
  <r>
    <x v="2"/>
    <s v="Dodge Magnum"/>
    <x v="3"/>
    <n v="30406"/>
    <n v="32114"/>
    <n v="40575"/>
    <n v="27793"/>
    <x v="267"/>
    <x v="266"/>
    <x v="268"/>
  </r>
  <r>
    <x v="2"/>
    <s v="Dodge Lancer"/>
    <x v="1"/>
    <n v="22439"/>
    <n v="20274"/>
    <n v="41645"/>
    <n v="47208"/>
    <x v="268"/>
    <x v="267"/>
    <x v="269"/>
  </r>
  <r>
    <x v="2"/>
    <s v="Dodge Intrepid"/>
    <x v="2"/>
    <n v="30552"/>
    <n v="38012"/>
    <n v="23961"/>
    <n v="28147"/>
    <x v="269"/>
    <x v="268"/>
    <x v="270"/>
  </r>
  <r>
    <x v="2"/>
    <s v="Dodge Dynasty"/>
    <x v="1"/>
    <n v="37128"/>
    <n v="32839"/>
    <n v="32853"/>
    <n v="34095"/>
    <x v="270"/>
    <x v="269"/>
    <x v="271"/>
  </r>
  <r>
    <x v="2"/>
    <s v="Dodge Daytona"/>
    <x v="3"/>
    <n v="24251"/>
    <n v="28584"/>
    <n v="27941"/>
    <n v="27479"/>
    <x v="271"/>
    <x v="270"/>
    <x v="272"/>
  </r>
  <r>
    <x v="2"/>
    <s v="Dodge Coronet"/>
    <x v="4"/>
    <n v="19041"/>
    <n v="40500"/>
    <n v="23992"/>
    <n v="41154"/>
    <x v="272"/>
    <x v="271"/>
    <x v="273"/>
  </r>
  <r>
    <x v="2"/>
    <s v="Dodge Charger"/>
    <x v="0"/>
    <n v="19229"/>
    <n v="36491"/>
    <n v="29930"/>
    <n v="32238"/>
    <x v="273"/>
    <x v="272"/>
    <x v="274"/>
  </r>
  <r>
    <x v="2"/>
    <s v="Dodge Caravan"/>
    <x v="3"/>
    <n v="34119"/>
    <n v="33030"/>
    <n v="23061"/>
    <n v="47503"/>
    <x v="274"/>
    <x v="273"/>
    <x v="275"/>
  </r>
  <r>
    <x v="2"/>
    <s v="Dodge Caliber"/>
    <x v="3"/>
    <n v="21794"/>
    <n v="22910"/>
    <n v="32830"/>
    <n v="36167"/>
    <x v="275"/>
    <x v="274"/>
    <x v="276"/>
  </r>
  <r>
    <x v="2"/>
    <s v="Dodge Avenger"/>
    <x v="0"/>
    <n v="32209"/>
    <n v="41183"/>
    <n v="35369"/>
    <n v="47486"/>
    <x v="276"/>
    <x v="275"/>
    <x v="277"/>
  </r>
  <r>
    <x v="2"/>
    <s v="Dodge Aspen"/>
    <x v="2"/>
    <n v="26741"/>
    <n v="26949"/>
    <n v="23404"/>
    <n v="28037"/>
    <x v="277"/>
    <x v="276"/>
    <x v="278"/>
  </r>
  <r>
    <x v="2"/>
    <s v="Dodge Aries"/>
    <x v="1"/>
    <n v="30966"/>
    <n v="22550"/>
    <n v="46186"/>
    <n v="40631"/>
    <x v="278"/>
    <x v="277"/>
    <x v="279"/>
  </r>
  <r>
    <x v="2"/>
    <s v="Dodge A100"/>
    <x v="3"/>
    <n v="23312"/>
    <n v="30717"/>
    <n v="47140"/>
    <n v="28630"/>
    <x v="279"/>
    <x v="278"/>
    <x v="280"/>
  </r>
  <r>
    <x v="2"/>
    <s v="Crossfire"/>
    <x v="2"/>
    <n v="31249"/>
    <n v="36478"/>
    <n v="27622"/>
    <n v="47627"/>
    <x v="280"/>
    <x v="279"/>
    <x v="281"/>
  </r>
  <r>
    <x v="2"/>
    <s v="Cordoba"/>
    <x v="4"/>
    <n v="33132"/>
    <n v="38170"/>
    <n v="41934"/>
    <n v="32128"/>
    <x v="281"/>
    <x v="280"/>
    <x v="282"/>
  </r>
  <r>
    <x v="2"/>
    <s v="Concorde"/>
    <x v="3"/>
    <n v="27370"/>
    <n v="38595"/>
    <n v="31744"/>
    <n v="34606"/>
    <x v="282"/>
    <x v="281"/>
    <x v="283"/>
  </r>
  <r>
    <x v="2"/>
    <s v="Cirrus"/>
    <x v="2"/>
    <n v="21249"/>
    <n v="25804"/>
    <n v="28268"/>
    <n v="40221"/>
    <x v="283"/>
    <x v="282"/>
    <x v="284"/>
  </r>
  <r>
    <x v="2"/>
    <s v="Centura"/>
    <x v="2"/>
    <n v="31443"/>
    <n v="31973"/>
    <n v="35769"/>
    <n v="32364"/>
    <x v="129"/>
    <x v="283"/>
    <x v="285"/>
  </r>
  <r>
    <x v="2"/>
    <s v="Atlantic"/>
    <x v="0"/>
    <n v="31619"/>
    <n v="32406"/>
    <n v="43284"/>
    <n v="45914"/>
    <x v="284"/>
    <x v="284"/>
    <x v="286"/>
  </r>
  <r>
    <x v="2"/>
    <s v="Aspen"/>
    <x v="2"/>
    <n v="30064"/>
    <n v="21507"/>
    <n v="35504"/>
    <n v="43789"/>
    <x v="285"/>
    <x v="285"/>
    <x v="287"/>
  </r>
  <r>
    <x v="2"/>
    <s v="AP3 Hearse Built by R.F.Weber"/>
    <x v="3"/>
    <n v="26068"/>
    <n v="25528"/>
    <n v="30088"/>
    <n v="28747"/>
    <x v="286"/>
    <x v="286"/>
    <x v="288"/>
  </r>
  <r>
    <x v="2"/>
    <s v="AMC Eagle"/>
    <x v="3"/>
    <n v="29424"/>
    <n v="39393"/>
    <n v="42733"/>
    <n v="29161"/>
    <x v="287"/>
    <x v="287"/>
    <x v="289"/>
  </r>
  <r>
    <x v="2"/>
    <s v="Airstream"/>
    <x v="3"/>
    <n v="24844"/>
    <n v="29547"/>
    <n v="37242"/>
    <n v="39494"/>
    <x v="288"/>
    <x v="288"/>
    <x v="290"/>
  </r>
  <r>
    <x v="2"/>
    <s v="Airflow"/>
    <x v="2"/>
    <n v="38399"/>
    <n v="40426"/>
    <n v="29194"/>
    <n v="30750"/>
    <x v="289"/>
    <x v="289"/>
    <x v="291"/>
  </r>
  <r>
    <x v="2"/>
    <s v="300M"/>
    <x v="0"/>
    <n v="39501"/>
    <n v="31037"/>
    <n v="29868"/>
    <n v="43789"/>
    <x v="290"/>
    <x v="290"/>
    <x v="292"/>
  </r>
  <r>
    <x v="2"/>
    <s v="300L"/>
    <x v="4"/>
    <n v="31546"/>
    <n v="21188"/>
    <n v="32029"/>
    <n v="44105"/>
    <x v="291"/>
    <x v="291"/>
    <x v="293"/>
  </r>
  <r>
    <x v="2"/>
    <s v="300C"/>
    <x v="3"/>
    <n v="38421"/>
    <n v="24279"/>
    <n v="34599"/>
    <n v="40062"/>
    <x v="292"/>
    <x v="292"/>
    <x v="294"/>
  </r>
  <r>
    <x v="2"/>
    <s v="300 non-letter series"/>
    <x v="0"/>
    <n v="24795"/>
    <n v="24011"/>
    <n v="36963"/>
    <n v="49427"/>
    <x v="293"/>
    <x v="293"/>
    <x v="295"/>
  </r>
  <r>
    <x v="2"/>
    <s v="300 letter series"/>
    <x v="3"/>
    <n v="28737"/>
    <n v="42487"/>
    <n v="44928"/>
    <n v="34449"/>
    <x v="294"/>
    <x v="294"/>
    <x v="296"/>
  </r>
  <r>
    <x v="2"/>
    <s v="200C EV"/>
    <x v="2"/>
    <n v="39622"/>
    <n v="33751"/>
    <n v="38669"/>
    <n v="28892"/>
    <x v="295"/>
    <x v="295"/>
    <x v="297"/>
  </r>
  <r>
    <x v="2"/>
    <s v="200"/>
    <x v="1"/>
    <n v="21565"/>
    <n v="25624"/>
    <n v="23240"/>
    <n v="30492"/>
    <x v="296"/>
    <x v="296"/>
    <x v="298"/>
  </r>
  <r>
    <x v="2"/>
    <s v="180"/>
    <x v="0"/>
    <n v="28087"/>
    <n v="28954"/>
    <n v="45603"/>
    <n v="41952"/>
    <x v="297"/>
    <x v="92"/>
    <x v="299"/>
  </r>
  <r>
    <x v="2"/>
    <s v="300"/>
    <x v="0"/>
    <n v="37337"/>
    <n v="44538"/>
    <n v="33047"/>
    <n v="35250"/>
    <x v="298"/>
    <x v="297"/>
    <x v="300"/>
  </r>
  <r>
    <x v="3"/>
    <s v="Warlock"/>
    <x v="3"/>
    <n v="38692"/>
    <n v="39079"/>
    <n v="40605"/>
    <n v="33896"/>
    <x v="299"/>
    <x v="298"/>
    <x v="301"/>
  </r>
  <r>
    <x v="3"/>
    <s v="Viscount"/>
    <x v="2"/>
    <n v="21586"/>
    <n v="30783"/>
    <n v="38004"/>
    <n v="34151"/>
    <x v="300"/>
    <x v="299"/>
    <x v="302"/>
  </r>
  <r>
    <x v="3"/>
    <s v="Viper E85"/>
    <x v="2"/>
    <n v="34324"/>
    <n v="28389"/>
    <n v="38715"/>
    <n v="40828"/>
    <x v="301"/>
    <x v="300"/>
    <x v="303"/>
  </r>
  <r>
    <x v="3"/>
    <s v="Town Wagon"/>
    <x v="3"/>
    <n v="20856"/>
    <n v="36042"/>
    <n v="35439"/>
    <n v="25279"/>
    <x v="302"/>
    <x v="301"/>
    <x v="304"/>
  </r>
  <r>
    <x v="3"/>
    <s v="Super Bee"/>
    <x v="4"/>
    <n v="23969"/>
    <n v="21458"/>
    <n v="37033"/>
    <n v="45516"/>
    <x v="303"/>
    <x v="302"/>
    <x v="305"/>
  </r>
  <r>
    <x v="3"/>
    <s v="Stratus"/>
    <x v="1"/>
    <n v="24254"/>
    <n v="35538"/>
    <n v="31826"/>
    <n v="46716"/>
    <x v="304"/>
    <x v="303"/>
    <x v="306"/>
  </r>
  <r>
    <x v="3"/>
    <s v="SRT Viper"/>
    <x v="4"/>
    <n v="33830"/>
    <n v="25358"/>
    <n v="36537"/>
    <n v="40393"/>
    <x v="305"/>
    <x v="304"/>
    <x v="307"/>
  </r>
  <r>
    <x v="3"/>
    <s v="Regent"/>
    <x v="3"/>
    <n v="36023"/>
    <n v="33997"/>
    <n v="44005"/>
    <n v="44575"/>
    <x v="306"/>
    <x v="305"/>
    <x v="308"/>
  </r>
  <r>
    <x v="3"/>
    <s v="Rampage"/>
    <x v="1"/>
    <n v="26384"/>
    <n v="35519"/>
    <n v="40349"/>
    <n v="44158"/>
    <x v="307"/>
    <x v="306"/>
    <x v="309"/>
  </r>
  <r>
    <x v="3"/>
    <s v="Ram SRT-10"/>
    <x v="4"/>
    <n v="26693"/>
    <n v="23556"/>
    <n v="39418"/>
    <n v="42631"/>
    <x v="308"/>
    <x v="307"/>
    <x v="310"/>
  </r>
  <r>
    <x v="3"/>
    <s v="Ram Rumble Bee"/>
    <x v="4"/>
    <n v="18354"/>
    <n v="20539"/>
    <n v="23869"/>
    <n v="41088"/>
    <x v="309"/>
    <x v="308"/>
    <x v="311"/>
  </r>
  <r>
    <x v="3"/>
    <s v="Ram Daytona"/>
    <x v="4"/>
    <n v="38062"/>
    <n v="35002"/>
    <n v="24068"/>
    <n v="46307"/>
    <x v="310"/>
    <x v="309"/>
    <x v="312"/>
  </r>
  <r>
    <x v="3"/>
    <s v="Raider"/>
    <x v="4"/>
    <n v="25989"/>
    <n v="30472"/>
    <n v="34386"/>
    <n v="37501"/>
    <x v="311"/>
    <x v="44"/>
    <x v="313"/>
  </r>
  <r>
    <x v="3"/>
    <s v="Power Wagon"/>
    <x v="3"/>
    <n v="31036"/>
    <n v="40310"/>
    <n v="46937"/>
    <n v="43938"/>
    <x v="312"/>
    <x v="310"/>
    <x v="314"/>
  </r>
  <r>
    <x v="3"/>
    <s v="Polara 500"/>
    <x v="1"/>
    <n v="21632"/>
    <n v="21642"/>
    <n v="29199"/>
    <n v="30068"/>
    <x v="313"/>
    <x v="311"/>
    <x v="315"/>
  </r>
  <r>
    <x v="3"/>
    <s v="Polara"/>
    <x v="1"/>
    <n v="27153"/>
    <n v="39963"/>
    <n v="37646"/>
    <n v="46960"/>
    <x v="314"/>
    <x v="312"/>
    <x v="316"/>
  </r>
  <r>
    <x v="3"/>
    <s v="Phoenix"/>
    <x v="4"/>
    <n v="23632"/>
    <n v="24257"/>
    <n v="37101"/>
    <n v="33827"/>
    <x v="315"/>
    <x v="313"/>
    <x v="317"/>
  </r>
  <r>
    <x v="3"/>
    <s v="Neon SRT-4"/>
    <x v="3"/>
    <n v="38131"/>
    <n v="33300"/>
    <n v="33251"/>
    <n v="43425"/>
    <x v="316"/>
    <x v="314"/>
    <x v="318"/>
  </r>
  <r>
    <x v="3"/>
    <s v="Mitsubishi Triton"/>
    <x v="2"/>
    <n v="33150"/>
    <n v="24553"/>
    <n v="26060"/>
    <n v="27137"/>
    <x v="317"/>
    <x v="315"/>
    <x v="319"/>
  </r>
  <r>
    <x v="3"/>
    <s v="Mercedes-Benz Sprinter"/>
    <x v="2"/>
    <n v="21379"/>
    <n v="22388"/>
    <n v="28450"/>
    <n v="37942"/>
    <x v="318"/>
    <x v="316"/>
    <x v="320"/>
  </r>
  <r>
    <x v="3"/>
    <s v="Meadowbrook"/>
    <x v="1"/>
    <n v="22895"/>
    <n v="22573"/>
    <n v="37778"/>
    <n v="32830"/>
    <x v="319"/>
    <x v="317"/>
    <x v="321"/>
  </r>
  <r>
    <x v="3"/>
    <s v="Mayfair"/>
    <x v="1"/>
    <n v="21222"/>
    <n v="42752"/>
    <n v="41142"/>
    <n v="42001"/>
    <x v="320"/>
    <x v="318"/>
    <x v="322"/>
  </r>
  <r>
    <x v="3"/>
    <s v="Matador"/>
    <x v="4"/>
    <n v="24646"/>
    <n v="31601"/>
    <n v="31593"/>
    <n v="39524"/>
    <x v="321"/>
    <x v="319"/>
    <x v="323"/>
  </r>
  <r>
    <x v="3"/>
    <s v="M37"/>
    <x v="0"/>
    <n v="24854"/>
    <n v="23896"/>
    <n v="35083"/>
    <n v="29826"/>
    <x v="322"/>
    <x v="320"/>
    <x v="324"/>
  </r>
  <r>
    <x v="3"/>
    <s v="La Femme"/>
    <x v="1"/>
    <n v="24276"/>
    <n v="37828"/>
    <n v="41606"/>
    <n v="26746"/>
    <x v="323"/>
    <x v="321"/>
    <x v="325"/>
  </r>
  <r>
    <x v="3"/>
    <s v="Kingsway"/>
    <x v="1"/>
    <n v="19260"/>
    <n v="26463"/>
    <n v="44104"/>
    <n v="48914"/>
    <x v="324"/>
    <x v="322"/>
    <x v="326"/>
  </r>
  <r>
    <x v="3"/>
    <s v="Journey"/>
    <x v="3"/>
    <n v="27484"/>
    <n v="24622"/>
    <n v="46121"/>
    <n v="26349"/>
    <x v="325"/>
    <x v="323"/>
    <x v="327"/>
  </r>
  <r>
    <x v="3"/>
    <s v="Hennessey Viper Venom 1000 Twin Turbo"/>
    <x v="1"/>
    <n v="39208"/>
    <n v="36113"/>
    <n v="42910"/>
    <n v="42467"/>
    <x v="326"/>
    <x v="324"/>
    <x v="328"/>
  </r>
  <r>
    <x v="3"/>
    <s v="Ford Model T"/>
    <x v="3"/>
    <n v="25041"/>
    <n v="37559"/>
    <n v="46715"/>
    <n v="30014"/>
    <x v="327"/>
    <x v="325"/>
    <x v="329"/>
  </r>
  <r>
    <x v="3"/>
    <s v="EV"/>
    <x v="3"/>
    <n v="22263"/>
    <n v="39778"/>
    <n v="31586"/>
    <n v="42940"/>
    <x v="328"/>
    <x v="326"/>
    <x v="330"/>
  </r>
  <r>
    <x v="3"/>
    <s v="Durango"/>
    <x v="3"/>
    <n v="25644"/>
    <n v="34289"/>
    <n v="31121"/>
    <n v="40302"/>
    <x v="329"/>
    <x v="327"/>
    <x v="331"/>
  </r>
  <r>
    <x v="3"/>
    <s v="Diplomat"/>
    <x v="0"/>
    <n v="24120"/>
    <n v="26079"/>
    <n v="31805"/>
    <n v="49035"/>
    <x v="330"/>
    <x v="328"/>
    <x v="332"/>
  </r>
  <r>
    <x v="3"/>
    <s v="Dart Swinger"/>
    <x v="2"/>
    <n v="33477"/>
    <n v="35021"/>
    <n v="45276"/>
    <n v="30572"/>
    <x v="331"/>
    <x v="329"/>
    <x v="333"/>
  </r>
  <r>
    <x v="3"/>
    <s v="Dart GTS"/>
    <x v="0"/>
    <n v="34739"/>
    <n v="32156"/>
    <n v="36895"/>
    <n v="36635"/>
    <x v="332"/>
    <x v="330"/>
    <x v="334"/>
  </r>
  <r>
    <x v="3"/>
    <s v="Dart GT"/>
    <x v="2"/>
    <n v="38374"/>
    <n v="44708"/>
    <n v="47918"/>
    <n v="35801"/>
    <x v="333"/>
    <x v="331"/>
    <x v="335"/>
  </r>
  <r>
    <x v="3"/>
    <s v="Dart Demon"/>
    <x v="3"/>
    <n v="19297"/>
    <n v="44437"/>
    <n v="46476"/>
    <n v="25024"/>
    <x v="334"/>
    <x v="332"/>
    <x v="336"/>
  </r>
  <r>
    <x v="3"/>
    <s v="Dart 413"/>
    <x v="0"/>
    <n v="32097"/>
    <n v="44914"/>
    <n v="38019"/>
    <n v="42707"/>
    <x v="335"/>
    <x v="333"/>
    <x v="337"/>
  </r>
  <r>
    <x v="3"/>
    <s v="Dart"/>
    <x v="3"/>
    <n v="35157"/>
    <n v="22406"/>
    <n v="40354"/>
    <n v="28956"/>
    <x v="336"/>
    <x v="334"/>
    <x v="338"/>
  </r>
  <r>
    <x v="3"/>
    <s v="Dakota"/>
    <x v="4"/>
    <n v="31269"/>
    <n v="43140"/>
    <n v="42560"/>
    <n v="43202"/>
    <x v="337"/>
    <x v="335"/>
    <x v="339"/>
  </r>
  <r>
    <x v="3"/>
    <s v="D Series"/>
    <x v="4"/>
    <n v="34297"/>
    <n v="36337"/>
    <n v="41902"/>
    <n v="47409"/>
    <x v="338"/>
    <x v="336"/>
    <x v="340"/>
  </r>
  <r>
    <x v="3"/>
    <s v="Custom 880"/>
    <x v="4"/>
    <n v="25770"/>
    <n v="24854"/>
    <n v="30760"/>
    <n v="49789"/>
    <x v="339"/>
    <x v="337"/>
    <x v="269"/>
  </r>
  <r>
    <x v="3"/>
    <s v="Crusader"/>
    <x v="0"/>
    <n v="26027"/>
    <n v="40324"/>
    <n v="30909"/>
    <n v="30599"/>
    <x v="340"/>
    <x v="338"/>
    <x v="341"/>
  </r>
  <r>
    <x v="3"/>
    <s v="Coronet R/T"/>
    <x v="2"/>
    <n v="26565"/>
    <n v="29660"/>
    <n v="42728"/>
    <n v="39141"/>
    <x v="341"/>
    <x v="339"/>
    <x v="342"/>
  </r>
  <r>
    <x v="3"/>
    <s v="Colt"/>
    <x v="2"/>
    <n v="19562"/>
    <n v="42670"/>
    <n v="36126"/>
    <n v="33542"/>
    <x v="342"/>
    <x v="340"/>
    <x v="343"/>
  </r>
  <r>
    <x v="3"/>
    <s v="Charger Daytona"/>
    <x v="3"/>
    <n v="26563"/>
    <n v="43554"/>
    <n v="41607"/>
    <n v="31677"/>
    <x v="343"/>
    <x v="341"/>
    <x v="124"/>
  </r>
  <r>
    <x v="3"/>
    <s v="Charger 500"/>
    <x v="2"/>
    <n v="37786"/>
    <n v="38181"/>
    <n v="23653"/>
    <n v="32127"/>
    <x v="344"/>
    <x v="342"/>
    <x v="344"/>
  </r>
  <r>
    <x v="3"/>
    <s v="Charger"/>
    <x v="4"/>
    <n v="36408"/>
    <n v="30908"/>
    <n v="30348"/>
    <n v="38123"/>
    <x v="345"/>
    <x v="343"/>
    <x v="345"/>
  </r>
  <r>
    <x v="3"/>
    <s v="Challenger"/>
    <x v="2"/>
    <n v="22530"/>
    <n v="29067"/>
    <n v="36387"/>
    <n v="49555"/>
    <x v="346"/>
    <x v="344"/>
    <x v="346"/>
  </r>
  <r>
    <x v="3"/>
    <s v="Caravan"/>
    <x v="0"/>
    <n v="38967"/>
    <n v="33833"/>
    <n v="28185"/>
    <n v="46608"/>
    <x v="347"/>
    <x v="345"/>
    <x v="347"/>
  </r>
  <r>
    <x v="3"/>
    <s v="C Series"/>
    <x v="2"/>
    <n v="31511"/>
    <n v="39166"/>
    <n v="27804"/>
    <n v="42622"/>
    <x v="348"/>
    <x v="346"/>
    <x v="348"/>
  </r>
  <r>
    <x v="3"/>
    <s v="B Series"/>
    <x v="4"/>
    <n v="22381"/>
    <n v="44902"/>
    <n v="47408"/>
    <n v="36590"/>
    <x v="349"/>
    <x v="347"/>
    <x v="349"/>
  </r>
  <r>
    <x v="3"/>
    <s v="Adventurer"/>
    <x v="2"/>
    <n v="31333"/>
    <n v="39720"/>
    <n v="24118"/>
    <n v="41078"/>
    <x v="208"/>
    <x v="175"/>
    <x v="350"/>
  </r>
  <r>
    <x v="3"/>
    <s v="600"/>
    <x v="2"/>
    <n v="26369"/>
    <n v="31677"/>
    <n v="26481"/>
    <n v="39972"/>
    <x v="350"/>
    <x v="348"/>
    <x v="351"/>
  </r>
  <r>
    <x v="3"/>
    <s v="500"/>
    <x v="2"/>
    <n v="27089"/>
    <n v="26275"/>
    <n v="45549"/>
    <n v="41885"/>
    <x v="351"/>
    <x v="349"/>
    <x v="352"/>
  </r>
  <r>
    <x v="3"/>
    <s v="50 Series"/>
    <x v="2"/>
    <n v="20702"/>
    <n v="26275"/>
    <n v="31088"/>
    <n v="25236"/>
    <x v="352"/>
    <x v="350"/>
    <x v="353"/>
  </r>
  <r>
    <x v="3"/>
    <s v="440"/>
    <x v="2"/>
    <n v="35061"/>
    <n v="37237"/>
    <n v="46324"/>
    <n v="47639"/>
    <x v="353"/>
    <x v="351"/>
    <x v="354"/>
  </r>
  <r>
    <x v="3"/>
    <s v="400"/>
    <x v="1"/>
    <n v="29097"/>
    <n v="28436"/>
    <n v="35298"/>
    <n v="28061"/>
    <x v="354"/>
    <x v="352"/>
    <x v="355"/>
  </r>
  <r>
    <x v="3"/>
    <s v="330"/>
    <x v="4"/>
    <n v="28635"/>
    <n v="25807"/>
    <n v="38519"/>
    <n v="28432"/>
    <x v="355"/>
    <x v="353"/>
    <x v="356"/>
  </r>
  <r>
    <x v="4"/>
    <s v="Zephyr"/>
    <x v="2"/>
    <n v="20595"/>
    <n v="32440"/>
    <n v="46292"/>
    <n v="38567"/>
    <x v="356"/>
    <x v="354"/>
    <x v="357"/>
  </r>
  <r>
    <x v="4"/>
    <s v="XY Falcon"/>
    <x v="1"/>
    <n v="26323"/>
    <n v="24022"/>
    <n v="41547"/>
    <n v="33688"/>
    <x v="357"/>
    <x v="355"/>
    <x v="358"/>
  </r>
  <r>
    <x v="4"/>
    <s v="XW Falcon"/>
    <x v="2"/>
    <n v="27677"/>
    <n v="21655"/>
    <n v="46956"/>
    <n v="34915"/>
    <x v="358"/>
    <x v="356"/>
    <x v="359"/>
  </r>
  <r>
    <x v="4"/>
    <s v="XT Falcon"/>
    <x v="4"/>
    <n v="35983"/>
    <n v="42138"/>
    <n v="47303"/>
    <n v="33810"/>
    <x v="359"/>
    <x v="357"/>
    <x v="360"/>
  </r>
  <r>
    <x v="4"/>
    <s v="XP Falcon"/>
    <x v="2"/>
    <n v="39006"/>
    <n v="32862"/>
    <n v="36068"/>
    <n v="25664"/>
    <x v="360"/>
    <x v="358"/>
    <x v="361"/>
  </r>
  <r>
    <x v="4"/>
    <s v="XM Falcon"/>
    <x v="1"/>
    <n v="22997"/>
    <n v="27746"/>
    <n v="46008"/>
    <n v="39697"/>
    <x v="361"/>
    <x v="359"/>
    <x v="362"/>
  </r>
  <r>
    <x v="4"/>
    <s v="XL Falcon"/>
    <x v="1"/>
    <n v="26906"/>
    <n v="40392"/>
    <n v="24190"/>
    <n v="27140"/>
    <x v="362"/>
    <x v="360"/>
    <x v="363"/>
  </r>
  <r>
    <x v="4"/>
    <s v="XK Falcon"/>
    <x v="0"/>
    <n v="37335"/>
    <n v="41574"/>
    <n v="30544"/>
    <n v="26926"/>
    <x v="363"/>
    <x v="361"/>
    <x v="364"/>
  </r>
  <r>
    <x v="4"/>
    <s v="XF Falcon"/>
    <x v="3"/>
    <n v="22619"/>
    <n v="37313"/>
    <n v="45495"/>
    <n v="40807"/>
    <x v="364"/>
    <x v="362"/>
    <x v="365"/>
  </r>
  <r>
    <x v="4"/>
    <s v="XE Falcon"/>
    <x v="4"/>
    <n v="31262"/>
    <n v="22166"/>
    <n v="38953"/>
    <n v="26078"/>
    <x v="365"/>
    <x v="363"/>
    <x v="366"/>
  </r>
  <r>
    <x v="4"/>
    <s v="XC Falcon"/>
    <x v="1"/>
    <n v="23128"/>
    <n v="35190"/>
    <n v="41848"/>
    <n v="48061"/>
    <x v="366"/>
    <x v="364"/>
    <x v="367"/>
  </r>
  <r>
    <x v="4"/>
    <s v="XB Falcon"/>
    <x v="1"/>
    <n v="31598"/>
    <n v="23992"/>
    <n v="42948"/>
    <n v="45337"/>
    <x v="367"/>
    <x v="365"/>
    <x v="368"/>
  </r>
  <r>
    <x v="4"/>
    <s v="XA Falcon"/>
    <x v="2"/>
    <n v="27024"/>
    <n v="36340"/>
    <n v="39404"/>
    <n v="49085"/>
    <x v="368"/>
    <x v="366"/>
    <x v="369"/>
  </r>
  <r>
    <x v="4"/>
    <s v="Windstar"/>
    <x v="1"/>
    <n v="29687"/>
    <n v="21765"/>
    <n v="27768"/>
    <n v="43408"/>
    <x v="369"/>
    <x v="367"/>
    <x v="370"/>
  </r>
  <r>
    <x v="4"/>
    <s v="Versailles"/>
    <x v="4"/>
    <n v="21113"/>
    <n v="26113"/>
    <n v="24796"/>
    <n v="45344"/>
    <x v="370"/>
    <x v="368"/>
    <x v="371"/>
  </r>
  <r>
    <x v="4"/>
    <s v="Vedette"/>
    <x v="4"/>
    <n v="38118"/>
    <n v="24925"/>
    <n v="33754"/>
    <n v="42356"/>
    <x v="371"/>
    <x v="369"/>
    <x v="372"/>
  </r>
  <r>
    <x v="4"/>
    <s v="Transit Connect"/>
    <x v="0"/>
    <n v="30382"/>
    <n v="43568"/>
    <n v="40045"/>
    <n v="49794"/>
    <x v="372"/>
    <x v="370"/>
    <x v="373"/>
  </r>
  <r>
    <x v="4"/>
    <s v="Transit"/>
    <x v="0"/>
    <n v="39049"/>
    <n v="28894"/>
    <n v="37367"/>
    <n v="37413"/>
    <x v="373"/>
    <x v="371"/>
    <x v="374"/>
  </r>
  <r>
    <x v="4"/>
    <s v="Tourneo Connect"/>
    <x v="1"/>
    <n v="29939"/>
    <n v="20594"/>
    <n v="42087"/>
    <n v="33824"/>
    <x v="374"/>
    <x v="372"/>
    <x v="375"/>
  </r>
  <r>
    <x v="4"/>
    <s v="Torino Talladega"/>
    <x v="3"/>
    <n v="18615"/>
    <n v="23820"/>
    <n v="25735"/>
    <n v="44794"/>
    <x v="375"/>
    <x v="373"/>
    <x v="376"/>
  </r>
  <r>
    <x v="4"/>
    <s v="Torino GT"/>
    <x v="2"/>
    <n v="35460"/>
    <n v="35610"/>
    <n v="33497"/>
    <n v="44671"/>
    <x v="190"/>
    <x v="374"/>
    <x v="377"/>
  </r>
  <r>
    <x v="4"/>
    <s v="Torino Cobra"/>
    <x v="2"/>
    <n v="19534"/>
    <n v="31714"/>
    <n v="28579"/>
    <n v="43316"/>
    <x v="376"/>
    <x v="375"/>
    <x v="378"/>
  </r>
  <r>
    <x v="4"/>
    <s v="Torino"/>
    <x v="0"/>
    <n v="34801"/>
    <n v="27561"/>
    <n v="28663"/>
    <n v="31363"/>
    <x v="377"/>
    <x v="376"/>
    <x v="379"/>
  </r>
  <r>
    <x v="4"/>
    <s v="Thunderbolt"/>
    <x v="4"/>
    <n v="37227"/>
    <n v="34299"/>
    <n v="34384"/>
    <n v="26338"/>
    <x v="378"/>
    <x v="377"/>
    <x v="380"/>
  </r>
  <r>
    <x v="4"/>
    <s v="Thunderbird"/>
    <x v="0"/>
    <n v="31306"/>
    <n v="36098"/>
    <n v="24183"/>
    <n v="47253"/>
    <x v="379"/>
    <x v="378"/>
    <x v="381"/>
  </r>
  <r>
    <x v="4"/>
    <s v="Thames Trader"/>
    <x v="3"/>
    <n v="18101"/>
    <n v="39344"/>
    <n v="32050"/>
    <n v="45448"/>
    <x v="380"/>
    <x v="379"/>
    <x v="382"/>
  </r>
  <r>
    <x v="4"/>
    <s v="Thames 307E"/>
    <x v="1"/>
    <n v="24830"/>
    <n v="44406"/>
    <n v="34379"/>
    <n v="42629"/>
    <x v="381"/>
    <x v="380"/>
    <x v="383"/>
  </r>
  <r>
    <x v="4"/>
    <s v="Thames 300E"/>
    <x v="4"/>
    <n v="18326"/>
    <n v="44814"/>
    <n v="26236"/>
    <n v="26460"/>
    <x v="382"/>
    <x v="381"/>
    <x v="384"/>
  </r>
  <r>
    <x v="4"/>
    <s v="Territory"/>
    <x v="4"/>
    <n v="27309"/>
    <n v="42993"/>
    <n v="33937"/>
    <n v="39173"/>
    <x v="383"/>
    <x v="382"/>
    <x v="385"/>
  </r>
  <r>
    <x v="4"/>
    <s v="Tempo"/>
    <x v="4"/>
    <n v="34460"/>
    <n v="26802"/>
    <n v="30787"/>
    <n v="32073"/>
    <x v="384"/>
    <x v="383"/>
    <x v="386"/>
  </r>
  <r>
    <x v="4"/>
    <s v="Telstar"/>
    <x v="2"/>
    <n v="39212"/>
    <n v="29157"/>
    <n v="45821"/>
    <n v="44468"/>
    <x v="385"/>
    <x v="384"/>
    <x v="387"/>
  </r>
  <r>
    <x v="4"/>
    <s v="Taurus X"/>
    <x v="1"/>
    <n v="23492"/>
    <n v="23725"/>
    <n v="46281"/>
    <n v="38570"/>
    <x v="386"/>
    <x v="385"/>
    <x v="388"/>
  </r>
  <r>
    <x v="4"/>
    <s v="Taurus SHO"/>
    <x v="1"/>
    <n v="30883"/>
    <n v="24507"/>
    <n v="36100"/>
    <n v="49243"/>
    <x v="387"/>
    <x v="386"/>
    <x v="389"/>
  </r>
  <r>
    <x v="4"/>
    <s v="Taurus"/>
    <x v="2"/>
    <n v="24423"/>
    <n v="31044"/>
    <n v="25588"/>
    <n v="47263"/>
    <x v="388"/>
    <x v="387"/>
    <x v="390"/>
  </r>
  <r>
    <x v="4"/>
    <s v="SYNus"/>
    <x v="4"/>
    <n v="19893"/>
    <n v="21375"/>
    <n v="40685"/>
    <n v="33584"/>
    <x v="389"/>
    <x v="388"/>
    <x v="391"/>
  </r>
  <r>
    <x v="4"/>
    <s v="SVT Focus"/>
    <x v="4"/>
    <n v="32292"/>
    <n v="20381"/>
    <n v="45988"/>
    <n v="25821"/>
    <x v="390"/>
    <x v="389"/>
    <x v="392"/>
  </r>
  <r>
    <x v="4"/>
    <s v="Starliner"/>
    <x v="0"/>
    <n v="23409"/>
    <n v="34677"/>
    <n v="36215"/>
    <n v="44066"/>
    <x v="391"/>
    <x v="390"/>
    <x v="393"/>
  </r>
  <r>
    <x v="4"/>
    <s v="Sierra XR8"/>
    <x v="0"/>
    <n v="23656"/>
    <n v="25820"/>
    <n v="31695"/>
    <n v="38828"/>
    <x v="392"/>
    <x v="391"/>
    <x v="276"/>
  </r>
  <r>
    <x v="4"/>
    <s v="Sierra RS Cosworth"/>
    <x v="2"/>
    <n v="38325"/>
    <n v="28311"/>
    <n v="30084"/>
    <n v="30404"/>
    <x v="393"/>
    <x v="392"/>
    <x v="394"/>
  </r>
  <r>
    <x v="4"/>
    <s v="Sierra"/>
    <x v="0"/>
    <n v="30567"/>
    <n v="25037"/>
    <n v="29814"/>
    <n v="25647"/>
    <x v="394"/>
    <x v="393"/>
    <x v="395"/>
  </r>
  <r>
    <x v="4"/>
    <s v="Shelby Mustang"/>
    <x v="4"/>
    <n v="25794"/>
    <n v="23291"/>
    <n v="38583"/>
    <n v="39330"/>
    <x v="395"/>
    <x v="394"/>
    <x v="396"/>
  </r>
  <r>
    <x v="4"/>
    <s v="Shelby Cobra Concept"/>
    <x v="0"/>
    <n v="33460"/>
    <n v="21076"/>
    <n v="24764"/>
    <n v="32837"/>
    <x v="396"/>
    <x v="395"/>
    <x v="397"/>
  </r>
  <r>
    <x v="4"/>
    <s v="Scorpio"/>
    <x v="3"/>
    <n v="32032"/>
    <n v="38730"/>
    <n v="37493"/>
    <n v="29019"/>
    <x v="397"/>
    <x v="396"/>
    <x v="398"/>
  </r>
  <r>
    <x v="4"/>
    <s v="Sapphire Cosworth"/>
    <x v="1"/>
    <n v="18909"/>
    <n v="40611"/>
    <n v="42889"/>
    <n v="37662"/>
    <x v="398"/>
    <x v="397"/>
    <x v="399"/>
  </r>
  <r>
    <x v="4"/>
    <s v="S-Max"/>
    <x v="0"/>
    <n v="22486"/>
    <n v="35756"/>
    <n v="47797"/>
    <n v="30664"/>
    <x v="399"/>
    <x v="398"/>
    <x v="400"/>
  </r>
  <r>
    <x v="4"/>
    <s v="RS200"/>
    <x v="0"/>
    <n v="30409"/>
    <n v="26891"/>
    <n v="29890"/>
    <n v="45482"/>
    <x v="400"/>
    <x v="399"/>
    <x v="401"/>
  </r>
  <r>
    <x v="4"/>
    <s v="Ranger EV"/>
    <x v="3"/>
    <n v="28469"/>
    <n v="27539"/>
    <n v="41565"/>
    <n v="31444"/>
    <x v="401"/>
    <x v="400"/>
    <x v="402"/>
  </r>
  <r>
    <x v="4"/>
    <s v="Ranger"/>
    <x v="4"/>
    <n v="20968"/>
    <n v="32536"/>
    <n v="25858"/>
    <n v="34176"/>
    <x v="402"/>
    <x v="401"/>
    <x v="403"/>
  </r>
  <r>
    <x v="4"/>
    <s v="Ranchero"/>
    <x v="0"/>
    <n v="31112"/>
    <n v="43170"/>
    <n v="23195"/>
    <n v="29180"/>
    <x v="403"/>
    <x v="402"/>
    <x v="404"/>
  </r>
  <r>
    <x v="4"/>
    <s v="Ranch Wagon"/>
    <x v="2"/>
    <n v="18827"/>
    <n v="31561"/>
    <n v="36892"/>
    <n v="29634"/>
    <x v="404"/>
    <x v="403"/>
    <x v="405"/>
  </r>
  <r>
    <x v="4"/>
    <s v="Puma"/>
    <x v="4"/>
    <n v="30795"/>
    <n v="33030"/>
    <n v="36466"/>
    <n v="44132"/>
    <x v="405"/>
    <x v="404"/>
    <x v="406"/>
  </r>
  <r>
    <x v="4"/>
    <s v="Probe"/>
    <x v="2"/>
    <n v="34589"/>
    <n v="37544"/>
    <n v="27991"/>
    <n v="37946"/>
    <x v="406"/>
    <x v="405"/>
    <x v="407"/>
  </r>
  <r>
    <x v="4"/>
    <s v="Prefect"/>
    <x v="2"/>
    <n v="33062"/>
    <n v="31469"/>
    <n v="25403"/>
    <n v="26058"/>
    <x v="407"/>
    <x v="406"/>
    <x v="408"/>
  </r>
  <r>
    <x v="4"/>
    <s v="Pinto"/>
    <x v="3"/>
    <n v="39783"/>
    <n v="32385"/>
    <n v="30207"/>
    <n v="33442"/>
    <x v="408"/>
    <x v="407"/>
    <x v="409"/>
  </r>
  <r>
    <x v="4"/>
    <s v="Pilot"/>
    <x v="1"/>
    <n v="36103"/>
    <n v="25467"/>
    <n v="42350"/>
    <n v="48017"/>
    <x v="409"/>
    <x v="408"/>
    <x v="410"/>
  </r>
  <r>
    <x v="4"/>
    <s v="Parklane"/>
    <x v="2"/>
    <n v="37838"/>
    <n v="41969"/>
    <n v="35344"/>
    <n v="49670"/>
    <x v="410"/>
    <x v="409"/>
    <x v="411"/>
  </r>
  <r>
    <x v="4"/>
    <s v="Orion"/>
    <x v="4"/>
    <n v="39118"/>
    <n v="34303"/>
    <n v="40073"/>
    <n v="33055"/>
    <x v="411"/>
    <x v="410"/>
    <x v="412"/>
  </r>
  <r>
    <x v="4"/>
    <s v="Mustang Mach 1"/>
    <x v="3"/>
    <n v="18863"/>
    <n v="37415"/>
    <n v="42049"/>
    <n v="40010"/>
    <x v="412"/>
    <x v="411"/>
    <x v="413"/>
  </r>
  <r>
    <x v="4"/>
    <s v="Mustang Cobra Jet"/>
    <x v="4"/>
    <n v="29119"/>
    <n v="20173"/>
    <n v="34324"/>
    <n v="33468"/>
    <x v="413"/>
    <x v="412"/>
    <x v="414"/>
  </r>
  <r>
    <x v="4"/>
    <s v="Mustang Boss 351"/>
    <x v="2"/>
    <n v="35307"/>
    <n v="40378"/>
    <n v="27168"/>
    <n v="26126"/>
    <x v="414"/>
    <x v="413"/>
    <x v="415"/>
  </r>
  <r>
    <x v="4"/>
    <s v="Mustang"/>
    <x v="4"/>
    <n v="21076"/>
    <n v="24896"/>
    <n v="46808"/>
    <n v="45114"/>
    <x v="415"/>
    <x v="395"/>
    <x v="416"/>
  </r>
  <r>
    <x v="4"/>
    <s v="Mondeo"/>
    <x v="0"/>
    <n v="33812"/>
    <n v="41607"/>
    <n v="34657"/>
    <n v="25694"/>
    <x v="416"/>
    <x v="414"/>
    <x v="417"/>
  </r>
  <r>
    <x v="4"/>
    <s v="Model Y"/>
    <x v="2"/>
    <n v="32886"/>
    <n v="27496"/>
    <n v="36891"/>
    <n v="34390"/>
    <x v="417"/>
    <x v="415"/>
    <x v="418"/>
  </r>
  <r>
    <x v="4"/>
    <s v="Model TT"/>
    <x v="1"/>
    <n v="30572"/>
    <n v="24758"/>
    <n v="42087"/>
    <n v="40721"/>
    <x v="418"/>
    <x v="416"/>
    <x v="419"/>
  </r>
  <r>
    <x v="4"/>
    <s v="Model T"/>
    <x v="3"/>
    <n v="38380"/>
    <n v="39978"/>
    <n v="35334"/>
    <n v="35822"/>
    <x v="419"/>
    <x v="417"/>
    <x v="420"/>
  </r>
  <r>
    <x v="4"/>
    <s v="Model N"/>
    <x v="3"/>
    <n v="39650"/>
    <n v="20590"/>
    <n v="42054"/>
    <n v="44283"/>
    <x v="420"/>
    <x v="418"/>
    <x v="421"/>
  </r>
  <r>
    <x v="4"/>
    <s v="Model K"/>
    <x v="3"/>
    <n v="27728"/>
    <n v="34191"/>
    <n v="46855"/>
    <n v="29226"/>
    <x v="421"/>
    <x v="419"/>
    <x v="422"/>
  </r>
  <r>
    <x v="4"/>
    <s v="Model F"/>
    <x v="4"/>
    <n v="30276"/>
    <n v="28278"/>
    <n v="35942"/>
    <n v="31910"/>
    <x v="422"/>
    <x v="420"/>
    <x v="423"/>
  </r>
  <r>
    <x v="4"/>
    <s v="Model C Ten"/>
    <x v="0"/>
    <n v="34268"/>
    <n v="43271"/>
    <n v="26505"/>
    <n v="25374"/>
    <x v="423"/>
    <x v="421"/>
    <x v="424"/>
  </r>
  <r>
    <x v="4"/>
    <s v="Model C"/>
    <x v="4"/>
    <n v="39777"/>
    <n v="25623"/>
    <n v="39006"/>
    <n v="25834"/>
    <x v="424"/>
    <x v="422"/>
    <x v="425"/>
  </r>
  <r>
    <x v="4"/>
    <s v="Model B"/>
    <x v="4"/>
    <n v="31306"/>
    <n v="27638"/>
    <n v="43532"/>
    <n v="47828"/>
    <x v="425"/>
    <x v="423"/>
    <x v="426"/>
  </r>
  <r>
    <x v="4"/>
    <s v="Model AA"/>
    <x v="0"/>
    <n v="38800"/>
    <n v="42076"/>
    <n v="34796"/>
    <n v="36001"/>
    <x v="426"/>
    <x v="424"/>
    <x v="427"/>
  </r>
  <r>
    <x v="4"/>
    <s v="Model A"/>
    <x v="4"/>
    <n v="29982"/>
    <n v="42019"/>
    <n v="29916"/>
    <n v="38819"/>
    <x v="427"/>
    <x v="425"/>
    <x v="428"/>
  </r>
  <r>
    <x v="4"/>
    <s v="Model 91"/>
    <x v="3"/>
    <n v="20555"/>
    <n v="21934"/>
    <n v="42891"/>
    <n v="31787"/>
    <x v="428"/>
    <x v="426"/>
    <x v="429"/>
  </r>
  <r>
    <x v="4"/>
    <s v="Model 48"/>
    <x v="4"/>
    <n v="34288"/>
    <n v="39610"/>
    <n v="34940"/>
    <n v="25600"/>
    <x v="429"/>
    <x v="427"/>
    <x v="430"/>
  </r>
  <r>
    <x v="4"/>
    <s v="Meteor Rideau"/>
    <x v="0"/>
    <n v="23710"/>
    <n v="42095"/>
    <n v="24951"/>
    <n v="26183"/>
    <x v="430"/>
    <x v="428"/>
    <x v="431"/>
  </r>
  <r>
    <x v="4"/>
    <s v="Mercury Monterey"/>
    <x v="1"/>
    <n v="39187"/>
    <n v="37214"/>
    <n v="37917"/>
    <n v="46715"/>
    <x v="431"/>
    <x v="429"/>
    <x v="432"/>
  </r>
  <r>
    <x v="4"/>
    <s v="Mazda B-Series"/>
    <x v="3"/>
    <n v="31556"/>
    <n v="35305"/>
    <n v="35618"/>
    <n v="25237"/>
    <x v="432"/>
    <x v="430"/>
    <x v="433"/>
  </r>
  <r>
    <x v="4"/>
    <s v="Maverick"/>
    <x v="0"/>
    <n v="28462"/>
    <n v="32387"/>
    <n v="41761"/>
    <n v="47349"/>
    <x v="433"/>
    <x v="431"/>
    <x v="434"/>
  </r>
  <r>
    <x v="4"/>
    <s v="Maruti Versa"/>
    <x v="0"/>
    <n v="29850"/>
    <n v="22447"/>
    <n v="26781"/>
    <n v="26654"/>
    <x v="434"/>
    <x v="432"/>
    <x v="435"/>
  </r>
  <r>
    <x v="4"/>
    <s v="LTD II"/>
    <x v="4"/>
    <n v="27253"/>
    <n v="32765"/>
    <n v="31833"/>
    <n v="33895"/>
    <x v="435"/>
    <x v="433"/>
    <x v="436"/>
  </r>
  <r>
    <x v="4"/>
    <s v="LTD Crown Victoria"/>
    <x v="0"/>
    <n v="34751"/>
    <n v="24781"/>
    <n v="37170"/>
    <n v="47705"/>
    <x v="436"/>
    <x v="434"/>
    <x v="437"/>
  </r>
  <r>
    <x v="4"/>
    <s v="LTD"/>
    <x v="3"/>
    <n v="28311"/>
    <n v="37796"/>
    <n v="28004"/>
    <n v="28261"/>
    <x v="437"/>
    <x v="435"/>
    <x v="438"/>
  </r>
  <r>
    <x v="4"/>
    <s v="Lotus Cortina"/>
    <x v="2"/>
    <n v="24430"/>
    <n v="28354"/>
    <n v="35236"/>
    <n v="34410"/>
    <x v="438"/>
    <x v="436"/>
    <x v="439"/>
  </r>
  <r>
    <x v="4"/>
    <s v="Lightning"/>
    <x v="3"/>
    <n v="34889"/>
    <n v="30735"/>
    <n v="44471"/>
    <n v="41322"/>
    <x v="439"/>
    <x v="437"/>
    <x v="440"/>
  </r>
  <r>
    <x v="4"/>
    <s v="Landau"/>
    <x v="0"/>
    <n v="39166"/>
    <n v="44323"/>
    <n v="27819"/>
    <n v="38083"/>
    <x v="440"/>
    <x v="438"/>
    <x v="441"/>
  </r>
  <r>
    <x v="4"/>
    <s v="Kuga"/>
    <x v="4"/>
    <n v="28262"/>
    <n v="23772"/>
    <n v="41419"/>
    <n v="29484"/>
    <x v="441"/>
    <x v="439"/>
    <x v="442"/>
  </r>
  <r>
    <x v="4"/>
    <s v="Köln"/>
    <x v="3"/>
    <n v="22754"/>
    <n v="33584"/>
    <n v="34031"/>
    <n v="37966"/>
    <x v="442"/>
    <x v="440"/>
    <x v="443"/>
  </r>
  <r>
    <x v="4"/>
    <s v="Ka"/>
    <x v="0"/>
    <n v="36579"/>
    <n v="24872"/>
    <n v="35547"/>
    <n v="30103"/>
    <x v="443"/>
    <x v="441"/>
    <x v="444"/>
  </r>
  <r>
    <x v="4"/>
    <s v="John Goss Special"/>
    <x v="3"/>
    <n v="24374"/>
    <n v="20621"/>
    <n v="42563"/>
    <n v="34202"/>
    <x v="444"/>
    <x v="442"/>
    <x v="445"/>
  </r>
  <r>
    <x v="4"/>
    <s v="Ikon"/>
    <x v="2"/>
    <n v="36074"/>
    <n v="43205"/>
    <n v="31657"/>
    <n v="39371"/>
    <x v="445"/>
    <x v="443"/>
    <x v="446"/>
  </r>
  <r>
    <x v="4"/>
    <s v="GT40"/>
    <x v="1"/>
    <n v="20598"/>
    <n v="23725"/>
    <n v="41980"/>
    <n v="44473"/>
    <x v="446"/>
    <x v="444"/>
    <x v="447"/>
  </r>
  <r>
    <x v="4"/>
    <s v="Granada Perana"/>
    <x v="3"/>
    <n v="21978"/>
    <n v="35323"/>
    <n v="30788"/>
    <n v="25729"/>
    <x v="447"/>
    <x v="445"/>
    <x v="448"/>
  </r>
  <r>
    <x v="4"/>
    <s v="Granada"/>
    <x v="1"/>
    <n v="31507"/>
    <n v="35325"/>
    <n v="25878"/>
    <n v="35642"/>
    <x v="448"/>
    <x v="446"/>
    <x v="449"/>
  </r>
  <r>
    <x v="4"/>
    <s v="GPA"/>
    <x v="0"/>
    <n v="37087"/>
    <n v="38347"/>
    <n v="35556"/>
    <n v="27744"/>
    <x v="449"/>
    <x v="100"/>
    <x v="450"/>
  </r>
  <r>
    <x v="4"/>
    <s v="Galaxy"/>
    <x v="0"/>
    <n v="18343"/>
    <n v="21100"/>
    <n v="42237"/>
    <n v="34228"/>
    <x v="450"/>
    <x v="447"/>
    <x v="451"/>
  </r>
  <r>
    <x v="4"/>
    <s v="Galaxie 500XL"/>
    <x v="1"/>
    <n v="20799"/>
    <n v="43194"/>
    <n v="31185"/>
    <n v="31041"/>
    <x v="451"/>
    <x v="448"/>
    <x v="452"/>
  </r>
  <r>
    <x v="4"/>
    <s v="Galaxie 500"/>
    <x v="0"/>
    <n v="29306"/>
    <n v="43919"/>
    <n v="23821"/>
    <n v="36188"/>
    <x v="452"/>
    <x v="449"/>
    <x v="453"/>
  </r>
  <r>
    <x v="4"/>
    <s v="Galaxie"/>
    <x v="0"/>
    <n v="18454"/>
    <n v="38533"/>
    <n v="47493"/>
    <n v="30145"/>
    <x v="453"/>
    <x v="450"/>
    <x v="454"/>
  </r>
  <r>
    <x v="4"/>
    <s v="Futura"/>
    <x v="0"/>
    <n v="23306"/>
    <n v="35191"/>
    <n v="46025"/>
    <n v="31721"/>
    <x v="454"/>
    <x v="451"/>
    <x v="455"/>
  </r>
  <r>
    <x v="4"/>
    <s v="Fusion"/>
    <x v="2"/>
    <n v="24439"/>
    <n v="30366"/>
    <n v="43374"/>
    <n v="46883"/>
    <x v="455"/>
    <x v="452"/>
    <x v="456"/>
  </r>
  <r>
    <x v="4"/>
    <s v="Freestyle"/>
    <x v="3"/>
    <n v="23604"/>
    <n v="31187"/>
    <n v="38215"/>
    <n v="39187"/>
    <x v="456"/>
    <x v="453"/>
    <x v="457"/>
  </r>
  <r>
    <x v="4"/>
    <s v="Freestar"/>
    <x v="1"/>
    <n v="39788"/>
    <n v="25990"/>
    <n v="40819"/>
    <n v="39461"/>
    <x v="457"/>
    <x v="454"/>
    <x v="458"/>
  </r>
  <r>
    <x v="4"/>
    <s v="Forty-Nine"/>
    <x v="1"/>
    <n v="32893"/>
    <n v="29092"/>
    <n v="34431"/>
    <n v="28252"/>
    <x v="458"/>
    <x v="455"/>
    <x v="459"/>
  </r>
  <r>
    <x v="4"/>
    <s v="Focus RS WRC"/>
    <x v="0"/>
    <n v="21490"/>
    <n v="21914"/>
    <n v="42961"/>
    <n v="44085"/>
    <x v="459"/>
    <x v="456"/>
    <x v="460"/>
  </r>
  <r>
    <x v="4"/>
    <s v="Focus RS"/>
    <x v="0"/>
    <n v="24820"/>
    <n v="32923"/>
    <n v="26017"/>
    <n v="35170"/>
    <x v="460"/>
    <x v="457"/>
    <x v="461"/>
  </r>
  <r>
    <x v="4"/>
    <s v="Focus"/>
    <x v="1"/>
    <n v="36546"/>
    <n v="30845"/>
    <n v="35090"/>
    <n v="40848"/>
    <x v="461"/>
    <x v="458"/>
    <x v="462"/>
  </r>
  <r>
    <x v="4"/>
    <s v="Flex"/>
    <x v="4"/>
    <n v="21924"/>
    <n v="23014"/>
    <n v="44478"/>
    <n v="29329"/>
    <x v="462"/>
    <x v="459"/>
    <x v="463"/>
  </r>
  <r>
    <x v="4"/>
    <s v="Five Hundred"/>
    <x v="4"/>
    <n v="36242"/>
    <n v="40585"/>
    <n v="30032"/>
    <n v="49851"/>
    <x v="463"/>
    <x v="460"/>
    <x v="464"/>
  </r>
  <r>
    <x v="4"/>
    <s v="Fiesta RS Turbo"/>
    <x v="3"/>
    <n v="37717"/>
    <n v="36879"/>
    <n v="27166"/>
    <n v="46585"/>
    <x v="464"/>
    <x v="461"/>
    <x v="465"/>
  </r>
  <r>
    <x v="4"/>
    <s v="Fiesta"/>
    <x v="3"/>
    <n v="39624"/>
    <n v="21121"/>
    <n v="47031"/>
    <n v="41955"/>
    <x v="465"/>
    <x v="462"/>
    <x v="466"/>
  </r>
  <r>
    <x v="4"/>
    <s v="FG Falcon"/>
    <x v="4"/>
    <n v="38250"/>
    <n v="23867"/>
    <n v="25791"/>
    <n v="44961"/>
    <x v="466"/>
    <x v="463"/>
    <x v="467"/>
  </r>
  <r>
    <x v="4"/>
    <s v="Falcon XR6 Turbo"/>
    <x v="4"/>
    <n v="22449"/>
    <n v="34429"/>
    <n v="23899"/>
    <n v="40184"/>
    <x v="467"/>
    <x v="464"/>
    <x v="468"/>
  </r>
  <r>
    <x v="4"/>
    <s v="Falcon Cobra"/>
    <x v="3"/>
    <n v="24275"/>
    <n v="31133"/>
    <n v="27368"/>
    <n v="26560"/>
    <x v="468"/>
    <x v="465"/>
    <x v="469"/>
  </r>
  <r>
    <x v="4"/>
    <s v="Falcon (North America)"/>
    <x v="0"/>
    <n v="29269"/>
    <n v="26558"/>
    <n v="34549"/>
    <n v="25074"/>
    <x v="469"/>
    <x v="466"/>
    <x v="470"/>
  </r>
  <r>
    <x v="4"/>
    <s v="Falcon (Australian version)"/>
    <x v="1"/>
    <n v="30204"/>
    <n v="31585"/>
    <n v="41947"/>
    <n v="37165"/>
    <x v="470"/>
    <x v="467"/>
    <x v="471"/>
  </r>
  <r>
    <x v="4"/>
    <s v="Falcon"/>
    <x v="0"/>
    <n v="38378"/>
    <n v="25390"/>
    <n v="32909"/>
    <n v="36112"/>
    <x v="471"/>
    <x v="468"/>
    <x v="472"/>
  </r>
  <r>
    <x v="4"/>
    <s v="Fairmont GT"/>
    <x v="3"/>
    <n v="39165"/>
    <n v="30526"/>
    <n v="43511"/>
    <n v="36941"/>
    <x v="472"/>
    <x v="469"/>
    <x v="473"/>
  </r>
  <r>
    <x v="4"/>
    <s v="Fairmont"/>
    <x v="1"/>
    <n v="37842"/>
    <n v="44115"/>
    <n v="26780"/>
    <n v="38817"/>
    <x v="473"/>
    <x v="470"/>
    <x v="474"/>
  </r>
  <r>
    <x v="4"/>
    <s v="Fairlane GT"/>
    <x v="3"/>
    <n v="19211"/>
    <n v="23306"/>
    <n v="24817"/>
    <n v="43287"/>
    <x v="474"/>
    <x v="471"/>
    <x v="475"/>
  </r>
  <r>
    <x v="4"/>
    <s v="Fairlane Crown Victoria Skyliner"/>
    <x v="1"/>
    <n v="31096"/>
    <n v="37161"/>
    <n v="26645"/>
    <n v="39471"/>
    <x v="475"/>
    <x v="472"/>
    <x v="476"/>
  </r>
  <r>
    <x v="4"/>
    <s v="Fairlane 500 Skyliner"/>
    <x v="1"/>
    <n v="23061"/>
    <n v="38390"/>
    <n v="31205"/>
    <n v="32574"/>
    <x v="476"/>
    <x v="273"/>
    <x v="477"/>
  </r>
  <r>
    <x v="4"/>
    <s v="Fairlane (Australia)"/>
    <x v="4"/>
    <n v="21122"/>
    <n v="34457"/>
    <n v="46562"/>
    <n v="40901"/>
    <x v="477"/>
    <x v="473"/>
    <x v="478"/>
  </r>
  <r>
    <x v="4"/>
    <s v="Fairlane"/>
    <x v="2"/>
    <n v="38725"/>
    <n v="20175"/>
    <n v="39188"/>
    <n v="35377"/>
    <x v="478"/>
    <x v="474"/>
    <x v="479"/>
  </r>
  <r>
    <x v="4"/>
    <s v="F-Series Super Duty"/>
    <x v="3"/>
    <n v="30189"/>
    <n v="31886"/>
    <n v="40119"/>
    <n v="28278"/>
    <x v="479"/>
    <x v="420"/>
    <x v="480"/>
  </r>
  <r>
    <x v="4"/>
    <s v="F-Series"/>
    <x v="1"/>
    <n v="38862"/>
    <n v="41084"/>
    <n v="43659"/>
    <n v="28978"/>
    <x v="480"/>
    <x v="475"/>
    <x v="481"/>
  </r>
  <r>
    <x v="4"/>
    <s v="F-650"/>
    <x v="4"/>
    <n v="28755"/>
    <n v="35561"/>
    <n v="29248"/>
    <n v="35243"/>
    <x v="481"/>
    <x v="476"/>
    <x v="482"/>
  </r>
  <r>
    <x v="4"/>
    <s v="Explorer Sport Trac"/>
    <x v="4"/>
    <n v="35375"/>
    <n v="26604"/>
    <n v="24820"/>
    <n v="48626"/>
    <x v="482"/>
    <x v="457"/>
    <x v="483"/>
  </r>
  <r>
    <x v="4"/>
    <s v="Explorer"/>
    <x v="3"/>
    <n v="21358"/>
    <n v="34040"/>
    <n v="31552"/>
    <n v="39090"/>
    <x v="483"/>
    <x v="477"/>
    <x v="484"/>
  </r>
  <r>
    <x v="4"/>
    <s v="Expedition"/>
    <x v="0"/>
    <n v="34151"/>
    <n v="43706"/>
    <n v="39537"/>
    <n v="45163"/>
    <x v="484"/>
    <x v="478"/>
    <x v="485"/>
  </r>
  <r>
    <x v="4"/>
    <s v="EXP"/>
    <x v="3"/>
    <n v="23343"/>
    <n v="40384"/>
    <n v="40173"/>
    <n v="46175"/>
    <x v="485"/>
    <x v="479"/>
    <x v="486"/>
  </r>
  <r>
    <x v="4"/>
    <s v="Excursion"/>
    <x v="3"/>
    <n v="30860"/>
    <n v="21323"/>
    <n v="29080"/>
    <n v="28461"/>
    <x v="486"/>
    <x v="480"/>
    <x v="487"/>
  </r>
  <r>
    <x v="4"/>
    <s v="Everest"/>
    <x v="3"/>
    <n v="29836"/>
    <n v="29288"/>
    <n v="36147"/>
    <n v="26509"/>
    <x v="487"/>
    <x v="481"/>
    <x v="488"/>
  </r>
  <r>
    <x v="4"/>
    <s v="Escort RS Cosworth"/>
    <x v="0"/>
    <n v="19002"/>
    <n v="35015"/>
    <n v="38970"/>
    <n v="36306"/>
    <x v="488"/>
    <x v="482"/>
    <x v="489"/>
  </r>
  <r>
    <x v="4"/>
    <s v="Escort Mk3 Perana"/>
    <x v="2"/>
    <n v="24010"/>
    <n v="36383"/>
    <n v="28580"/>
    <n v="40253"/>
    <x v="489"/>
    <x v="483"/>
    <x v="490"/>
  </r>
  <r>
    <x v="4"/>
    <s v="Escort Mk1 Perana"/>
    <x v="2"/>
    <n v="24739"/>
    <n v="28276"/>
    <n v="45600"/>
    <n v="30502"/>
    <x v="490"/>
    <x v="484"/>
    <x v="491"/>
  </r>
  <r>
    <x v="4"/>
    <s v="Escort"/>
    <x v="2"/>
    <n v="26198"/>
    <n v="25383"/>
    <n v="25298"/>
    <n v="45945"/>
    <x v="491"/>
    <x v="485"/>
    <x v="492"/>
  </r>
  <r>
    <x v="4"/>
    <s v="Escape Hybrid"/>
    <x v="2"/>
    <n v="30695"/>
    <n v="31993"/>
    <n v="47179"/>
    <n v="25928"/>
    <x v="492"/>
    <x v="486"/>
    <x v="493"/>
  </r>
  <r>
    <x v="4"/>
    <s v="Escape"/>
    <x v="2"/>
    <n v="24781"/>
    <n v="31554"/>
    <n v="31473"/>
    <n v="32616"/>
    <x v="493"/>
    <x v="434"/>
    <x v="494"/>
  </r>
  <r>
    <x v="4"/>
    <s v="Elite"/>
    <x v="0"/>
    <n v="31787"/>
    <n v="25101"/>
    <n v="43410"/>
    <n v="44915"/>
    <x v="494"/>
    <x v="487"/>
    <x v="495"/>
  </r>
  <r>
    <x v="4"/>
    <s v="EL Falcon"/>
    <x v="2"/>
    <n v="31144"/>
    <n v="20377"/>
    <n v="45574"/>
    <n v="25641"/>
    <x v="495"/>
    <x v="488"/>
    <x v="496"/>
  </r>
  <r>
    <x v="4"/>
    <s v="Edsel Villager"/>
    <x v="4"/>
    <n v="23613"/>
    <n v="20572"/>
    <n v="46903"/>
    <n v="25408"/>
    <x v="496"/>
    <x v="489"/>
    <x v="497"/>
  </r>
  <r>
    <x v="4"/>
    <s v="Edsel Ranger"/>
    <x v="0"/>
    <n v="34326"/>
    <n v="36900"/>
    <n v="41630"/>
    <n v="46827"/>
    <x v="497"/>
    <x v="490"/>
    <x v="498"/>
  </r>
  <r>
    <x v="4"/>
    <s v="Edge"/>
    <x v="1"/>
    <n v="26516"/>
    <n v="40210"/>
    <n v="40894"/>
    <n v="48031"/>
    <x v="498"/>
    <x v="491"/>
    <x v="499"/>
  </r>
  <r>
    <x v="4"/>
    <s v="EcoSport"/>
    <x v="3"/>
    <n v="19304"/>
    <n v="27969"/>
    <n v="23634"/>
    <n v="26712"/>
    <x v="499"/>
    <x v="492"/>
    <x v="500"/>
  </r>
  <r>
    <x v="4"/>
    <s v="EB Falcon"/>
    <x v="2"/>
    <n v="31048"/>
    <n v="27576"/>
    <n v="42192"/>
    <n v="37518"/>
    <x v="500"/>
    <x v="493"/>
    <x v="501"/>
  </r>
  <r>
    <x v="4"/>
    <s v="EA Falcon"/>
    <x v="3"/>
    <n v="20004"/>
    <n v="37408"/>
    <n v="43403"/>
    <n v="30712"/>
    <x v="501"/>
    <x v="494"/>
    <x v="502"/>
  </r>
  <r>
    <x v="4"/>
    <s v="E-Series"/>
    <x v="1"/>
    <n v="25620"/>
    <n v="21140"/>
    <n v="28808"/>
    <n v="48677"/>
    <x v="502"/>
    <x v="495"/>
    <x v="503"/>
  </r>
  <r>
    <x v="4"/>
    <s v="Durango"/>
    <x v="1"/>
    <n v="36333"/>
    <n v="35004"/>
    <n v="36774"/>
    <n v="39673"/>
    <x v="503"/>
    <x v="496"/>
    <x v="504"/>
  </r>
  <r>
    <x v="4"/>
    <s v="Del Rey"/>
    <x v="4"/>
    <n v="22335"/>
    <n v="23697"/>
    <n v="41619"/>
    <n v="36050"/>
    <x v="504"/>
    <x v="497"/>
    <x v="505"/>
  </r>
  <r>
    <x v="4"/>
    <s v="CX"/>
    <x v="3"/>
    <n v="27764"/>
    <n v="32230"/>
    <n v="43245"/>
    <n v="25776"/>
    <x v="505"/>
    <x v="498"/>
    <x v="506"/>
  </r>
  <r>
    <x v="4"/>
    <s v="Custom 500"/>
    <x v="4"/>
    <n v="22168"/>
    <n v="26818"/>
    <n v="26522"/>
    <n v="49339"/>
    <x v="506"/>
    <x v="499"/>
    <x v="507"/>
  </r>
  <r>
    <x v="4"/>
    <s v="Custom"/>
    <x v="2"/>
    <n v="39801"/>
    <n v="32607"/>
    <n v="46549"/>
    <n v="32779"/>
    <x v="507"/>
    <x v="500"/>
    <x v="508"/>
  </r>
  <r>
    <x v="4"/>
    <s v="Crown Victoria Police Interceptor"/>
    <x v="1"/>
    <n v="26547"/>
    <n v="27229"/>
    <n v="40157"/>
    <n v="30619"/>
    <x v="508"/>
    <x v="501"/>
    <x v="509"/>
  </r>
  <r>
    <x v="4"/>
    <s v="Crown Victoria"/>
    <x v="2"/>
    <n v="35226"/>
    <n v="35765"/>
    <n v="26282"/>
    <n v="45287"/>
    <x v="509"/>
    <x v="502"/>
    <x v="510"/>
  </r>
  <r>
    <x v="4"/>
    <s v="Crestline Skyliner"/>
    <x v="2"/>
    <n v="38552"/>
    <n v="38914"/>
    <n v="43165"/>
    <n v="37636"/>
    <x v="510"/>
    <x v="503"/>
    <x v="511"/>
  </r>
  <r>
    <x v="4"/>
    <s v="Country Squire"/>
    <x v="4"/>
    <n v="18165"/>
    <n v="21663"/>
    <n v="33503"/>
    <n v="32868"/>
    <x v="511"/>
    <x v="504"/>
    <x v="512"/>
  </r>
  <r>
    <x v="4"/>
    <s v="Cougar"/>
    <x v="4"/>
    <n v="27771"/>
    <n v="36632"/>
    <n v="25512"/>
    <n v="36321"/>
    <x v="512"/>
    <x v="505"/>
    <x v="513"/>
  </r>
  <r>
    <x v="4"/>
    <s v="Cortina XR6 Interceptor"/>
    <x v="4"/>
    <n v="32563"/>
    <n v="38881"/>
    <n v="38188"/>
    <n v="31794"/>
    <x v="513"/>
    <x v="506"/>
    <x v="514"/>
  </r>
  <r>
    <x v="4"/>
    <s v="Cortina Perana Mk 2"/>
    <x v="0"/>
    <n v="31615"/>
    <n v="21237"/>
    <n v="29442"/>
    <n v="32218"/>
    <x v="514"/>
    <x v="507"/>
    <x v="515"/>
  </r>
  <r>
    <x v="4"/>
    <s v="Cortina"/>
    <x v="2"/>
    <n v="23320"/>
    <n v="36355"/>
    <n v="32865"/>
    <n v="44219"/>
    <x v="515"/>
    <x v="508"/>
    <x v="516"/>
  </r>
  <r>
    <x v="4"/>
    <s v="Corsair"/>
    <x v="3"/>
    <n v="34089"/>
    <n v="32020"/>
    <n v="39343"/>
    <n v="36214"/>
    <x v="516"/>
    <x v="509"/>
    <x v="517"/>
  </r>
  <r>
    <x v="4"/>
    <s v="Corcel"/>
    <x v="2"/>
    <n v="26842"/>
    <n v="20235"/>
    <n v="41646"/>
    <n v="37079"/>
    <x v="517"/>
    <x v="510"/>
    <x v="518"/>
  </r>
  <r>
    <x v="4"/>
    <s v="Contour"/>
    <x v="2"/>
    <n v="35981"/>
    <n v="26199"/>
    <n v="43402"/>
    <n v="46266"/>
    <x v="518"/>
    <x v="511"/>
    <x v="519"/>
  </r>
  <r>
    <x v="4"/>
    <s v="Classic"/>
    <x v="3"/>
    <n v="34175"/>
    <n v="20868"/>
    <n v="30575"/>
    <n v="39761"/>
    <x v="519"/>
    <x v="512"/>
    <x v="520"/>
  </r>
  <r>
    <x v="4"/>
    <s v="Capri Perana"/>
    <x v="1"/>
    <n v="18820"/>
    <n v="27531"/>
    <n v="34951"/>
    <n v="40255"/>
    <x v="520"/>
    <x v="513"/>
    <x v="521"/>
  </r>
  <r>
    <x v="4"/>
    <s v="Capri"/>
    <x v="1"/>
    <n v="20189"/>
    <n v="44111"/>
    <n v="32718"/>
    <n v="31920"/>
    <x v="521"/>
    <x v="514"/>
    <x v="522"/>
  </r>
  <r>
    <x v="4"/>
    <s v="C-Series"/>
    <x v="1"/>
    <n v="37806"/>
    <n v="42029"/>
    <n v="26198"/>
    <n v="45100"/>
    <x v="522"/>
    <x v="515"/>
    <x v="523"/>
  </r>
  <r>
    <x v="4"/>
    <s v="C-Max"/>
    <x v="1"/>
    <n v="30901"/>
    <n v="37302"/>
    <n v="45844"/>
    <n v="32420"/>
    <x v="523"/>
    <x v="516"/>
    <x v="524"/>
  </r>
  <r>
    <x v="4"/>
    <s v="Bronco II"/>
    <x v="2"/>
    <n v="29145"/>
    <n v="43485"/>
    <n v="45807"/>
    <n v="29132"/>
    <x v="316"/>
    <x v="517"/>
    <x v="525"/>
  </r>
  <r>
    <x v="4"/>
    <s v="Bronco"/>
    <x v="2"/>
    <n v="29014"/>
    <n v="38374"/>
    <n v="42510"/>
    <n v="33862"/>
    <x v="524"/>
    <x v="518"/>
    <x v="526"/>
  </r>
  <r>
    <x v="4"/>
    <s v="Boss 429"/>
    <x v="4"/>
    <n v="31679"/>
    <n v="25887"/>
    <n v="32831"/>
    <n v="48286"/>
    <x v="525"/>
    <x v="519"/>
    <x v="527"/>
  </r>
  <r>
    <x v="4"/>
    <s v="Boss 302 Mustang"/>
    <x v="1"/>
    <n v="20374"/>
    <n v="21153"/>
    <n v="31596"/>
    <n v="31087"/>
    <x v="526"/>
    <x v="520"/>
    <x v="528"/>
  </r>
  <r>
    <x v="4"/>
    <s v="BF Falcon"/>
    <x v="0"/>
    <n v="27634"/>
    <n v="25587"/>
    <n v="38177"/>
    <n v="27066"/>
    <x v="527"/>
    <x v="521"/>
    <x v="529"/>
  </r>
  <r>
    <x v="4"/>
    <s v="BA Falcon"/>
    <x v="2"/>
    <n v="39471"/>
    <n v="39166"/>
    <n v="46612"/>
    <n v="36781"/>
    <x v="528"/>
    <x v="522"/>
    <x v="530"/>
  </r>
  <r>
    <x v="4"/>
    <s v="AU Falcon"/>
    <x v="2"/>
    <n v="21727"/>
    <n v="30039"/>
    <n v="43079"/>
    <n v="30991"/>
    <x v="529"/>
    <x v="523"/>
    <x v="531"/>
  </r>
  <r>
    <x v="4"/>
    <s v="Anglia"/>
    <x v="1"/>
    <n v="19885"/>
    <n v="34209"/>
    <n v="33303"/>
    <n v="42045"/>
    <x v="530"/>
    <x v="524"/>
    <x v="532"/>
  </r>
  <r>
    <x v="4"/>
    <s v="Airstream"/>
    <x v="3"/>
    <n v="28901"/>
    <n v="31530"/>
    <n v="40566"/>
    <n v="43337"/>
    <x v="531"/>
    <x v="525"/>
    <x v="482"/>
  </r>
  <r>
    <x v="4"/>
    <s v="Aerostar"/>
    <x v="0"/>
    <n v="23308"/>
    <n v="41163"/>
    <n v="44077"/>
    <n v="27415"/>
    <x v="532"/>
    <x v="526"/>
    <x v="533"/>
  </r>
  <r>
    <x v="4"/>
    <s v="7W"/>
    <x v="0"/>
    <n v="35165"/>
    <n v="39825"/>
    <n v="40952"/>
    <n v="44518"/>
    <x v="533"/>
    <x v="527"/>
    <x v="534"/>
  </r>
  <r>
    <x v="4"/>
    <s v="1960 Ford"/>
    <x v="2"/>
    <n v="20782"/>
    <n v="33515"/>
    <n v="25444"/>
    <n v="25677"/>
    <x v="146"/>
    <x v="528"/>
    <x v="535"/>
  </r>
  <r>
    <x v="4"/>
    <s v="1957 Ford"/>
    <x v="3"/>
    <n v="18344"/>
    <n v="29074"/>
    <n v="43076"/>
    <n v="34304"/>
    <x v="534"/>
    <x v="529"/>
    <x v="536"/>
  </r>
  <r>
    <x v="4"/>
    <s v="1955 Ford"/>
    <x v="4"/>
    <n v="23968"/>
    <n v="24672"/>
    <n v="23848"/>
    <n v="41606"/>
    <x v="535"/>
    <x v="530"/>
    <x v="537"/>
  </r>
  <r>
    <x v="4"/>
    <s v="1952 Ford"/>
    <x v="1"/>
    <n v="24777"/>
    <n v="20787"/>
    <n v="45845"/>
    <n v="37391"/>
    <x v="536"/>
    <x v="531"/>
    <x v="538"/>
  </r>
  <r>
    <x v="4"/>
    <s v="1949 Ford"/>
    <x v="0"/>
    <n v="27834"/>
    <n v="33613"/>
    <n v="25915"/>
    <n v="44981"/>
    <x v="537"/>
    <x v="71"/>
    <x v="539"/>
  </r>
  <r>
    <x v="4"/>
    <s v="1941 Ford"/>
    <x v="3"/>
    <n v="39890"/>
    <n v="43469"/>
    <n v="38418"/>
    <n v="42269"/>
    <x v="538"/>
    <x v="532"/>
    <x v="540"/>
  </r>
  <r>
    <x v="5"/>
    <s v="Zest"/>
    <x v="3"/>
    <n v="23888"/>
    <n v="42085"/>
    <n v="23861"/>
    <n v="30954"/>
    <x v="539"/>
    <x v="533"/>
    <x v="541"/>
  </r>
  <r>
    <x v="5"/>
    <s v="Z600"/>
    <x v="3"/>
    <n v="20269"/>
    <n v="43944"/>
    <n v="37356"/>
    <n v="44278"/>
    <x v="540"/>
    <x v="534"/>
    <x v="542"/>
  </r>
  <r>
    <x v="5"/>
    <s v="Today"/>
    <x v="0"/>
    <n v="24017"/>
    <n v="29002"/>
    <n v="24314"/>
    <n v="37814"/>
    <x v="541"/>
    <x v="535"/>
    <x v="543"/>
  </r>
  <r>
    <x v="5"/>
    <s v="That's"/>
    <x v="1"/>
    <n v="39202"/>
    <n v="34211"/>
    <n v="29606"/>
    <n v="25137"/>
    <x v="542"/>
    <x v="536"/>
    <x v="544"/>
  </r>
  <r>
    <x v="5"/>
    <s v="T360"/>
    <x v="0"/>
    <n v="30961"/>
    <n v="22244"/>
    <n v="40388"/>
    <n v="32142"/>
    <x v="543"/>
    <x v="537"/>
    <x v="545"/>
  </r>
  <r>
    <x v="5"/>
    <s v="Stream"/>
    <x v="3"/>
    <n v="29353"/>
    <n v="44643"/>
    <n v="38116"/>
    <n v="27797"/>
    <x v="544"/>
    <x v="538"/>
    <x v="546"/>
  </r>
  <r>
    <x v="5"/>
    <s v="Stepwgn"/>
    <x v="1"/>
    <n v="20877"/>
    <n v="44853"/>
    <n v="47077"/>
    <n v="26693"/>
    <x v="545"/>
    <x v="539"/>
    <x v="547"/>
  </r>
  <r>
    <x v="5"/>
    <s v="SM600"/>
    <x v="0"/>
    <n v="20946"/>
    <n v="43761"/>
    <n v="38421"/>
    <n v="43657"/>
    <x v="546"/>
    <x v="540"/>
    <x v="548"/>
  </r>
  <r>
    <x v="5"/>
    <s v="Shuttle"/>
    <x v="3"/>
    <n v="31015"/>
    <n v="33407"/>
    <n v="36508"/>
    <n v="25035"/>
    <x v="547"/>
    <x v="541"/>
    <x v="549"/>
  </r>
  <r>
    <x v="5"/>
    <s v="S800"/>
    <x v="2"/>
    <n v="35723"/>
    <n v="43894"/>
    <n v="26151"/>
    <n v="40622"/>
    <x v="548"/>
    <x v="542"/>
    <x v="550"/>
  </r>
  <r>
    <x v="5"/>
    <s v="S600"/>
    <x v="3"/>
    <n v="21843"/>
    <n v="29869"/>
    <n v="32542"/>
    <n v="36817"/>
    <x v="549"/>
    <x v="543"/>
    <x v="551"/>
  </r>
  <r>
    <x v="5"/>
    <s v="S500"/>
    <x v="1"/>
    <n v="31703"/>
    <n v="33049"/>
    <n v="40371"/>
    <n v="37935"/>
    <x v="550"/>
    <x v="544"/>
    <x v="552"/>
  </r>
  <r>
    <x v="5"/>
    <s v="S2000"/>
    <x v="4"/>
    <n v="36370"/>
    <n v="29379"/>
    <n v="38098"/>
    <n v="29988"/>
    <x v="551"/>
    <x v="545"/>
    <x v="553"/>
  </r>
  <r>
    <x v="5"/>
    <s v="S-MX"/>
    <x v="0"/>
    <n v="30209"/>
    <n v="24538"/>
    <n v="39422"/>
    <n v="44628"/>
    <x v="552"/>
    <x v="181"/>
    <x v="554"/>
  </r>
  <r>
    <x v="5"/>
    <s v="Ridgeline"/>
    <x v="3"/>
    <n v="33965"/>
    <n v="41371"/>
    <n v="29061"/>
    <n v="35581"/>
    <x v="553"/>
    <x v="546"/>
    <x v="555"/>
  </r>
  <r>
    <x v="5"/>
    <s v="Quint"/>
    <x v="3"/>
    <n v="30148"/>
    <n v="42876"/>
    <n v="39672"/>
    <n v="31931"/>
    <x v="554"/>
    <x v="547"/>
    <x v="556"/>
  </r>
  <r>
    <x v="5"/>
    <s v="Prelude"/>
    <x v="1"/>
    <n v="29753"/>
    <n v="39267"/>
    <n v="38385"/>
    <n v="31453"/>
    <x v="555"/>
    <x v="548"/>
    <x v="557"/>
  </r>
  <r>
    <x v="5"/>
    <s v="Pilot"/>
    <x v="4"/>
    <n v="38990"/>
    <n v="23242"/>
    <n v="32527"/>
    <n v="46134"/>
    <x v="556"/>
    <x v="549"/>
    <x v="558"/>
  </r>
  <r>
    <x v="5"/>
    <s v="Passport"/>
    <x v="4"/>
    <n v="22682"/>
    <n v="36172"/>
    <n v="30741"/>
    <n v="47390"/>
    <x v="557"/>
    <x v="550"/>
    <x v="559"/>
  </r>
  <r>
    <x v="5"/>
    <s v="Partner Van"/>
    <x v="3"/>
    <n v="37858"/>
    <n v="38536"/>
    <n v="28128"/>
    <n v="47770"/>
    <x v="558"/>
    <x v="551"/>
    <x v="560"/>
  </r>
  <r>
    <x v="5"/>
    <s v="Orthia"/>
    <x v="1"/>
    <n v="18733"/>
    <n v="39429"/>
    <n v="27580"/>
    <n v="27995"/>
    <x v="559"/>
    <x v="552"/>
    <x v="561"/>
  </r>
  <r>
    <x v="5"/>
    <s v="Odyssey"/>
    <x v="2"/>
    <n v="25294"/>
    <n v="33904"/>
    <n v="36274"/>
    <n v="49166"/>
    <x v="560"/>
    <x v="553"/>
    <x v="562"/>
  </r>
  <r>
    <x v="5"/>
    <s v="NSX-R"/>
    <x v="4"/>
    <n v="35770"/>
    <n v="33965"/>
    <n v="38793"/>
    <n v="26806"/>
    <x v="561"/>
    <x v="554"/>
    <x v="563"/>
  </r>
  <r>
    <x v="5"/>
    <s v="NSX"/>
    <x v="4"/>
    <n v="24649"/>
    <n v="20665"/>
    <n v="28860"/>
    <n v="48291"/>
    <x v="562"/>
    <x v="555"/>
    <x v="564"/>
  </r>
  <r>
    <x v="5"/>
    <s v="N360"/>
    <x v="3"/>
    <n v="26967"/>
    <n v="40543"/>
    <n v="46972"/>
    <n v="25796"/>
    <x v="563"/>
    <x v="556"/>
    <x v="565"/>
  </r>
  <r>
    <x v="5"/>
    <s v="Mobilio Spike"/>
    <x v="3"/>
    <n v="38620"/>
    <n v="38492"/>
    <n v="40669"/>
    <n v="47965"/>
    <x v="564"/>
    <x v="557"/>
    <x v="566"/>
  </r>
  <r>
    <x v="5"/>
    <s v="Mobilio"/>
    <x v="1"/>
    <n v="21504"/>
    <n v="37126"/>
    <n v="36372"/>
    <n v="42227"/>
    <x v="565"/>
    <x v="558"/>
    <x v="567"/>
  </r>
  <r>
    <x v="5"/>
    <s v="Logo"/>
    <x v="3"/>
    <n v="33693"/>
    <n v="44047"/>
    <n v="36042"/>
    <n v="35988"/>
    <x v="566"/>
    <x v="559"/>
    <x v="568"/>
  </r>
  <r>
    <x v="5"/>
    <s v="Life Dunk"/>
    <x v="0"/>
    <n v="25404"/>
    <n v="38224"/>
    <n v="25679"/>
    <n v="28491"/>
    <x v="567"/>
    <x v="560"/>
    <x v="569"/>
  </r>
  <r>
    <x v="5"/>
    <s v="Life"/>
    <x v="2"/>
    <n v="30953"/>
    <n v="40188"/>
    <n v="34431"/>
    <n v="35888"/>
    <x v="568"/>
    <x v="561"/>
    <x v="570"/>
  </r>
  <r>
    <x v="5"/>
    <s v="Legend"/>
    <x v="2"/>
    <n v="33562"/>
    <n v="25415"/>
    <n v="30184"/>
    <n v="41945"/>
    <x v="569"/>
    <x v="562"/>
    <x v="571"/>
  </r>
  <r>
    <x v="5"/>
    <s v="L800"/>
    <x v="0"/>
    <n v="19943"/>
    <n v="35729"/>
    <n v="32830"/>
    <n v="38367"/>
    <x v="570"/>
    <x v="563"/>
    <x v="572"/>
  </r>
  <r>
    <x v="5"/>
    <s v="Integra"/>
    <x v="0"/>
    <n v="28935"/>
    <n v="35157"/>
    <n v="47832"/>
    <n v="38419"/>
    <x v="571"/>
    <x v="564"/>
    <x v="573"/>
  </r>
  <r>
    <x v="5"/>
    <s v="Inspire"/>
    <x v="3"/>
    <n v="20550"/>
    <n v="24545"/>
    <n v="30018"/>
    <n v="33117"/>
    <x v="572"/>
    <x v="565"/>
    <x v="574"/>
  </r>
  <r>
    <x v="5"/>
    <s v="Insight"/>
    <x v="3"/>
    <n v="28769"/>
    <n v="20132"/>
    <n v="40128"/>
    <n v="40134"/>
    <x v="573"/>
    <x v="566"/>
    <x v="575"/>
  </r>
  <r>
    <x v="5"/>
    <s v="HR-V"/>
    <x v="1"/>
    <n v="35684"/>
    <n v="33535"/>
    <n v="41882"/>
    <n v="46920"/>
    <x v="574"/>
    <x v="567"/>
    <x v="576"/>
  </r>
  <r>
    <x v="5"/>
    <s v="Hobio"/>
    <x v="3"/>
    <n v="31370"/>
    <n v="22415"/>
    <n v="26582"/>
    <n v="36011"/>
    <x v="88"/>
    <x v="568"/>
    <x v="577"/>
  </r>
  <r>
    <x v="5"/>
    <s v="Fuya-Jo"/>
    <x v="1"/>
    <n v="28593"/>
    <n v="24872"/>
    <n v="39986"/>
    <n v="45736"/>
    <x v="575"/>
    <x v="441"/>
    <x v="578"/>
  </r>
  <r>
    <x v="5"/>
    <s v="Freed"/>
    <x v="0"/>
    <n v="20948"/>
    <n v="22099"/>
    <n v="40863"/>
    <n v="45512"/>
    <x v="576"/>
    <x v="569"/>
    <x v="579"/>
  </r>
  <r>
    <x v="5"/>
    <s v="Fit"/>
    <x v="0"/>
    <n v="22381"/>
    <n v="35251"/>
    <n v="35999"/>
    <n v="44710"/>
    <x v="577"/>
    <x v="347"/>
    <x v="580"/>
  </r>
  <r>
    <x v="5"/>
    <s v="FCX Clarity"/>
    <x v="0"/>
    <n v="20846"/>
    <n v="35124"/>
    <n v="45073"/>
    <n v="31375"/>
    <x v="578"/>
    <x v="570"/>
    <x v="581"/>
  </r>
  <r>
    <x v="5"/>
    <s v="EV Plus"/>
    <x v="1"/>
    <n v="18829"/>
    <n v="42529"/>
    <n v="32615"/>
    <n v="33555"/>
    <x v="579"/>
    <x v="571"/>
    <x v="582"/>
  </r>
  <r>
    <x v="5"/>
    <s v="Element"/>
    <x v="0"/>
    <n v="23718"/>
    <n v="30802"/>
    <n v="24343"/>
    <n v="35819"/>
    <x v="580"/>
    <x v="572"/>
    <x v="583"/>
  </r>
  <r>
    <x v="5"/>
    <s v="Edix"/>
    <x v="4"/>
    <n v="29250"/>
    <n v="29726"/>
    <n v="40623"/>
    <n v="40235"/>
    <x v="581"/>
    <x v="573"/>
    <x v="584"/>
  </r>
  <r>
    <x v="5"/>
    <s v="Domani"/>
    <x v="0"/>
    <n v="38523"/>
    <n v="39454"/>
    <n v="44049"/>
    <n v="26652"/>
    <x v="582"/>
    <x v="574"/>
    <x v="585"/>
  </r>
  <r>
    <x v="5"/>
    <s v="CR-Z"/>
    <x v="1"/>
    <n v="36657"/>
    <n v="34894"/>
    <n v="46242"/>
    <n v="48415"/>
    <x v="583"/>
    <x v="575"/>
    <x v="586"/>
  </r>
  <r>
    <x v="5"/>
    <s v="CR-X del Sol"/>
    <x v="1"/>
    <n v="25577"/>
    <n v="38853"/>
    <n v="29005"/>
    <n v="46765"/>
    <x v="584"/>
    <x v="576"/>
    <x v="587"/>
  </r>
  <r>
    <x v="5"/>
    <s v="CR-V"/>
    <x v="0"/>
    <n v="37221"/>
    <n v="31113"/>
    <n v="28737"/>
    <n v="25828"/>
    <x v="585"/>
    <x v="577"/>
    <x v="588"/>
  </r>
  <r>
    <x v="5"/>
    <s v="Concerto"/>
    <x v="2"/>
    <n v="27652"/>
    <n v="40650"/>
    <n v="29424"/>
    <n v="29671"/>
    <x v="586"/>
    <x v="578"/>
    <x v="29"/>
  </r>
  <r>
    <x v="5"/>
    <s v="Civic Hybrid"/>
    <x v="0"/>
    <n v="18547"/>
    <n v="36288"/>
    <n v="28356"/>
    <n v="43693"/>
    <x v="587"/>
    <x v="579"/>
    <x v="589"/>
  </r>
  <r>
    <x v="5"/>
    <s v="Civic"/>
    <x v="1"/>
    <n v="35898"/>
    <n v="41421"/>
    <n v="36107"/>
    <n v="44652"/>
    <x v="588"/>
    <x v="580"/>
    <x v="590"/>
  </r>
  <r>
    <x v="5"/>
    <s v="City"/>
    <x v="4"/>
    <n v="32763"/>
    <n v="31901"/>
    <n v="27012"/>
    <n v="47796"/>
    <x v="589"/>
    <x v="581"/>
    <x v="591"/>
  </r>
  <r>
    <x v="5"/>
    <s v="Caren"/>
    <x v="4"/>
    <n v="39247"/>
    <n v="29602"/>
    <n v="41750"/>
    <n v="32240"/>
    <x v="590"/>
    <x v="582"/>
    <x v="592"/>
  </r>
  <r>
    <x v="5"/>
    <s v="Capa"/>
    <x v="3"/>
    <n v="35223"/>
    <n v="23979"/>
    <n v="44903"/>
    <n v="42544"/>
    <x v="591"/>
    <x v="583"/>
    <x v="593"/>
  </r>
  <r>
    <x v="5"/>
    <s v="Beat"/>
    <x v="3"/>
    <n v="34250"/>
    <n v="30064"/>
    <n v="38062"/>
    <n v="33198"/>
    <x v="592"/>
    <x v="584"/>
    <x v="594"/>
  </r>
  <r>
    <x v="5"/>
    <s v="Ballade"/>
    <x v="3"/>
    <n v="27364"/>
    <n v="30303"/>
    <n v="42445"/>
    <n v="40144"/>
    <x v="593"/>
    <x v="585"/>
    <x v="595"/>
  </r>
  <r>
    <x v="5"/>
    <s v="Avancier"/>
    <x v="3"/>
    <n v="32287"/>
    <n v="27910"/>
    <n v="38632"/>
    <n v="42233"/>
    <x v="594"/>
    <x v="586"/>
    <x v="596"/>
  </r>
  <r>
    <x v="5"/>
    <s v="Ascot"/>
    <x v="4"/>
    <n v="26442"/>
    <n v="25658"/>
    <n v="32194"/>
    <n v="46913"/>
    <x v="595"/>
    <x v="587"/>
    <x v="597"/>
  </r>
  <r>
    <x v="5"/>
    <s v="Airwave"/>
    <x v="2"/>
    <n v="21506"/>
    <n v="22909"/>
    <n v="37982"/>
    <n v="28213"/>
    <x v="596"/>
    <x v="588"/>
    <x v="598"/>
  </r>
  <r>
    <x v="5"/>
    <s v="Acura TL"/>
    <x v="4"/>
    <n v="39860"/>
    <n v="31377"/>
    <n v="30011"/>
    <n v="46916"/>
    <x v="597"/>
    <x v="589"/>
    <x v="599"/>
  </r>
  <r>
    <x v="5"/>
    <s v="Acura MDX"/>
    <x v="2"/>
    <n v="25238"/>
    <n v="32872"/>
    <n v="28077"/>
    <n v="31606"/>
    <x v="598"/>
    <x v="590"/>
    <x v="600"/>
  </r>
  <r>
    <x v="5"/>
    <s v="Acty"/>
    <x v="2"/>
    <n v="19340"/>
    <n v="25598"/>
    <n v="37830"/>
    <n v="44595"/>
    <x v="599"/>
    <x v="591"/>
    <x v="601"/>
  </r>
  <r>
    <x v="5"/>
    <s v="Accord"/>
    <x v="3"/>
    <n v="28222"/>
    <n v="30881"/>
    <n v="25738"/>
    <n v="32390"/>
    <x v="600"/>
    <x v="592"/>
    <x v="602"/>
  </r>
  <r>
    <x v="6"/>
    <s v="Verna"/>
    <x v="3"/>
    <n v="25779"/>
    <n v="26853"/>
    <n v="39189"/>
    <n v="33855"/>
    <x v="601"/>
    <x v="593"/>
    <x v="603"/>
  </r>
  <r>
    <x v="6"/>
    <s v="Veracruz"/>
    <x v="0"/>
    <n v="39293"/>
    <n v="34859"/>
    <n v="41975"/>
    <n v="25137"/>
    <x v="602"/>
    <x v="536"/>
    <x v="604"/>
  </r>
  <r>
    <x v="6"/>
    <s v="Universe"/>
    <x v="3"/>
    <n v="28889"/>
    <n v="35283"/>
    <n v="45095"/>
    <n v="35688"/>
    <x v="603"/>
    <x v="594"/>
    <x v="605"/>
  </r>
  <r>
    <x v="6"/>
    <s v="Tucson"/>
    <x v="2"/>
    <n v="30535"/>
    <n v="40967"/>
    <n v="42925"/>
    <n v="48411"/>
    <x v="604"/>
    <x v="595"/>
    <x v="606"/>
  </r>
  <r>
    <x v="6"/>
    <s v="Trajet"/>
    <x v="1"/>
    <n v="18954"/>
    <n v="28811"/>
    <n v="32672"/>
    <n v="42893"/>
    <x v="605"/>
    <x v="596"/>
    <x v="607"/>
  </r>
  <r>
    <x v="6"/>
    <s v="Trago"/>
    <x v="1"/>
    <n v="37543"/>
    <n v="28779"/>
    <n v="45170"/>
    <n v="48937"/>
    <x v="606"/>
    <x v="597"/>
    <x v="608"/>
  </r>
  <r>
    <x v="6"/>
    <s v="Tiburon"/>
    <x v="1"/>
    <n v="25885"/>
    <n v="41380"/>
    <n v="37640"/>
    <n v="49443"/>
    <x v="607"/>
    <x v="598"/>
    <x v="609"/>
  </r>
  <r>
    <x v="6"/>
    <s v="Terracan"/>
    <x v="4"/>
    <n v="33582"/>
    <n v="36588"/>
    <n v="42326"/>
    <n v="32613"/>
    <x v="608"/>
    <x v="599"/>
    <x v="610"/>
  </r>
  <r>
    <x v="6"/>
    <s v="Super Truck Medium"/>
    <x v="3"/>
    <n v="39627"/>
    <n v="32359"/>
    <n v="24655"/>
    <n v="43044"/>
    <x v="609"/>
    <x v="600"/>
    <x v="611"/>
  </r>
  <r>
    <x v="6"/>
    <s v="Super Truck"/>
    <x v="2"/>
    <n v="26604"/>
    <n v="36476"/>
    <n v="25147"/>
    <n v="48273"/>
    <x v="610"/>
    <x v="601"/>
    <x v="612"/>
  </r>
  <r>
    <x v="6"/>
    <s v="Stellar"/>
    <x v="2"/>
    <n v="24852"/>
    <n v="43312"/>
    <n v="31021"/>
    <n v="38798"/>
    <x v="611"/>
    <x v="602"/>
    <x v="613"/>
  </r>
  <r>
    <x v="6"/>
    <s v="Sonata"/>
    <x v="1"/>
    <n v="37785"/>
    <n v="30770"/>
    <n v="41899"/>
    <n v="44727"/>
    <x v="612"/>
    <x v="603"/>
    <x v="614"/>
  </r>
  <r>
    <x v="6"/>
    <s v="Scoupe"/>
    <x v="1"/>
    <n v="33656"/>
    <n v="21794"/>
    <n v="42507"/>
    <n v="28724"/>
    <x v="613"/>
    <x v="274"/>
    <x v="615"/>
  </r>
  <r>
    <x v="6"/>
    <s v="Santa Fe"/>
    <x v="3"/>
    <n v="37962"/>
    <n v="37352"/>
    <n v="40866"/>
    <n v="46140"/>
    <x v="614"/>
    <x v="604"/>
    <x v="616"/>
  </r>
  <r>
    <x v="6"/>
    <s v="Portico"/>
    <x v="3"/>
    <n v="38277"/>
    <n v="21368"/>
    <n v="44242"/>
    <n v="42345"/>
    <x v="615"/>
    <x v="605"/>
    <x v="617"/>
  </r>
  <r>
    <x v="6"/>
    <s v="Pony"/>
    <x v="2"/>
    <n v="33133"/>
    <n v="43324"/>
    <n v="23212"/>
    <n v="25364"/>
    <x v="616"/>
    <x v="606"/>
    <x v="618"/>
  </r>
  <r>
    <x v="6"/>
    <s v="New Power Truck"/>
    <x v="2"/>
    <n v="28815"/>
    <n v="21191"/>
    <n v="31294"/>
    <n v="47299"/>
    <x v="617"/>
    <x v="607"/>
    <x v="619"/>
  </r>
  <r>
    <x v="6"/>
    <s v="Mighty II"/>
    <x v="1"/>
    <n v="38144"/>
    <n v="33031"/>
    <n v="41787"/>
    <n v="34090"/>
    <x v="135"/>
    <x v="608"/>
    <x v="620"/>
  </r>
  <r>
    <x v="6"/>
    <s v="Mighty"/>
    <x v="1"/>
    <n v="23708"/>
    <n v="31014"/>
    <n v="38342"/>
    <n v="34595"/>
    <x v="618"/>
    <x v="609"/>
    <x v="621"/>
  </r>
  <r>
    <x v="6"/>
    <s v="Mega Truck"/>
    <x v="0"/>
    <n v="35011"/>
    <n v="24762"/>
    <n v="27018"/>
    <n v="42532"/>
    <x v="619"/>
    <x v="610"/>
    <x v="622"/>
  </r>
  <r>
    <x v="6"/>
    <s v="Marcia"/>
    <x v="3"/>
    <n v="26522"/>
    <n v="43801"/>
    <n v="23546"/>
    <n v="29459"/>
    <x v="620"/>
    <x v="611"/>
    <x v="623"/>
  </r>
  <r>
    <x v="6"/>
    <s v="Lavita"/>
    <x v="3"/>
    <n v="21563"/>
    <n v="23562"/>
    <n v="37466"/>
    <n v="36404"/>
    <x v="621"/>
    <x v="612"/>
    <x v="624"/>
  </r>
  <r>
    <x v="6"/>
    <s v="Kia Optima"/>
    <x v="0"/>
    <n v="24992"/>
    <n v="40282"/>
    <n v="25554"/>
    <n v="30973"/>
    <x v="622"/>
    <x v="613"/>
    <x v="625"/>
  </r>
  <r>
    <x v="6"/>
    <s v="i30"/>
    <x v="4"/>
    <n v="36479"/>
    <n v="20953"/>
    <n v="31217"/>
    <n v="42447"/>
    <x v="623"/>
    <x v="614"/>
    <x v="626"/>
  </r>
  <r>
    <x v="6"/>
    <s v="i20"/>
    <x v="3"/>
    <n v="30219"/>
    <n v="26980"/>
    <n v="29012"/>
    <n v="37074"/>
    <x v="624"/>
    <x v="615"/>
    <x v="627"/>
  </r>
  <r>
    <x v="6"/>
    <s v="i10"/>
    <x v="0"/>
    <n v="21196"/>
    <n v="22418"/>
    <n v="39731"/>
    <n v="34061"/>
    <x v="625"/>
    <x v="616"/>
    <x v="628"/>
  </r>
  <r>
    <x v="6"/>
    <s v="Grandeur"/>
    <x v="1"/>
    <n v="20221"/>
    <n v="24913"/>
    <n v="30821"/>
    <n v="30774"/>
    <x v="626"/>
    <x v="617"/>
    <x v="629"/>
  </r>
  <r>
    <x v="6"/>
    <s v="Global 900"/>
    <x v="1"/>
    <n v="33536"/>
    <n v="38021"/>
    <n v="45341"/>
    <n v="35388"/>
    <x v="627"/>
    <x v="618"/>
    <x v="234"/>
  </r>
  <r>
    <x v="6"/>
    <s v="Getz"/>
    <x v="0"/>
    <n v="33695"/>
    <n v="21209"/>
    <n v="44075"/>
    <n v="26685"/>
    <x v="628"/>
    <x v="619"/>
    <x v="630"/>
  </r>
  <r>
    <x v="6"/>
    <s v="Genesis Coupe"/>
    <x v="3"/>
    <n v="18789"/>
    <n v="21763"/>
    <n v="24570"/>
    <n v="46192"/>
    <x v="629"/>
    <x v="620"/>
    <x v="631"/>
  </r>
  <r>
    <x v="6"/>
    <s v="Genesis"/>
    <x v="3"/>
    <n v="23177"/>
    <n v="32768"/>
    <n v="28504"/>
    <n v="25445"/>
    <x v="630"/>
    <x v="621"/>
    <x v="632"/>
  </r>
  <r>
    <x v="6"/>
    <s v="Excel"/>
    <x v="4"/>
    <n v="33219"/>
    <n v="32173"/>
    <n v="32046"/>
    <n v="30424"/>
    <x v="631"/>
    <x v="622"/>
    <x v="633"/>
  </r>
  <r>
    <x v="6"/>
    <s v="Equus"/>
    <x v="1"/>
    <n v="33903"/>
    <n v="32294"/>
    <n v="46295"/>
    <n v="39220"/>
    <x v="632"/>
    <x v="623"/>
    <x v="634"/>
  </r>
  <r>
    <x v="6"/>
    <s v="Entourage"/>
    <x v="3"/>
    <n v="36092"/>
    <n v="28660"/>
    <n v="38915"/>
    <n v="45983"/>
    <x v="633"/>
    <x v="624"/>
    <x v="635"/>
  </r>
  <r>
    <x v="6"/>
    <s v="Elantra"/>
    <x v="1"/>
    <n v="23551"/>
    <n v="27043"/>
    <n v="29965"/>
    <n v="44428"/>
    <x v="634"/>
    <x v="625"/>
    <x v="636"/>
  </r>
  <r>
    <x v="6"/>
    <s v="e-Mighty"/>
    <x v="1"/>
    <n v="28972"/>
    <n v="29420"/>
    <n v="30299"/>
    <n v="26850"/>
    <x v="635"/>
    <x v="626"/>
    <x v="637"/>
  </r>
  <r>
    <x v="6"/>
    <s v="Dynasty"/>
    <x v="3"/>
    <n v="31434"/>
    <n v="40788"/>
    <n v="30195"/>
    <n v="40398"/>
    <x v="636"/>
    <x v="627"/>
    <x v="638"/>
  </r>
  <r>
    <x v="6"/>
    <s v="County"/>
    <x v="2"/>
    <n v="24949"/>
    <n v="39477"/>
    <n v="34437"/>
    <n v="37295"/>
    <x v="637"/>
    <x v="628"/>
    <x v="639"/>
  </r>
  <r>
    <x v="6"/>
    <s v="Chorus"/>
    <x v="0"/>
    <n v="23667"/>
    <n v="26219"/>
    <n v="45666"/>
    <n v="46568"/>
    <x v="638"/>
    <x v="629"/>
    <x v="640"/>
  </r>
  <r>
    <x v="6"/>
    <s v="Atos"/>
    <x v="4"/>
    <n v="24416"/>
    <n v="22933"/>
    <n v="46371"/>
    <n v="41723"/>
    <x v="639"/>
    <x v="630"/>
    <x v="641"/>
  </r>
  <r>
    <x v="6"/>
    <s v="Aero Town"/>
    <x v="0"/>
    <n v="34277"/>
    <n v="31016"/>
    <n v="45060"/>
    <n v="45352"/>
    <x v="640"/>
    <x v="631"/>
    <x v="642"/>
  </r>
  <r>
    <x v="6"/>
    <s v="Aero City"/>
    <x v="3"/>
    <n v="28921"/>
    <n v="27089"/>
    <n v="36980"/>
    <n v="27341"/>
    <x v="641"/>
    <x v="632"/>
    <x v="643"/>
  </r>
  <r>
    <x v="6"/>
    <s v="Aero"/>
    <x v="3"/>
    <n v="35838"/>
    <n v="33429"/>
    <n v="28070"/>
    <n v="31542"/>
    <x v="642"/>
    <x v="633"/>
    <x v="644"/>
  </r>
  <r>
    <x v="6"/>
    <s v="Accent"/>
    <x v="0"/>
    <n v="39341"/>
    <n v="23821"/>
    <n v="33012"/>
    <n v="26020"/>
    <x v="643"/>
    <x v="449"/>
    <x v="645"/>
  </r>
  <r>
    <x v="6"/>
    <s v="8 to 25-ton truck"/>
    <x v="0"/>
    <n v="26107"/>
    <n v="44897"/>
    <n v="27923"/>
    <n v="39640"/>
    <x v="644"/>
    <x v="634"/>
    <x v="123"/>
  </r>
  <r>
    <x v="7"/>
    <s v="QX56"/>
    <x v="4"/>
    <n v="24208"/>
    <n v="40772"/>
    <n v="36798"/>
    <n v="28528"/>
    <x v="645"/>
    <x v="635"/>
    <x v="646"/>
  </r>
  <r>
    <x v="7"/>
    <s v="QX4"/>
    <x v="2"/>
    <n v="29829"/>
    <n v="27210"/>
    <n v="31176"/>
    <n v="35612"/>
    <x v="646"/>
    <x v="636"/>
    <x v="647"/>
  </r>
  <r>
    <x v="7"/>
    <s v="QX"/>
    <x v="1"/>
    <n v="35076"/>
    <n v="32120"/>
    <n v="26223"/>
    <n v="36545"/>
    <x v="647"/>
    <x v="220"/>
    <x v="96"/>
  </r>
  <r>
    <x v="7"/>
    <s v="Q45"/>
    <x v="3"/>
    <n v="35943"/>
    <n v="40274"/>
    <n v="26918"/>
    <n v="46106"/>
    <x v="648"/>
    <x v="637"/>
    <x v="648"/>
  </r>
  <r>
    <x v="7"/>
    <s v="M45"/>
    <x v="1"/>
    <n v="34906"/>
    <n v="23626"/>
    <n v="43597"/>
    <n v="42462"/>
    <x v="649"/>
    <x v="638"/>
    <x v="649"/>
  </r>
  <r>
    <x v="7"/>
    <s v="M35"/>
    <x v="0"/>
    <n v="18637"/>
    <n v="27685"/>
    <n v="26399"/>
    <n v="30502"/>
    <x v="650"/>
    <x v="639"/>
    <x v="650"/>
  </r>
  <r>
    <x v="7"/>
    <s v="M30"/>
    <x v="1"/>
    <n v="20794"/>
    <n v="39162"/>
    <n v="32060"/>
    <n v="46348"/>
    <x v="651"/>
    <x v="640"/>
    <x v="651"/>
  </r>
  <r>
    <x v="7"/>
    <s v="M"/>
    <x v="0"/>
    <n v="26903"/>
    <n v="21563"/>
    <n v="30634"/>
    <n v="37901"/>
    <x v="652"/>
    <x v="612"/>
    <x v="652"/>
  </r>
  <r>
    <x v="7"/>
    <s v="Kuraza"/>
    <x v="3"/>
    <n v="31155"/>
    <n v="31579"/>
    <n v="32119"/>
    <n v="44443"/>
    <x v="615"/>
    <x v="641"/>
    <x v="653"/>
  </r>
  <r>
    <x v="7"/>
    <s v="J30"/>
    <x v="1"/>
    <n v="31899"/>
    <n v="21547"/>
    <n v="30937"/>
    <n v="34325"/>
    <x v="653"/>
    <x v="642"/>
    <x v="654"/>
  </r>
  <r>
    <x v="7"/>
    <s v="IPL G"/>
    <x v="2"/>
    <n v="26525"/>
    <n v="27861"/>
    <n v="37026"/>
    <n v="28934"/>
    <x v="654"/>
    <x v="643"/>
    <x v="655"/>
  </r>
  <r>
    <x v="7"/>
    <s v="I35"/>
    <x v="3"/>
    <n v="22069"/>
    <n v="28650"/>
    <n v="29520"/>
    <n v="49183"/>
    <x v="655"/>
    <x v="644"/>
    <x v="656"/>
  </r>
  <r>
    <x v="7"/>
    <s v="I30"/>
    <x v="2"/>
    <n v="37434"/>
    <n v="36408"/>
    <n v="29226"/>
    <n v="46241"/>
    <x v="656"/>
    <x v="645"/>
    <x v="657"/>
  </r>
  <r>
    <x v="7"/>
    <s v="G37"/>
    <x v="2"/>
    <n v="25365"/>
    <n v="44259"/>
    <n v="35209"/>
    <n v="47980"/>
    <x v="657"/>
    <x v="646"/>
    <x v="658"/>
  </r>
  <r>
    <x v="7"/>
    <s v="G25"/>
    <x v="1"/>
    <n v="29395"/>
    <n v="34096"/>
    <n v="31913"/>
    <n v="43992"/>
    <x v="658"/>
    <x v="647"/>
    <x v="659"/>
  </r>
  <r>
    <x v="7"/>
    <s v="G20"/>
    <x v="4"/>
    <n v="33810"/>
    <n v="25263"/>
    <n v="36068"/>
    <n v="36814"/>
    <x v="659"/>
    <x v="648"/>
    <x v="660"/>
  </r>
  <r>
    <x v="7"/>
    <s v="G"/>
    <x v="2"/>
    <n v="24232"/>
    <n v="25919"/>
    <n v="34694"/>
    <n v="31035"/>
    <x v="660"/>
    <x v="649"/>
    <x v="661"/>
  </r>
  <r>
    <x v="7"/>
    <s v="FX45"/>
    <x v="0"/>
    <n v="19665"/>
    <n v="22592"/>
    <n v="42265"/>
    <n v="38253"/>
    <x v="661"/>
    <x v="650"/>
    <x v="662"/>
  </r>
  <r>
    <x v="7"/>
    <s v="FX35"/>
    <x v="4"/>
    <n v="38403"/>
    <n v="31684"/>
    <n v="31662"/>
    <n v="32603"/>
    <x v="662"/>
    <x v="651"/>
    <x v="663"/>
  </r>
  <r>
    <x v="7"/>
    <s v="FX"/>
    <x v="1"/>
    <n v="25840"/>
    <n v="34236"/>
    <n v="23742"/>
    <n v="32255"/>
    <x v="663"/>
    <x v="652"/>
    <x v="664"/>
  </r>
  <r>
    <x v="7"/>
    <s v="EX35"/>
    <x v="3"/>
    <n v="18300"/>
    <n v="42013"/>
    <n v="42044"/>
    <n v="37897"/>
    <x v="664"/>
    <x v="653"/>
    <x v="665"/>
  </r>
  <r>
    <x v="7"/>
    <s v="EX"/>
    <x v="1"/>
    <n v="23780"/>
    <n v="21325"/>
    <n v="38210"/>
    <n v="44291"/>
    <x v="665"/>
    <x v="654"/>
    <x v="666"/>
  </r>
  <r>
    <x v="8"/>
    <s v="SC"/>
    <x v="3"/>
    <n v="38777"/>
    <n v="36069"/>
    <n v="38419"/>
    <n v="33267"/>
    <x v="666"/>
    <x v="655"/>
    <x v="667"/>
  </r>
  <r>
    <x v="8"/>
    <s v="RX Hybrid"/>
    <x v="1"/>
    <n v="18748"/>
    <n v="39415"/>
    <n v="38894"/>
    <n v="40460"/>
    <x v="667"/>
    <x v="656"/>
    <x v="668"/>
  </r>
  <r>
    <x v="8"/>
    <s v="RX"/>
    <x v="3"/>
    <n v="24477"/>
    <n v="25439"/>
    <n v="40216"/>
    <n v="32170"/>
    <x v="522"/>
    <x v="657"/>
    <x v="435"/>
  </r>
  <r>
    <x v="8"/>
    <s v="MC"/>
    <x v="2"/>
    <n v="19863"/>
    <n v="44620"/>
    <n v="47767"/>
    <n v="29205"/>
    <x v="463"/>
    <x v="658"/>
    <x v="669"/>
  </r>
  <r>
    <x v="8"/>
    <s v="LX"/>
    <x v="1"/>
    <n v="24926"/>
    <n v="33224"/>
    <n v="41617"/>
    <n v="48552"/>
    <x v="668"/>
    <x v="659"/>
    <x v="670"/>
  </r>
  <r>
    <x v="8"/>
    <s v="LS (XF40)"/>
    <x v="3"/>
    <n v="18351"/>
    <n v="42235"/>
    <n v="29118"/>
    <n v="42193"/>
    <x v="669"/>
    <x v="660"/>
    <x v="671"/>
  </r>
  <r>
    <x v="8"/>
    <s v="LS"/>
    <x v="2"/>
    <n v="24834"/>
    <n v="33985"/>
    <n v="37705"/>
    <n v="36808"/>
    <x v="670"/>
    <x v="661"/>
    <x v="672"/>
  </r>
  <r>
    <x v="8"/>
    <s v="LFA"/>
    <x v="2"/>
    <n v="19714"/>
    <n v="36553"/>
    <n v="27306"/>
    <n v="47606"/>
    <x v="671"/>
    <x v="662"/>
    <x v="673"/>
  </r>
  <r>
    <x v="8"/>
    <s v="LF-Xh"/>
    <x v="1"/>
    <n v="26835"/>
    <n v="44161"/>
    <n v="25545"/>
    <n v="35054"/>
    <x v="672"/>
    <x v="663"/>
    <x v="674"/>
  </r>
  <r>
    <x v="8"/>
    <s v="IS (XE20)"/>
    <x v="4"/>
    <n v="30357"/>
    <n v="20082"/>
    <n v="45910"/>
    <n v="34594"/>
    <x v="673"/>
    <x v="664"/>
    <x v="675"/>
  </r>
  <r>
    <x v="8"/>
    <s v="IS"/>
    <x v="4"/>
    <n v="26449"/>
    <n v="44810"/>
    <n v="27255"/>
    <n v="46445"/>
    <x v="674"/>
    <x v="665"/>
    <x v="676"/>
  </r>
  <r>
    <x v="8"/>
    <s v="HS"/>
    <x v="3"/>
    <n v="29254"/>
    <n v="25551"/>
    <n v="37209"/>
    <n v="46584"/>
    <x v="675"/>
    <x v="666"/>
    <x v="677"/>
  </r>
  <r>
    <x v="8"/>
    <s v="GX"/>
    <x v="0"/>
    <n v="35325"/>
    <n v="39645"/>
    <n v="39104"/>
    <n v="28699"/>
    <x v="676"/>
    <x v="667"/>
    <x v="678"/>
  </r>
  <r>
    <x v="8"/>
    <s v="GS"/>
    <x v="0"/>
    <n v="25643"/>
    <n v="30560"/>
    <n v="44655"/>
    <n v="26871"/>
    <x v="677"/>
    <x v="668"/>
    <x v="679"/>
  </r>
  <r>
    <x v="8"/>
    <s v="ES (XV40)"/>
    <x v="2"/>
    <n v="33281"/>
    <n v="35681"/>
    <n v="45100"/>
    <n v="25530"/>
    <x v="678"/>
    <x v="669"/>
    <x v="2"/>
  </r>
  <r>
    <x v="8"/>
    <s v="ES"/>
    <x v="1"/>
    <n v="23992"/>
    <n v="20414"/>
    <n v="25843"/>
    <n v="39256"/>
    <x v="679"/>
    <x v="670"/>
    <x v="680"/>
  </r>
  <r>
    <x v="8"/>
    <s v="CT"/>
    <x v="0"/>
    <n v="36331"/>
    <n v="29386"/>
    <n v="33579"/>
    <n v="25389"/>
    <x v="680"/>
    <x v="671"/>
    <x v="681"/>
  </r>
  <r>
    <x v="9"/>
    <s v="Versailles"/>
    <x v="0"/>
    <n v="25093"/>
    <n v="27383"/>
    <n v="30596"/>
    <n v="32617"/>
    <x v="681"/>
    <x v="672"/>
    <x v="682"/>
  </r>
  <r>
    <x v="9"/>
    <s v="Town Car"/>
    <x v="3"/>
    <n v="23327"/>
    <n v="21264"/>
    <n v="33994"/>
    <n v="35263"/>
    <x v="682"/>
    <x v="673"/>
    <x v="683"/>
  </r>
  <r>
    <x v="9"/>
    <s v="Navigator"/>
    <x v="0"/>
    <n v="32079"/>
    <n v="39918"/>
    <n v="29038"/>
    <n v="34619"/>
    <x v="683"/>
    <x v="674"/>
    <x v="684"/>
  </r>
  <r>
    <x v="9"/>
    <s v="MKZ"/>
    <x v="3"/>
    <n v="18970"/>
    <n v="30788"/>
    <n v="28645"/>
    <n v="39331"/>
    <x v="684"/>
    <x v="675"/>
    <x v="685"/>
  </r>
  <r>
    <x v="9"/>
    <s v="MKX"/>
    <x v="1"/>
    <n v="26875"/>
    <n v="24813"/>
    <n v="29913"/>
    <n v="48755"/>
    <x v="685"/>
    <x v="676"/>
    <x v="686"/>
  </r>
  <r>
    <x v="9"/>
    <s v="MKT"/>
    <x v="1"/>
    <n v="22283"/>
    <n v="40019"/>
    <n v="35097"/>
    <n v="42084"/>
    <x v="686"/>
    <x v="677"/>
    <x v="687"/>
  </r>
  <r>
    <x v="9"/>
    <s v="MKS"/>
    <x v="0"/>
    <n v="33614"/>
    <n v="21078"/>
    <n v="35573"/>
    <n v="27122"/>
    <x v="687"/>
    <x v="678"/>
    <x v="688"/>
  </r>
  <r>
    <x v="9"/>
    <s v="MKR"/>
    <x v="0"/>
    <n v="32222"/>
    <n v="29628"/>
    <n v="25321"/>
    <n v="25129"/>
    <x v="688"/>
    <x v="679"/>
    <x v="689"/>
  </r>
  <r>
    <x v="9"/>
    <s v="Mark VIII"/>
    <x v="2"/>
    <n v="29042"/>
    <n v="22826"/>
    <n v="27913"/>
    <n v="29744"/>
    <x v="689"/>
    <x v="680"/>
    <x v="690"/>
  </r>
  <r>
    <x v="9"/>
    <s v="Mark series"/>
    <x v="1"/>
    <n v="31041"/>
    <n v="44114"/>
    <n v="43517"/>
    <n v="27533"/>
    <x v="690"/>
    <x v="681"/>
    <x v="691"/>
  </r>
  <r>
    <x v="9"/>
    <s v="Mark LT"/>
    <x v="4"/>
    <n v="24418"/>
    <n v="25818"/>
    <n v="26370"/>
    <n v="44389"/>
    <x v="691"/>
    <x v="682"/>
    <x v="692"/>
  </r>
  <r>
    <x v="9"/>
    <s v="LS"/>
    <x v="0"/>
    <n v="25548"/>
    <n v="30950"/>
    <n v="27412"/>
    <n v="41408"/>
    <x v="692"/>
    <x v="683"/>
    <x v="693"/>
  </r>
  <r>
    <x v="9"/>
    <s v="Lincoln-Zephyr Continental"/>
    <x v="3"/>
    <n v="29721"/>
    <n v="44778"/>
    <n v="45060"/>
    <n v="46596"/>
    <x v="693"/>
    <x v="684"/>
    <x v="694"/>
  </r>
  <r>
    <x v="9"/>
    <s v="L-series"/>
    <x v="2"/>
    <n v="29563"/>
    <n v="35997"/>
    <n v="38672"/>
    <n v="36857"/>
    <x v="694"/>
    <x v="685"/>
    <x v="695"/>
  </r>
  <r>
    <x v="9"/>
    <s v="K-series"/>
    <x v="1"/>
    <n v="34594"/>
    <n v="41877"/>
    <n v="39498"/>
    <n v="29858"/>
    <x v="695"/>
    <x v="686"/>
    <x v="696"/>
  </r>
  <r>
    <x v="9"/>
    <s v="Custom"/>
    <x v="4"/>
    <n v="39629"/>
    <n v="26613"/>
    <n v="47339"/>
    <n v="26449"/>
    <x v="696"/>
    <x v="665"/>
    <x v="697"/>
  </r>
  <r>
    <x v="9"/>
    <s v="Cosmopolitan"/>
    <x v="3"/>
    <n v="23960"/>
    <n v="44148"/>
    <n v="44789"/>
    <n v="29413"/>
    <x v="697"/>
    <x v="687"/>
    <x v="698"/>
  </r>
  <r>
    <x v="9"/>
    <s v="Continental Mark VII"/>
    <x v="3"/>
    <n v="35144"/>
    <n v="37470"/>
    <n v="37462"/>
    <n v="45287"/>
    <x v="698"/>
    <x v="688"/>
    <x v="699"/>
  </r>
  <r>
    <x v="9"/>
    <s v="Continental Mark V"/>
    <x v="3"/>
    <n v="25768"/>
    <n v="33032"/>
    <n v="24926"/>
    <n v="34226"/>
    <x v="699"/>
    <x v="659"/>
    <x v="700"/>
  </r>
  <r>
    <x v="9"/>
    <s v="Continental"/>
    <x v="3"/>
    <n v="34314"/>
    <n v="42523"/>
    <n v="41292"/>
    <n v="27989"/>
    <x v="700"/>
    <x v="689"/>
    <x v="701"/>
  </r>
  <r>
    <x v="9"/>
    <s v="Capri"/>
    <x v="2"/>
    <n v="20059"/>
    <n v="41351"/>
    <n v="25801"/>
    <n v="26875"/>
    <x v="701"/>
    <x v="690"/>
    <x v="702"/>
  </r>
  <r>
    <x v="9"/>
    <s v="Blackwood"/>
    <x v="0"/>
    <n v="25229"/>
    <n v="26267"/>
    <n v="34504"/>
    <n v="28028"/>
    <x v="702"/>
    <x v="691"/>
    <x v="703"/>
  </r>
  <r>
    <x v="9"/>
    <s v="Aviator"/>
    <x v="0"/>
    <n v="30626"/>
    <n v="25947"/>
    <n v="23236"/>
    <n v="42166"/>
    <x v="703"/>
    <x v="692"/>
    <x v="704"/>
  </r>
  <r>
    <x v="9"/>
    <s v=""/>
    <x v="1"/>
    <n v="25006"/>
    <n v="23922"/>
    <n v="37663"/>
    <n v="40915"/>
    <x v="704"/>
    <x v="693"/>
    <x v="705"/>
  </r>
  <r>
    <x v="10"/>
    <s v="W31"/>
    <x v="3"/>
    <n v="21754"/>
    <n v="22977"/>
    <n v="30400"/>
    <n v="34718"/>
    <x v="705"/>
    <x v="694"/>
    <x v="706"/>
  </r>
  <r>
    <x v="10"/>
    <s v="W221"/>
    <x v="1"/>
    <n v="30193"/>
    <n v="30114"/>
    <n v="47389"/>
    <n v="44918"/>
    <x v="706"/>
    <x v="695"/>
    <x v="707"/>
  </r>
  <r>
    <x v="10"/>
    <s v="W219"/>
    <x v="4"/>
    <n v="20044"/>
    <n v="39776"/>
    <n v="29372"/>
    <n v="34109"/>
    <x v="707"/>
    <x v="696"/>
    <x v="708"/>
  </r>
  <r>
    <x v="10"/>
    <s v="W212"/>
    <x v="4"/>
    <n v="31465"/>
    <n v="25227"/>
    <n v="24939"/>
    <n v="34715"/>
    <x v="708"/>
    <x v="697"/>
    <x v="709"/>
  </r>
  <r>
    <x v="10"/>
    <s v="W201"/>
    <x v="1"/>
    <n v="39565"/>
    <n v="32318"/>
    <n v="25952"/>
    <n v="27777"/>
    <x v="709"/>
    <x v="698"/>
    <x v="710"/>
  </r>
  <r>
    <x v="10"/>
    <s v="W164"/>
    <x v="1"/>
    <n v="36093"/>
    <n v="33350"/>
    <n v="44439"/>
    <n v="36231"/>
    <x v="710"/>
    <x v="699"/>
    <x v="711"/>
  </r>
  <r>
    <x v="10"/>
    <s v="W163 Grand Prix"/>
    <x v="3"/>
    <n v="34454"/>
    <n v="21625"/>
    <n v="30655"/>
    <n v="48314"/>
    <x v="711"/>
    <x v="700"/>
    <x v="712"/>
  </r>
  <r>
    <x v="10"/>
    <s v="W163"/>
    <x v="1"/>
    <n v="39760"/>
    <n v="38043"/>
    <n v="38515"/>
    <n v="32217"/>
    <x v="712"/>
    <x v="701"/>
    <x v="713"/>
  </r>
  <r>
    <x v="10"/>
    <s v="W126"/>
    <x v="2"/>
    <n v="34672"/>
    <n v="27997"/>
    <n v="36331"/>
    <n v="35697"/>
    <x v="713"/>
    <x v="702"/>
    <x v="714"/>
  </r>
  <r>
    <x v="10"/>
    <s v="W125"/>
    <x v="3"/>
    <n v="22407"/>
    <n v="36854"/>
    <n v="24923"/>
    <n v="46074"/>
    <x v="714"/>
    <x v="703"/>
    <x v="715"/>
  </r>
  <r>
    <x v="10"/>
    <s v="W124"/>
    <x v="0"/>
    <n v="34234"/>
    <n v="20728"/>
    <n v="33983"/>
    <n v="42305"/>
    <x v="715"/>
    <x v="704"/>
    <x v="716"/>
  </r>
  <r>
    <x v="10"/>
    <s v="W123"/>
    <x v="1"/>
    <n v="34555"/>
    <n v="39413"/>
    <n v="35089"/>
    <n v="41614"/>
    <x v="716"/>
    <x v="705"/>
    <x v="717"/>
  </r>
  <r>
    <x v="10"/>
    <s v="W120"/>
    <x v="3"/>
    <n v="31301"/>
    <n v="26733"/>
    <n v="38570"/>
    <n v="30296"/>
    <x v="717"/>
    <x v="706"/>
    <x v="718"/>
  </r>
  <r>
    <x v="10"/>
    <s v="W114"/>
    <x v="4"/>
    <n v="30737"/>
    <n v="31440"/>
    <n v="45877"/>
    <n v="35374"/>
    <x v="718"/>
    <x v="707"/>
    <x v="719"/>
  </r>
  <r>
    <x v="10"/>
    <s v="W112"/>
    <x v="3"/>
    <n v="38664"/>
    <n v="22274"/>
    <n v="30291"/>
    <n v="40279"/>
    <x v="719"/>
    <x v="708"/>
    <x v="720"/>
  </r>
  <r>
    <x v="10"/>
    <s v="W111"/>
    <x v="1"/>
    <n v="38573"/>
    <n v="34080"/>
    <n v="45239"/>
    <n v="33891"/>
    <x v="720"/>
    <x v="709"/>
    <x v="721"/>
  </r>
  <r>
    <x v="10"/>
    <s v="W108"/>
    <x v="2"/>
    <n v="26032"/>
    <n v="24467"/>
    <n v="34725"/>
    <n v="29930"/>
    <x v="721"/>
    <x v="710"/>
    <x v="722"/>
  </r>
  <r>
    <x v="10"/>
    <s v="W10"/>
    <x v="1"/>
    <n v="36998"/>
    <n v="37243"/>
    <n v="43170"/>
    <n v="27264"/>
    <x v="722"/>
    <x v="711"/>
    <x v="723"/>
  </r>
  <r>
    <x v="10"/>
    <s v="Vito"/>
    <x v="2"/>
    <n v="24815"/>
    <n v="41773"/>
    <n v="30459"/>
    <n v="30708"/>
    <x v="723"/>
    <x v="712"/>
    <x v="724"/>
  </r>
  <r>
    <x v="10"/>
    <s v="Viano"/>
    <x v="0"/>
    <n v="22838"/>
    <n v="41119"/>
    <n v="37466"/>
    <n v="43469"/>
    <x v="724"/>
    <x v="713"/>
    <x v="725"/>
  </r>
  <r>
    <x v="10"/>
    <s v="Vaneo"/>
    <x v="2"/>
    <n v="20684"/>
    <n v="26228"/>
    <n v="31838"/>
    <n v="28036"/>
    <x v="725"/>
    <x v="714"/>
    <x v="726"/>
  </r>
  <r>
    <x v="10"/>
    <s v="V-Class"/>
    <x v="4"/>
    <n v="29780"/>
    <n v="21951"/>
    <n v="43394"/>
    <n v="43062"/>
    <x v="726"/>
    <x v="715"/>
    <x v="727"/>
  </r>
  <r>
    <x v="10"/>
    <s v="Stuttgart 260"/>
    <x v="1"/>
    <n v="39142"/>
    <n v="38517"/>
    <n v="24825"/>
    <n v="41905"/>
    <x v="727"/>
    <x v="716"/>
    <x v="728"/>
  </r>
  <r>
    <x v="10"/>
    <s v="Stuttgart 200"/>
    <x v="0"/>
    <n v="25688"/>
    <n v="44369"/>
    <n v="41639"/>
    <n v="31733"/>
    <x v="728"/>
    <x v="717"/>
    <x v="729"/>
  </r>
  <r>
    <x v="10"/>
    <s v="SSK"/>
    <x v="4"/>
    <n v="23644"/>
    <n v="33348"/>
    <n v="32914"/>
    <n v="30216"/>
    <x v="729"/>
    <x v="718"/>
    <x v="730"/>
  </r>
  <r>
    <x v="10"/>
    <s v="SS"/>
    <x v="3"/>
    <n v="22503"/>
    <n v="20486"/>
    <n v="41415"/>
    <n v="43745"/>
    <x v="730"/>
    <x v="719"/>
    <x v="731"/>
  </r>
  <r>
    <x v="10"/>
    <s v="Sprinter"/>
    <x v="1"/>
    <n v="18681"/>
    <n v="39546"/>
    <n v="35544"/>
    <n v="28184"/>
    <x v="731"/>
    <x v="720"/>
    <x v="732"/>
  </r>
  <r>
    <x v="10"/>
    <s v="SLS AMG"/>
    <x v="2"/>
    <n v="29990"/>
    <n v="25060"/>
    <n v="29013"/>
    <n v="44100"/>
    <x v="732"/>
    <x v="721"/>
    <x v="733"/>
  </r>
  <r>
    <x v="10"/>
    <s v="SLR McLaren"/>
    <x v="4"/>
    <n v="22992"/>
    <n v="24441"/>
    <n v="46718"/>
    <n v="25326"/>
    <x v="733"/>
    <x v="722"/>
    <x v="734"/>
  </r>
  <r>
    <x v="10"/>
    <s v="SLK-Class"/>
    <x v="3"/>
    <n v="25437"/>
    <n v="36926"/>
    <n v="31455"/>
    <n v="44994"/>
    <x v="734"/>
    <x v="723"/>
    <x v="735"/>
  </r>
  <r>
    <x v="10"/>
    <s v="SL-Class"/>
    <x v="1"/>
    <n v="29326"/>
    <n v="30203"/>
    <n v="23943"/>
    <n v="40518"/>
    <x v="735"/>
    <x v="157"/>
    <x v="736"/>
  </r>
  <r>
    <x v="10"/>
    <s v="S-Class Hybrid"/>
    <x v="4"/>
    <n v="30000"/>
    <n v="27604"/>
    <n v="37023"/>
    <n v="32888"/>
    <x v="736"/>
    <x v="724"/>
    <x v="737"/>
  </r>
  <r>
    <x v="10"/>
    <s v="S-Class"/>
    <x v="1"/>
    <n v="36019"/>
    <n v="30828"/>
    <n v="43094"/>
    <n v="49184"/>
    <x v="737"/>
    <x v="725"/>
    <x v="738"/>
  </r>
  <r>
    <x v="10"/>
    <s v="R129"/>
    <x v="1"/>
    <n v="29890"/>
    <n v="20675"/>
    <n v="35986"/>
    <n v="42931"/>
    <x v="738"/>
    <x v="726"/>
    <x v="739"/>
  </r>
  <r>
    <x v="10"/>
    <s v="R107 and C107"/>
    <x v="0"/>
    <n v="28297"/>
    <n v="27829"/>
    <n v="36101"/>
    <n v="34802"/>
    <x v="739"/>
    <x v="727"/>
    <x v="740"/>
  </r>
  <r>
    <x v="10"/>
    <s v="R-Class"/>
    <x v="1"/>
    <n v="32632"/>
    <n v="20214"/>
    <n v="37925"/>
    <n v="25822"/>
    <x v="740"/>
    <x v="728"/>
    <x v="741"/>
  </r>
  <r>
    <x v="10"/>
    <s v="Mitsubishi Triton"/>
    <x v="2"/>
    <n v="32496"/>
    <n v="38846"/>
    <n v="23863"/>
    <n v="25923"/>
    <x v="741"/>
    <x v="729"/>
    <x v="742"/>
  </r>
  <r>
    <x v="10"/>
    <s v="Mercedes Benz 170 V"/>
    <x v="2"/>
    <n v="24054"/>
    <n v="38622"/>
    <n v="33573"/>
    <n v="47262"/>
    <x v="742"/>
    <x v="730"/>
    <x v="743"/>
  </r>
  <r>
    <x v="10"/>
    <s v="Mercedes 400"/>
    <x v="3"/>
    <n v="18965"/>
    <n v="33534"/>
    <n v="25054"/>
    <n v="39218"/>
    <x v="743"/>
    <x v="731"/>
    <x v="744"/>
  </r>
  <r>
    <x v="10"/>
    <s v="Mercedes 35 hp"/>
    <x v="0"/>
    <n v="18737"/>
    <n v="42950"/>
    <n v="45278"/>
    <n v="47895"/>
    <x v="744"/>
    <x v="732"/>
    <x v="745"/>
  </r>
  <r>
    <x v="10"/>
    <s v="Mercedes 28/95"/>
    <x v="2"/>
    <n v="39968"/>
    <n v="44530"/>
    <n v="38263"/>
    <n v="34582"/>
    <x v="745"/>
    <x v="733"/>
    <x v="746"/>
  </r>
  <r>
    <x v="10"/>
    <s v="Mercedes 2-Litres"/>
    <x v="3"/>
    <n v="30267"/>
    <n v="32675"/>
    <n v="32955"/>
    <n v="44093"/>
    <x v="746"/>
    <x v="734"/>
    <x v="747"/>
  </r>
  <r>
    <x v="10"/>
    <s v="Mannheim 370"/>
    <x v="3"/>
    <n v="27583"/>
    <n v="27861"/>
    <n v="47097"/>
    <n v="36460"/>
    <x v="747"/>
    <x v="735"/>
    <x v="748"/>
  </r>
  <r>
    <x v="10"/>
    <s v="M-Class"/>
    <x v="4"/>
    <n v="39084"/>
    <n v="37269"/>
    <n v="31477"/>
    <n v="42039"/>
    <x v="748"/>
    <x v="736"/>
    <x v="749"/>
  </r>
  <r>
    <x v="10"/>
    <s v="K"/>
    <x v="1"/>
    <n v="23596"/>
    <n v="41878"/>
    <n v="31441"/>
    <n v="28955"/>
    <x v="749"/>
    <x v="737"/>
    <x v="750"/>
  </r>
  <r>
    <x v="10"/>
    <s v="GLK-Class"/>
    <x v="0"/>
    <n v="39521"/>
    <n v="29110"/>
    <n v="36048"/>
    <n v="34648"/>
    <x v="750"/>
    <x v="738"/>
    <x v="751"/>
  </r>
  <r>
    <x v="10"/>
    <s v="GL-Class"/>
    <x v="3"/>
    <n v="34704"/>
    <n v="33072"/>
    <n v="26123"/>
    <n v="30451"/>
    <x v="751"/>
    <x v="739"/>
    <x v="752"/>
  </r>
  <r>
    <x v="10"/>
    <s v="G-Class"/>
    <x v="0"/>
    <n v="26577"/>
    <n v="35736"/>
    <n v="44095"/>
    <n v="49058"/>
    <x v="380"/>
    <x v="740"/>
    <x v="753"/>
  </r>
  <r>
    <x v="10"/>
    <s v="F-CELL Roadster"/>
    <x v="2"/>
    <n v="39377"/>
    <n v="22342"/>
    <n v="40157"/>
    <n v="49803"/>
    <x v="752"/>
    <x v="741"/>
    <x v="754"/>
  </r>
  <r>
    <x v="10"/>
    <s v="F-Cell"/>
    <x v="3"/>
    <n v="20873"/>
    <n v="27415"/>
    <n v="45692"/>
    <n v="38084"/>
    <x v="753"/>
    <x v="742"/>
    <x v="755"/>
  </r>
  <r>
    <x v="10"/>
    <s v="E-Class"/>
    <x v="4"/>
    <n v="19484"/>
    <n v="40852"/>
    <n v="32221"/>
    <n v="38251"/>
    <x v="754"/>
    <x v="743"/>
    <x v="756"/>
  </r>
  <r>
    <x v="10"/>
    <s v="CLS-Class"/>
    <x v="1"/>
    <n v="34644"/>
    <n v="42106"/>
    <n v="40849"/>
    <n v="49770"/>
    <x v="755"/>
    <x v="744"/>
    <x v="757"/>
  </r>
  <r>
    <x v="10"/>
    <s v="CLK-Class"/>
    <x v="1"/>
    <n v="25527"/>
    <n v="23121"/>
    <n v="45652"/>
    <n v="32238"/>
    <x v="756"/>
    <x v="745"/>
    <x v="758"/>
  </r>
  <r>
    <x v="10"/>
    <s v="CLK GTR"/>
    <x v="3"/>
    <n v="38041"/>
    <n v="33772"/>
    <n v="43876"/>
    <n v="34734"/>
    <x v="757"/>
    <x v="746"/>
    <x v="759"/>
  </r>
  <r>
    <x v="10"/>
    <s v="CLC-Class"/>
    <x v="4"/>
    <n v="30937"/>
    <n v="29998"/>
    <n v="41490"/>
    <n v="27368"/>
    <x v="758"/>
    <x v="747"/>
    <x v="760"/>
  </r>
  <r>
    <x v="10"/>
    <s v="CL-Class"/>
    <x v="0"/>
    <n v="23256"/>
    <n v="40757"/>
    <n v="41965"/>
    <n v="36034"/>
    <x v="759"/>
    <x v="748"/>
    <x v="761"/>
  </r>
  <r>
    <x v="10"/>
    <s v="C63 AMG Sedan"/>
    <x v="1"/>
    <n v="35221"/>
    <n v="40997"/>
    <n v="29660"/>
    <n v="49939"/>
    <x v="760"/>
    <x v="749"/>
    <x v="762"/>
  </r>
  <r>
    <x v="10"/>
    <s v="C300 Sport 4MATIC"/>
    <x v="0"/>
    <n v="21513"/>
    <n v="44801"/>
    <n v="32370"/>
    <n v="33850"/>
    <x v="761"/>
    <x v="750"/>
    <x v="763"/>
  </r>
  <r>
    <x v="10"/>
    <s v="C300 Sport"/>
    <x v="1"/>
    <n v="25475"/>
    <n v="28754"/>
    <n v="39891"/>
    <n v="49321"/>
    <x v="762"/>
    <x v="751"/>
    <x v="764"/>
  </r>
  <r>
    <x v="10"/>
    <s v="C300 Luxury 4MATIC"/>
    <x v="1"/>
    <n v="39379"/>
    <n v="29306"/>
    <n v="29098"/>
    <n v="45657"/>
    <x v="763"/>
    <x v="752"/>
    <x v="765"/>
  </r>
  <r>
    <x v="10"/>
    <s v="C300 Luxury"/>
    <x v="0"/>
    <n v="36545"/>
    <n v="20972"/>
    <n v="37980"/>
    <n v="36717"/>
    <x v="764"/>
    <x v="753"/>
    <x v="766"/>
  </r>
  <r>
    <x v="10"/>
    <s v="C-Class 350 Sport"/>
    <x v="2"/>
    <n v="38274"/>
    <n v="33468"/>
    <n v="35777"/>
    <n v="34986"/>
    <x v="765"/>
    <x v="754"/>
    <x v="767"/>
  </r>
  <r>
    <x v="10"/>
    <s v="C-Class"/>
    <x v="2"/>
    <n v="34885"/>
    <n v="34902"/>
    <n v="37697"/>
    <n v="30807"/>
    <x v="766"/>
    <x v="755"/>
    <x v="768"/>
  </r>
  <r>
    <x v="10"/>
    <s v="Benz Velo"/>
    <x v="3"/>
    <n v="27411"/>
    <n v="27887"/>
    <n v="46244"/>
    <n v="26610"/>
    <x v="767"/>
    <x v="756"/>
    <x v="769"/>
  </r>
  <r>
    <x v="10"/>
    <s v="Benz Tropfenwagen"/>
    <x v="3"/>
    <n v="18466"/>
    <n v="22535"/>
    <n v="34488"/>
    <n v="42208"/>
    <x v="768"/>
    <x v="757"/>
    <x v="770"/>
  </r>
  <r>
    <x v="10"/>
    <s v="Benz Patent-Motorwagen"/>
    <x v="0"/>
    <n v="26364"/>
    <n v="38034"/>
    <n v="26665"/>
    <n v="46854"/>
    <x v="769"/>
    <x v="758"/>
    <x v="771"/>
  </r>
  <r>
    <x v="10"/>
    <s v="B-Class"/>
    <x v="1"/>
    <n v="38413"/>
    <n v="36016"/>
    <n v="28084"/>
    <n v="38374"/>
    <x v="770"/>
    <x v="759"/>
    <x v="772"/>
  </r>
  <r>
    <x v="10"/>
    <s v="A-Class"/>
    <x v="1"/>
    <n v="28432"/>
    <n v="32233"/>
    <n v="28250"/>
    <n v="49944"/>
    <x v="771"/>
    <x v="760"/>
    <x v="773"/>
  </r>
  <r>
    <x v="10"/>
    <s v="770"/>
    <x v="1"/>
    <n v="24799"/>
    <n v="42676"/>
    <n v="36432"/>
    <n v="28797"/>
    <x v="772"/>
    <x v="761"/>
    <x v="536"/>
  </r>
  <r>
    <x v="10"/>
    <s v="600"/>
    <x v="4"/>
    <n v="32648"/>
    <n v="29295"/>
    <n v="28036"/>
    <n v="43027"/>
    <x v="773"/>
    <x v="762"/>
    <x v="774"/>
  </r>
  <r>
    <x v="10"/>
    <s v="540K"/>
    <x v="2"/>
    <n v="39725"/>
    <n v="24836"/>
    <n v="31538"/>
    <n v="37318"/>
    <x v="774"/>
    <x v="763"/>
    <x v="775"/>
  </r>
  <r>
    <x v="10"/>
    <s v="500K"/>
    <x v="1"/>
    <n v="27456"/>
    <n v="34416"/>
    <n v="33055"/>
    <n v="27217"/>
    <x v="775"/>
    <x v="764"/>
    <x v="776"/>
  </r>
  <r>
    <x v="10"/>
    <s v="450SEL 6.9"/>
    <x v="0"/>
    <n v="36456"/>
    <n v="34906"/>
    <n v="29242"/>
    <n v="44340"/>
    <x v="776"/>
    <x v="765"/>
    <x v="777"/>
  </r>
  <r>
    <x v="10"/>
    <s v="380K"/>
    <x v="2"/>
    <n v="38344"/>
    <n v="39574"/>
    <n v="35912"/>
    <n v="27093"/>
    <x v="777"/>
    <x v="766"/>
    <x v="778"/>
  </r>
  <r>
    <x v="10"/>
    <s v="370S"/>
    <x v="3"/>
    <n v="34895"/>
    <n v="39017"/>
    <n v="39856"/>
    <n v="31304"/>
    <x v="778"/>
    <x v="767"/>
    <x v="779"/>
  </r>
  <r>
    <x v="10"/>
    <s v="320"/>
    <x v="0"/>
    <n v="34869"/>
    <n v="20241"/>
    <n v="29706"/>
    <n v="49304"/>
    <x v="779"/>
    <x v="768"/>
    <x v="780"/>
  </r>
  <r>
    <x v="10"/>
    <s v="300SL"/>
    <x v="4"/>
    <n v="35957"/>
    <n v="22566"/>
    <n v="25254"/>
    <n v="39381"/>
    <x v="780"/>
    <x v="769"/>
    <x v="781"/>
  </r>
  <r>
    <x v="10"/>
    <s v="300D"/>
    <x v="1"/>
    <n v="37328"/>
    <n v="44050"/>
    <n v="42169"/>
    <n v="43593"/>
    <x v="781"/>
    <x v="770"/>
    <x v="782"/>
  </r>
  <r>
    <x v="10"/>
    <s v="290"/>
    <x v="2"/>
    <n v="34141"/>
    <n v="20795"/>
    <n v="27064"/>
    <n v="36095"/>
    <x v="782"/>
    <x v="771"/>
    <x v="783"/>
  </r>
  <r>
    <x v="10"/>
    <s v="260 D"/>
    <x v="4"/>
    <n v="38194"/>
    <n v="44560"/>
    <n v="30046"/>
    <n v="48008"/>
    <x v="774"/>
    <x v="772"/>
    <x v="784"/>
  </r>
  <r>
    <x v="10"/>
    <s v="230"/>
    <x v="1"/>
    <n v="26553"/>
    <n v="39110"/>
    <n v="47733"/>
    <n v="38812"/>
    <x v="783"/>
    <x v="773"/>
    <x v="785"/>
  </r>
  <r>
    <x v="10"/>
    <s v="200 Lang"/>
    <x v="4"/>
    <n v="33606"/>
    <n v="37369"/>
    <n v="39465"/>
    <n v="40534"/>
    <x v="784"/>
    <x v="774"/>
    <x v="786"/>
  </r>
  <r>
    <x v="10"/>
    <s v="200"/>
    <x v="4"/>
    <n v="39977"/>
    <n v="25753"/>
    <n v="30306"/>
    <n v="43578"/>
    <x v="785"/>
    <x v="775"/>
    <x v="787"/>
  </r>
  <r>
    <x v="10"/>
    <s v="190SL"/>
    <x v="3"/>
    <n v="18442"/>
    <n v="22065"/>
    <n v="41740"/>
    <n v="32659"/>
    <x v="786"/>
    <x v="776"/>
    <x v="788"/>
  </r>
  <r>
    <x v="10"/>
    <s v="170 H"/>
    <x v="0"/>
    <n v="23281"/>
    <n v="27546"/>
    <n v="26045"/>
    <n v="33118"/>
    <x v="787"/>
    <x v="777"/>
    <x v="789"/>
  </r>
  <r>
    <x v="10"/>
    <s v="150"/>
    <x v="1"/>
    <n v="19568"/>
    <n v="31625"/>
    <n v="41280"/>
    <n v="33574"/>
    <x v="788"/>
    <x v="778"/>
    <x v="790"/>
  </r>
  <r>
    <x v="10"/>
    <s v="130"/>
    <x v="1"/>
    <n v="32245"/>
    <n v="28869"/>
    <n v="46667"/>
    <n v="37051"/>
    <x v="789"/>
    <x v="779"/>
    <x v="791"/>
  </r>
  <r>
    <x v="11"/>
    <s v="Xterra"/>
    <x v="3"/>
    <n v="32663"/>
    <n v="39545"/>
    <n v="47602"/>
    <n v="32366"/>
    <x v="790"/>
    <x v="780"/>
    <x v="792"/>
  </r>
  <r>
    <x v="11"/>
    <s v="X-Trail"/>
    <x v="0"/>
    <n v="39796"/>
    <n v="22793"/>
    <n v="32958"/>
    <n v="42343"/>
    <x v="791"/>
    <x v="781"/>
    <x v="793"/>
  </r>
  <r>
    <x v="11"/>
    <s v="Wingroad"/>
    <x v="0"/>
    <n v="27368"/>
    <n v="25121"/>
    <n v="31872"/>
    <n v="31389"/>
    <x v="792"/>
    <x v="782"/>
    <x v="794"/>
  </r>
  <r>
    <x v="11"/>
    <s v="Versa"/>
    <x v="2"/>
    <n v="27109"/>
    <n v="40881"/>
    <n v="38631"/>
    <n v="40403"/>
    <x v="793"/>
    <x v="783"/>
    <x v="795"/>
  </r>
  <r>
    <x v="11"/>
    <s v="Vanette"/>
    <x v="0"/>
    <n v="39321"/>
    <n v="25151"/>
    <n v="37625"/>
    <n v="27809"/>
    <x v="490"/>
    <x v="784"/>
    <x v="796"/>
  </r>
  <r>
    <x v="11"/>
    <s v="Ute"/>
    <x v="1"/>
    <n v="36394"/>
    <n v="42957"/>
    <n v="39804"/>
    <n v="28434"/>
    <x v="794"/>
    <x v="785"/>
    <x v="797"/>
  </r>
  <r>
    <x v="11"/>
    <s v="Titan"/>
    <x v="0"/>
    <n v="25894"/>
    <n v="29712"/>
    <n v="36542"/>
    <n v="40780"/>
    <x v="795"/>
    <x v="786"/>
    <x v="798"/>
  </r>
  <r>
    <x v="11"/>
    <s v="Tiida"/>
    <x v="0"/>
    <n v="30293"/>
    <n v="39649"/>
    <n v="28711"/>
    <n v="32122"/>
    <x v="796"/>
    <x v="787"/>
    <x v="799"/>
  </r>
  <r>
    <x v="11"/>
    <s v="Terrano II"/>
    <x v="2"/>
    <n v="39867"/>
    <n v="36386"/>
    <n v="34332"/>
    <n v="36905"/>
    <x v="797"/>
    <x v="788"/>
    <x v="800"/>
  </r>
  <r>
    <x v="11"/>
    <s v="Teana"/>
    <x v="1"/>
    <n v="36759"/>
    <n v="22241"/>
    <n v="47219"/>
    <n v="44813"/>
    <x v="798"/>
    <x v="789"/>
    <x v="801"/>
  </r>
  <r>
    <x v="11"/>
    <s v="Sunny"/>
    <x v="0"/>
    <n v="29867"/>
    <n v="34662"/>
    <n v="25674"/>
    <n v="39557"/>
    <x v="799"/>
    <x v="790"/>
    <x v="802"/>
  </r>
  <r>
    <x v="11"/>
    <s v="Stanza"/>
    <x v="3"/>
    <n v="39905"/>
    <n v="38808"/>
    <n v="23735"/>
    <n v="39131"/>
    <x v="800"/>
    <x v="791"/>
    <x v="803"/>
  </r>
  <r>
    <x v="11"/>
    <s v="Stagea"/>
    <x v="3"/>
    <n v="19980"/>
    <n v="43066"/>
    <n v="30348"/>
    <n v="32295"/>
    <x v="801"/>
    <x v="792"/>
    <x v="804"/>
  </r>
  <r>
    <x v="11"/>
    <s v="Skyline GT-R"/>
    <x v="0"/>
    <n v="29989"/>
    <n v="24037"/>
    <n v="31456"/>
    <n v="32982"/>
    <x v="802"/>
    <x v="793"/>
    <x v="805"/>
  </r>
  <r>
    <x v="11"/>
    <s v="Skyline"/>
    <x v="0"/>
    <n v="37658"/>
    <n v="30234"/>
    <n v="29512"/>
    <n v="36897"/>
    <x v="803"/>
    <x v="794"/>
    <x v="806"/>
  </r>
  <r>
    <x v="11"/>
    <s v="Silvia"/>
    <x v="3"/>
    <n v="30115"/>
    <n v="23386"/>
    <n v="45223"/>
    <n v="25814"/>
    <x v="804"/>
    <x v="795"/>
    <x v="807"/>
  </r>
  <r>
    <x v="11"/>
    <s v="Sileighty"/>
    <x v="3"/>
    <n v="22483"/>
    <n v="32741"/>
    <n v="34794"/>
    <n v="25777"/>
    <x v="805"/>
    <x v="796"/>
    <x v="808"/>
  </r>
  <r>
    <x v="11"/>
    <s v="Serena"/>
    <x v="0"/>
    <n v="36985"/>
    <n v="34966"/>
    <n v="35631"/>
    <n v="27475"/>
    <x v="806"/>
    <x v="797"/>
    <x v="809"/>
  </r>
  <r>
    <x v="11"/>
    <s v="Sentra"/>
    <x v="2"/>
    <n v="34198"/>
    <n v="39430"/>
    <n v="37984"/>
    <n v="33275"/>
    <x v="807"/>
    <x v="798"/>
    <x v="810"/>
  </r>
  <r>
    <x v="11"/>
    <s v="Saurus Jr."/>
    <x v="2"/>
    <n v="20898"/>
    <n v="29008"/>
    <n v="24907"/>
    <n v="35026"/>
    <x v="808"/>
    <x v="799"/>
    <x v="811"/>
  </r>
  <r>
    <x v="11"/>
    <s v="Saurus"/>
    <x v="0"/>
    <n v="18844"/>
    <n v="23801"/>
    <n v="32635"/>
    <n v="36597"/>
    <x v="809"/>
    <x v="800"/>
    <x v="812"/>
  </r>
  <r>
    <x v="11"/>
    <s v="S30"/>
    <x v="2"/>
    <n v="23971"/>
    <n v="39058"/>
    <n v="40855"/>
    <n v="39089"/>
    <x v="810"/>
    <x v="801"/>
    <x v="813"/>
  </r>
  <r>
    <x v="11"/>
    <s v="S-Cargo"/>
    <x v="1"/>
    <n v="20626"/>
    <n v="42944"/>
    <n v="38185"/>
    <n v="32704"/>
    <x v="811"/>
    <x v="802"/>
    <x v="814"/>
  </r>
  <r>
    <x v="11"/>
    <s v="Rogue"/>
    <x v="2"/>
    <n v="19745"/>
    <n v="25690"/>
    <n v="23032"/>
    <n v="35232"/>
    <x v="812"/>
    <x v="803"/>
    <x v="815"/>
  </r>
  <r>
    <x v="11"/>
    <s v="Rasheen"/>
    <x v="1"/>
    <n v="38626"/>
    <n v="20730"/>
    <n v="35351"/>
    <n v="43049"/>
    <x v="813"/>
    <x v="804"/>
    <x v="816"/>
  </r>
  <r>
    <x v="11"/>
    <s v="R90C"/>
    <x v="4"/>
    <n v="35929"/>
    <n v="23564"/>
    <n v="41107"/>
    <n v="33613"/>
    <x v="814"/>
    <x v="805"/>
    <x v="817"/>
  </r>
  <r>
    <x v="11"/>
    <s v="R89C"/>
    <x v="4"/>
    <n v="29247"/>
    <n v="40856"/>
    <n v="35310"/>
    <n v="33650"/>
    <x v="815"/>
    <x v="806"/>
    <x v="818"/>
  </r>
  <r>
    <x v="11"/>
    <s v="R391"/>
    <x v="1"/>
    <n v="33894"/>
    <n v="39232"/>
    <n v="24385"/>
    <n v="40656"/>
    <x v="816"/>
    <x v="120"/>
    <x v="819"/>
  </r>
  <r>
    <x v="11"/>
    <s v="R390 GT1"/>
    <x v="4"/>
    <n v="26982"/>
    <n v="31368"/>
    <n v="30456"/>
    <n v="28761"/>
    <x v="817"/>
    <x v="807"/>
    <x v="820"/>
  </r>
  <r>
    <x v="11"/>
    <s v="R383"/>
    <x v="1"/>
    <n v="20812"/>
    <n v="27098"/>
    <n v="40488"/>
    <n v="46987"/>
    <x v="818"/>
    <x v="808"/>
    <x v="821"/>
  </r>
  <r>
    <x v="11"/>
    <s v="R382"/>
    <x v="1"/>
    <n v="22416"/>
    <n v="32075"/>
    <n v="44930"/>
    <n v="26669"/>
    <x v="819"/>
    <x v="809"/>
    <x v="822"/>
  </r>
  <r>
    <x v="11"/>
    <s v="R381"/>
    <x v="3"/>
    <n v="18701"/>
    <n v="28437"/>
    <n v="29512"/>
    <n v="44285"/>
    <x v="820"/>
    <x v="810"/>
    <x v="823"/>
  </r>
  <r>
    <x v="11"/>
    <s v="R'nessa"/>
    <x v="3"/>
    <n v="28041"/>
    <n v="32256"/>
    <n v="45945"/>
    <n v="46312"/>
    <x v="821"/>
    <x v="811"/>
    <x v="824"/>
  </r>
  <r>
    <x v="11"/>
    <s v="Quest"/>
    <x v="3"/>
    <n v="25712"/>
    <n v="33193"/>
    <n v="27303"/>
    <n v="25978"/>
    <x v="822"/>
    <x v="812"/>
    <x v="825"/>
  </r>
  <r>
    <x v="11"/>
    <s v="Qashqai"/>
    <x v="0"/>
    <n v="39190"/>
    <n v="21736"/>
    <n v="31462"/>
    <n v="46133"/>
    <x v="823"/>
    <x v="813"/>
    <x v="826"/>
  </r>
  <r>
    <x v="11"/>
    <s v="Pulsar GTI-R"/>
    <x v="2"/>
    <n v="27998"/>
    <n v="28852"/>
    <n v="28095"/>
    <n v="48990"/>
    <x v="824"/>
    <x v="814"/>
    <x v="827"/>
  </r>
  <r>
    <x v="11"/>
    <s v="Pulsar"/>
    <x v="1"/>
    <n v="27878"/>
    <n v="37981"/>
    <n v="44543"/>
    <n v="29252"/>
    <x v="825"/>
    <x v="815"/>
    <x v="828"/>
  </r>
  <r>
    <x v="11"/>
    <s v="Prince Royal"/>
    <x v="1"/>
    <n v="22428"/>
    <n v="33011"/>
    <n v="29781"/>
    <n v="37059"/>
    <x v="826"/>
    <x v="816"/>
    <x v="829"/>
  </r>
  <r>
    <x v="11"/>
    <s v="Prince R380"/>
    <x v="0"/>
    <n v="38343"/>
    <n v="26921"/>
    <n v="24946"/>
    <n v="25097"/>
    <x v="827"/>
    <x v="817"/>
    <x v="830"/>
  </r>
  <r>
    <x v="11"/>
    <s v="Prince Homer"/>
    <x v="4"/>
    <n v="37966"/>
    <n v="39107"/>
    <n v="36720"/>
    <n v="47955"/>
    <x v="828"/>
    <x v="818"/>
    <x v="831"/>
  </r>
  <r>
    <x v="11"/>
    <s v="Primera"/>
    <x v="1"/>
    <n v="25472"/>
    <n v="42291"/>
    <n v="37230"/>
    <n v="39219"/>
    <x v="829"/>
    <x v="819"/>
    <x v="832"/>
  </r>
  <r>
    <x v="11"/>
    <s v="Primastar"/>
    <x v="3"/>
    <n v="30579"/>
    <n v="26910"/>
    <n v="39144"/>
    <n v="29621"/>
    <x v="830"/>
    <x v="820"/>
    <x v="833"/>
  </r>
  <r>
    <x v="11"/>
    <s v="President"/>
    <x v="1"/>
    <n v="28775"/>
    <n v="27948"/>
    <n v="28855"/>
    <n v="32266"/>
    <x v="831"/>
    <x v="821"/>
    <x v="834"/>
  </r>
  <r>
    <x v="11"/>
    <s v="Presea"/>
    <x v="4"/>
    <n v="36295"/>
    <n v="43039"/>
    <n v="35531"/>
    <n v="30339"/>
    <x v="832"/>
    <x v="822"/>
    <x v="835"/>
  </r>
  <r>
    <x v="11"/>
    <s v="Presage"/>
    <x v="3"/>
    <n v="36254"/>
    <n v="32751"/>
    <n v="42526"/>
    <n v="25910"/>
    <x v="833"/>
    <x v="823"/>
    <x v="836"/>
  </r>
  <r>
    <x v="11"/>
    <s v="Prairie"/>
    <x v="4"/>
    <n v="39464"/>
    <n v="40693"/>
    <n v="30660"/>
    <n v="42231"/>
    <x v="834"/>
    <x v="824"/>
    <x v="837"/>
  </r>
  <r>
    <x v="11"/>
    <s v="Patrol"/>
    <x v="0"/>
    <n v="30431"/>
    <n v="42411"/>
    <n v="23964"/>
    <n v="25192"/>
    <x v="835"/>
    <x v="825"/>
    <x v="838"/>
  </r>
  <r>
    <x v="11"/>
    <s v="Pathfinder"/>
    <x v="3"/>
    <n v="37292"/>
    <n v="39053"/>
    <n v="31067"/>
    <n v="30361"/>
    <x v="836"/>
    <x v="826"/>
    <x v="839"/>
  </r>
  <r>
    <x v="11"/>
    <s v="Pao"/>
    <x v="1"/>
    <n v="24583"/>
    <n v="44315"/>
    <n v="40959"/>
    <n v="42696"/>
    <x v="771"/>
    <x v="827"/>
    <x v="840"/>
  </r>
  <r>
    <x v="11"/>
    <s v="Paladin"/>
    <x v="1"/>
    <n v="29284"/>
    <n v="42938"/>
    <n v="30189"/>
    <n v="33176"/>
    <x v="837"/>
    <x v="828"/>
    <x v="841"/>
  </r>
  <r>
    <x v="11"/>
    <s v="P35"/>
    <x v="4"/>
    <n v="36727"/>
    <n v="20062"/>
    <n v="32079"/>
    <n v="41067"/>
    <x v="838"/>
    <x v="829"/>
    <x v="842"/>
  </r>
  <r>
    <x v="11"/>
    <s v="NX"/>
    <x v="3"/>
    <n v="23083"/>
    <n v="39677"/>
    <n v="43691"/>
    <n v="37439"/>
    <x v="839"/>
    <x v="830"/>
    <x v="843"/>
  </r>
  <r>
    <x v="11"/>
    <s v="NPT-90"/>
    <x v="3"/>
    <n v="32483"/>
    <n v="38220"/>
    <n v="27846"/>
    <n v="46872"/>
    <x v="840"/>
    <x v="831"/>
    <x v="844"/>
  </r>
  <r>
    <x v="11"/>
    <s v="Note"/>
    <x v="0"/>
    <n v="21948"/>
    <n v="20556"/>
    <n v="40463"/>
    <n v="26204"/>
    <x v="841"/>
    <x v="832"/>
    <x v="845"/>
  </r>
  <r>
    <x v="11"/>
    <s v="Navara"/>
    <x v="1"/>
    <n v="18554"/>
    <n v="30020"/>
    <n v="43655"/>
    <n v="33651"/>
    <x v="842"/>
    <x v="833"/>
    <x v="846"/>
  </r>
  <r>
    <x v="11"/>
    <s v="Murano"/>
    <x v="3"/>
    <n v="28925"/>
    <n v="24419"/>
    <n v="42940"/>
    <n v="35555"/>
    <x v="843"/>
    <x v="834"/>
    <x v="847"/>
  </r>
  <r>
    <x v="11"/>
    <s v="Micra"/>
    <x v="3"/>
    <n v="38540"/>
    <n v="38917"/>
    <n v="44178"/>
    <n v="47010"/>
    <x v="844"/>
    <x v="835"/>
    <x v="848"/>
  </r>
  <r>
    <x v="11"/>
    <s v="Maxima"/>
    <x v="2"/>
    <n v="28529"/>
    <n v="30975"/>
    <n v="39638"/>
    <n v="25557"/>
    <x v="845"/>
    <x v="836"/>
    <x v="849"/>
  </r>
  <r>
    <x v="11"/>
    <s v="Livina Geniss"/>
    <x v="1"/>
    <n v="30820"/>
    <n v="32932"/>
    <n v="40158"/>
    <n v="37906"/>
    <x v="846"/>
    <x v="837"/>
    <x v="850"/>
  </r>
  <r>
    <x v="11"/>
    <s v="Liberty"/>
    <x v="0"/>
    <n v="24808"/>
    <n v="32104"/>
    <n v="31158"/>
    <n v="36799"/>
    <x v="847"/>
    <x v="838"/>
    <x v="851"/>
  </r>
  <r>
    <x v="11"/>
    <s v="Leopard"/>
    <x v="1"/>
    <n v="29733"/>
    <n v="44090"/>
    <n v="36767"/>
    <n v="48185"/>
    <x v="848"/>
    <x v="839"/>
    <x v="852"/>
  </r>
  <r>
    <x v="11"/>
    <s v="Leaf"/>
    <x v="3"/>
    <n v="34086"/>
    <n v="25986"/>
    <n v="29978"/>
    <n v="40868"/>
    <x v="849"/>
    <x v="840"/>
    <x v="853"/>
  </r>
  <r>
    <x v="11"/>
    <s v="Laurel"/>
    <x v="2"/>
    <n v="30071"/>
    <n v="33629"/>
    <n v="43738"/>
    <n v="31306"/>
    <x v="850"/>
    <x v="841"/>
    <x v="114"/>
  </r>
  <r>
    <x v="11"/>
    <s v="Largo"/>
    <x v="4"/>
    <n v="29924"/>
    <n v="38323"/>
    <n v="46972"/>
    <n v="42257"/>
    <x v="851"/>
    <x v="842"/>
    <x v="854"/>
  </r>
  <r>
    <x v="11"/>
    <s v="Lafesta"/>
    <x v="0"/>
    <n v="32561"/>
    <n v="38616"/>
    <n v="47456"/>
    <n v="25935"/>
    <x v="852"/>
    <x v="843"/>
    <x v="855"/>
  </r>
  <r>
    <x v="11"/>
    <s v="JUKE"/>
    <x v="4"/>
    <n v="27518"/>
    <n v="42023"/>
    <n v="30647"/>
    <n v="37904"/>
    <x v="853"/>
    <x v="844"/>
    <x v="856"/>
  </r>
  <r>
    <x v="11"/>
    <s v="Hypermini"/>
    <x v="1"/>
    <n v="25555"/>
    <n v="27573"/>
    <n v="29388"/>
    <n v="45269"/>
    <x v="854"/>
    <x v="845"/>
    <x v="857"/>
  </r>
  <r>
    <x v="11"/>
    <s v="Homy"/>
    <x v="2"/>
    <n v="24921"/>
    <n v="39454"/>
    <n v="30734"/>
    <n v="47684"/>
    <x v="855"/>
    <x v="219"/>
    <x v="858"/>
  </r>
  <r>
    <x v="11"/>
    <s v="Hardbody Truck"/>
    <x v="4"/>
    <n v="36043"/>
    <n v="44599"/>
    <n v="24890"/>
    <n v="28529"/>
    <x v="856"/>
    <x v="6"/>
    <x v="859"/>
  </r>
  <r>
    <x v="11"/>
    <s v="GTP ZX-Turbo"/>
    <x v="4"/>
    <n v="27309"/>
    <n v="42122"/>
    <n v="35506"/>
    <n v="34724"/>
    <x v="857"/>
    <x v="382"/>
    <x v="860"/>
  </r>
  <r>
    <x v="11"/>
    <s v="GT-R"/>
    <x v="0"/>
    <n v="37248"/>
    <n v="43321"/>
    <n v="41628"/>
    <n v="46150"/>
    <x v="858"/>
    <x v="846"/>
    <x v="861"/>
  </r>
  <r>
    <x v="11"/>
    <s v="Gloria Y31"/>
    <x v="1"/>
    <n v="24897"/>
    <n v="27354"/>
    <n v="33356"/>
    <n v="25810"/>
    <x v="859"/>
    <x v="847"/>
    <x v="862"/>
  </r>
  <r>
    <x v="11"/>
    <s v="Gloria"/>
    <x v="4"/>
    <n v="35929"/>
    <n v="22248"/>
    <n v="46000"/>
    <n v="39024"/>
    <x v="860"/>
    <x v="848"/>
    <x v="863"/>
  </r>
  <r>
    <x v="11"/>
    <s v="Gazelle"/>
    <x v="4"/>
    <n v="26529"/>
    <n v="27396"/>
    <n v="35639"/>
    <n v="47505"/>
    <x v="861"/>
    <x v="849"/>
    <x v="864"/>
  </r>
  <r>
    <x v="11"/>
    <s v="Fuga"/>
    <x v="2"/>
    <n v="23432"/>
    <n v="37842"/>
    <n v="30785"/>
    <n v="42512"/>
    <x v="862"/>
    <x v="850"/>
    <x v="865"/>
  </r>
  <r>
    <x v="11"/>
    <s v="Figaro"/>
    <x v="4"/>
    <n v="30020"/>
    <n v="44922"/>
    <n v="44856"/>
    <n v="33795"/>
    <x v="863"/>
    <x v="851"/>
    <x v="866"/>
  </r>
  <r>
    <x v="11"/>
    <s v="Elgrand"/>
    <x v="2"/>
    <n v="20356"/>
    <n v="43494"/>
    <n v="28190"/>
    <n v="43173"/>
    <x v="864"/>
    <x v="852"/>
    <x v="867"/>
  </r>
  <r>
    <x v="11"/>
    <s v="Diesel Space Runner RP"/>
    <x v="2"/>
    <n v="38428"/>
    <n v="40077"/>
    <n v="42509"/>
    <n v="42191"/>
    <x v="865"/>
    <x v="853"/>
    <x v="868"/>
  </r>
  <r>
    <x v="11"/>
    <s v="Diesel Space Runner RM"/>
    <x v="3"/>
    <n v="21890"/>
    <n v="37701"/>
    <n v="36442"/>
    <n v="31036"/>
    <x v="866"/>
    <x v="20"/>
    <x v="355"/>
  </r>
  <r>
    <x v="11"/>
    <s v="Diesel Space Runner JP"/>
    <x v="3"/>
    <n v="18349"/>
    <n v="38038"/>
    <n v="46856"/>
    <n v="27587"/>
    <x v="867"/>
    <x v="854"/>
    <x v="869"/>
  </r>
  <r>
    <x v="11"/>
    <s v="Diesel RN"/>
    <x v="1"/>
    <n v="39640"/>
    <n v="22425"/>
    <n v="38782"/>
    <n v="32464"/>
    <x v="868"/>
    <x v="855"/>
    <x v="870"/>
  </r>
  <r>
    <x v="11"/>
    <s v="Diesel Quon"/>
    <x v="2"/>
    <n v="21220"/>
    <n v="34679"/>
    <n v="41840"/>
    <n v="28171"/>
    <x v="869"/>
    <x v="856"/>
    <x v="871"/>
  </r>
  <r>
    <x v="11"/>
    <s v="Diesel Condor"/>
    <x v="1"/>
    <n v="19401"/>
    <n v="23402"/>
    <n v="37496"/>
    <n v="28274"/>
    <x v="870"/>
    <x v="857"/>
    <x v="872"/>
  </r>
  <r>
    <x v="11"/>
    <s v="Diesel Big Thumb"/>
    <x v="2"/>
    <n v="30757"/>
    <n v="28404"/>
    <n v="23082"/>
    <n v="41687"/>
    <x v="871"/>
    <x v="858"/>
    <x v="873"/>
  </r>
  <r>
    <x v="11"/>
    <s v="Datsun/Nissan Z-car"/>
    <x v="1"/>
    <n v="23765"/>
    <n v="23199"/>
    <n v="45901"/>
    <n v="48912"/>
    <x v="872"/>
    <x v="859"/>
    <x v="874"/>
  </r>
  <r>
    <x v="11"/>
    <s v="Cube"/>
    <x v="0"/>
    <n v="21054"/>
    <n v="25576"/>
    <n v="41999"/>
    <n v="26036"/>
    <x v="873"/>
    <x v="860"/>
    <x v="875"/>
  </r>
  <r>
    <x v="11"/>
    <s v="Crew"/>
    <x v="1"/>
    <n v="19458"/>
    <n v="34529"/>
    <n v="24246"/>
    <n v="31267"/>
    <x v="874"/>
    <x v="861"/>
    <x v="876"/>
  </r>
  <r>
    <x v="11"/>
    <s v="Civilian"/>
    <x v="4"/>
    <n v="24866"/>
    <n v="44356"/>
    <n v="43390"/>
    <n v="46846"/>
    <x v="875"/>
    <x v="862"/>
    <x v="877"/>
  </r>
  <r>
    <x v="11"/>
    <s v="Cima"/>
    <x v="4"/>
    <n v="21911"/>
    <n v="25152"/>
    <n v="39867"/>
    <n v="32341"/>
    <x v="876"/>
    <x v="166"/>
    <x v="878"/>
  </r>
  <r>
    <x v="11"/>
    <s v="Cherry"/>
    <x v="0"/>
    <n v="35838"/>
    <n v="34599"/>
    <n v="44741"/>
    <n v="49320"/>
    <x v="877"/>
    <x v="863"/>
    <x v="879"/>
  </r>
  <r>
    <x v="11"/>
    <s v="Cefiro"/>
    <x v="4"/>
    <n v="23209"/>
    <n v="34464"/>
    <n v="40292"/>
    <n v="34842"/>
    <x v="878"/>
    <x v="864"/>
    <x v="880"/>
  </r>
  <r>
    <x v="11"/>
    <s v="Cedric Y31"/>
    <x v="2"/>
    <n v="35770"/>
    <n v="31661"/>
    <n v="43557"/>
    <n v="30556"/>
    <x v="879"/>
    <x v="865"/>
    <x v="881"/>
  </r>
  <r>
    <x v="11"/>
    <s v="Cedric"/>
    <x v="0"/>
    <n v="34346"/>
    <n v="37498"/>
    <n v="47420"/>
    <n v="37483"/>
    <x v="113"/>
    <x v="866"/>
    <x v="882"/>
  </r>
  <r>
    <x v="11"/>
    <s v="Caravan"/>
    <x v="0"/>
    <n v="29495"/>
    <n v="22186"/>
    <n v="26247"/>
    <n v="29374"/>
    <x v="880"/>
    <x v="867"/>
    <x v="883"/>
  </r>
  <r>
    <x v="11"/>
    <s v="Bluebird Sylphy"/>
    <x v="1"/>
    <n v="39932"/>
    <n v="38036"/>
    <n v="38195"/>
    <n v="30378"/>
    <x v="881"/>
    <x v="868"/>
    <x v="884"/>
  </r>
  <r>
    <x v="11"/>
    <s v="Bluebird (U12)"/>
    <x v="2"/>
    <n v="28395"/>
    <n v="20408"/>
    <n v="31590"/>
    <n v="39067"/>
    <x v="882"/>
    <x v="869"/>
    <x v="885"/>
  </r>
  <r>
    <x v="11"/>
    <s v="Bluebird"/>
    <x v="1"/>
    <n v="31756"/>
    <n v="24337"/>
    <n v="39792"/>
    <n v="25858"/>
    <x v="883"/>
    <x v="870"/>
    <x v="886"/>
  </r>
  <r>
    <x v="11"/>
    <s v="Bevel"/>
    <x v="2"/>
    <n v="18494"/>
    <n v="20772"/>
    <n v="35060"/>
    <n v="47434"/>
    <x v="884"/>
    <x v="871"/>
    <x v="887"/>
  </r>
  <r>
    <x v="11"/>
    <s v="Be-1"/>
    <x v="3"/>
    <n v="23920"/>
    <n v="31296"/>
    <n v="27947"/>
    <n v="35167"/>
    <x v="885"/>
    <x v="872"/>
    <x v="888"/>
  </r>
  <r>
    <x v="11"/>
    <s v="Bassara"/>
    <x v="2"/>
    <n v="21621"/>
    <n v="40510"/>
    <n v="31319"/>
    <n v="36101"/>
    <x v="886"/>
    <x v="873"/>
    <x v="889"/>
  </r>
  <r>
    <x v="11"/>
    <s v="Avenir"/>
    <x v="2"/>
    <n v="22786"/>
    <n v="30591"/>
    <n v="31887"/>
    <n v="34699"/>
    <x v="887"/>
    <x v="874"/>
    <x v="890"/>
  </r>
  <r>
    <x v="11"/>
    <s v="Atlas"/>
    <x v="1"/>
    <n v="30227"/>
    <n v="39552"/>
    <n v="47687"/>
    <n v="25134"/>
    <x v="888"/>
    <x v="875"/>
    <x v="891"/>
  </r>
  <r>
    <x v="11"/>
    <s v="Armada"/>
    <x v="4"/>
    <n v="24831"/>
    <n v="25737"/>
    <n v="45507"/>
    <n v="49041"/>
    <x v="889"/>
    <x v="876"/>
    <x v="892"/>
  </r>
  <r>
    <x v="11"/>
    <s v="Altra"/>
    <x v="3"/>
    <n v="30731"/>
    <n v="29707"/>
    <n v="29500"/>
    <n v="44776"/>
    <x v="890"/>
    <x v="877"/>
    <x v="893"/>
  </r>
  <r>
    <x v="11"/>
    <s v="Altima"/>
    <x v="1"/>
    <n v="25963"/>
    <n v="44352"/>
    <n v="27435"/>
    <n v="31217"/>
    <x v="891"/>
    <x v="878"/>
    <x v="894"/>
  </r>
  <r>
    <x v="11"/>
    <s v="Almera Tino"/>
    <x v="2"/>
    <n v="30358"/>
    <n v="31839"/>
    <n v="34088"/>
    <n v="38024"/>
    <x v="892"/>
    <x v="879"/>
    <x v="895"/>
  </r>
  <r>
    <x v="11"/>
    <s v="Almera"/>
    <x v="4"/>
    <n v="32593"/>
    <n v="40049"/>
    <n v="23438"/>
    <n v="46170"/>
    <x v="893"/>
    <x v="880"/>
    <x v="896"/>
  </r>
  <r>
    <x v="11"/>
    <s v="370Z"/>
    <x v="4"/>
    <n v="27068"/>
    <n v="29219"/>
    <n v="38653"/>
    <n v="34552"/>
    <x v="894"/>
    <x v="881"/>
    <x v="897"/>
  </r>
  <r>
    <x v="11"/>
    <s v="350Z"/>
    <x v="0"/>
    <n v="21666"/>
    <n v="29289"/>
    <n v="29556"/>
    <n v="46212"/>
    <x v="895"/>
    <x v="882"/>
    <x v="898"/>
  </r>
  <r>
    <x v="11"/>
    <s v="300ZX"/>
    <x v="3"/>
    <n v="24727"/>
    <n v="29825"/>
    <n v="37664"/>
    <n v="38708"/>
    <x v="896"/>
    <x v="883"/>
    <x v="899"/>
  </r>
  <r>
    <x v="11"/>
    <s v="300C"/>
    <x v="4"/>
    <n v="18780"/>
    <n v="30087"/>
    <n v="33277"/>
    <n v="25468"/>
    <x v="897"/>
    <x v="884"/>
    <x v="900"/>
  </r>
  <r>
    <x v="11"/>
    <s v="280ZX"/>
    <x v="1"/>
    <n v="28781"/>
    <n v="29682"/>
    <n v="39100"/>
    <n v="41635"/>
    <x v="898"/>
    <x v="885"/>
    <x v="901"/>
  </r>
  <r>
    <x v="11"/>
    <s v="240SX"/>
    <x v="1"/>
    <n v="31839"/>
    <n v="20556"/>
    <n v="31177"/>
    <n v="32438"/>
    <x v="899"/>
    <x v="832"/>
    <x v="902"/>
  </r>
  <r>
    <x v="11"/>
    <s v="200SX"/>
    <x v="1"/>
    <n v="35015"/>
    <n v="40364"/>
    <n v="30606"/>
    <n v="43809"/>
    <x v="900"/>
    <x v="886"/>
    <x v="903"/>
  </r>
  <r>
    <x v="11"/>
    <s v="180SX"/>
    <x v="0"/>
    <n v="31090"/>
    <n v="35501"/>
    <n v="38015"/>
    <n v="44262"/>
    <x v="901"/>
    <x v="887"/>
    <x v="904"/>
  </r>
  <r>
    <x v="12"/>
    <s v="XT"/>
    <x v="1"/>
    <n v="20746"/>
    <n v="25319"/>
    <n v="45586"/>
    <n v="39290"/>
    <x v="902"/>
    <x v="888"/>
    <x v="905"/>
  </r>
  <r>
    <x v="12"/>
    <s v="Vivio"/>
    <x v="0"/>
    <n v="30623"/>
    <n v="42141"/>
    <n v="25358"/>
    <n v="25031"/>
    <x v="903"/>
    <x v="889"/>
    <x v="906"/>
  </r>
  <r>
    <x v="12"/>
    <s v="Tribeca"/>
    <x v="3"/>
    <n v="39043"/>
    <n v="36057"/>
    <n v="39315"/>
    <n v="31526"/>
    <x v="904"/>
    <x v="890"/>
    <x v="907"/>
  </r>
  <r>
    <x v="12"/>
    <s v="Sumo"/>
    <x v="2"/>
    <n v="23140"/>
    <n v="29966"/>
    <n v="24202"/>
    <n v="33733"/>
    <x v="905"/>
    <x v="891"/>
    <x v="908"/>
  </r>
  <r>
    <x v="12"/>
    <s v="Stella"/>
    <x v="0"/>
    <n v="21097"/>
    <n v="40586"/>
    <n v="24480"/>
    <n v="32627"/>
    <x v="906"/>
    <x v="892"/>
    <x v="909"/>
  </r>
  <r>
    <x v="12"/>
    <s v="Sambar"/>
    <x v="0"/>
    <n v="25896"/>
    <n v="28145"/>
    <n v="38941"/>
    <n v="25919"/>
    <x v="907"/>
    <x v="893"/>
    <x v="910"/>
  </r>
  <r>
    <x v="12"/>
    <s v="Rex"/>
    <x v="4"/>
    <n v="23587"/>
    <n v="41090"/>
    <n v="28147"/>
    <n v="44919"/>
    <x v="908"/>
    <x v="894"/>
    <x v="911"/>
  </r>
  <r>
    <x v="12"/>
    <s v="R2"/>
    <x v="1"/>
    <n v="35556"/>
    <n v="31931"/>
    <n v="42242"/>
    <n v="33895"/>
    <x v="909"/>
    <x v="895"/>
    <x v="912"/>
  </r>
  <r>
    <x v="12"/>
    <s v="R1e"/>
    <x v="1"/>
    <n v="21869"/>
    <n v="20722"/>
    <n v="24871"/>
    <n v="31724"/>
    <x v="910"/>
    <x v="896"/>
    <x v="913"/>
  </r>
  <r>
    <x v="12"/>
    <s v="R1"/>
    <x v="0"/>
    <n v="24699"/>
    <n v="44947"/>
    <n v="36644"/>
    <n v="31397"/>
    <x v="911"/>
    <x v="897"/>
    <x v="914"/>
  </r>
  <r>
    <x v="12"/>
    <s v="R-2"/>
    <x v="0"/>
    <n v="21279"/>
    <n v="39199"/>
    <n v="42615"/>
    <n v="35449"/>
    <x v="912"/>
    <x v="898"/>
    <x v="915"/>
  </r>
  <r>
    <x v="12"/>
    <s v="Pleo"/>
    <x v="3"/>
    <n v="23791"/>
    <n v="35241"/>
    <n v="30999"/>
    <n v="39865"/>
    <x v="913"/>
    <x v="899"/>
    <x v="916"/>
  </r>
  <r>
    <x v="12"/>
    <s v="Outback"/>
    <x v="1"/>
    <n v="31491"/>
    <n v="40303"/>
    <n v="25359"/>
    <n v="45325"/>
    <x v="914"/>
    <x v="900"/>
    <x v="917"/>
  </r>
  <r>
    <x v="12"/>
    <s v="Loyale"/>
    <x v="1"/>
    <n v="29771"/>
    <n v="44105"/>
    <n v="33091"/>
    <n v="42639"/>
    <x v="915"/>
    <x v="901"/>
    <x v="918"/>
  </r>
  <r>
    <x v="12"/>
    <s v="Leone"/>
    <x v="2"/>
    <n v="27235"/>
    <n v="31863"/>
    <n v="44795"/>
    <n v="37069"/>
    <x v="916"/>
    <x v="902"/>
    <x v="919"/>
  </r>
  <r>
    <x v="12"/>
    <s v="Legacy"/>
    <x v="2"/>
    <n v="30091"/>
    <n v="37421"/>
    <n v="29858"/>
    <n v="27465"/>
    <x v="917"/>
    <x v="903"/>
    <x v="920"/>
  </r>
  <r>
    <x v="12"/>
    <s v="Justy"/>
    <x v="1"/>
    <n v="34712"/>
    <n v="28867"/>
    <n v="40116"/>
    <n v="39937"/>
    <x v="918"/>
    <x v="904"/>
    <x v="921"/>
  </r>
  <r>
    <x v="12"/>
    <s v="Impreza WRX WRP10"/>
    <x v="3"/>
    <n v="36846"/>
    <n v="24915"/>
    <n v="39365"/>
    <n v="29712"/>
    <x v="919"/>
    <x v="905"/>
    <x v="922"/>
  </r>
  <r>
    <x v="12"/>
    <s v="Impreza WRX STI"/>
    <x v="0"/>
    <n v="34116"/>
    <n v="30540"/>
    <n v="41169"/>
    <n v="42438"/>
    <x v="920"/>
    <x v="906"/>
    <x v="923"/>
  </r>
  <r>
    <x v="12"/>
    <s v="Impreza WRX"/>
    <x v="0"/>
    <n v="30665"/>
    <n v="42572"/>
    <n v="31111"/>
    <n v="29923"/>
    <x v="921"/>
    <x v="907"/>
    <x v="924"/>
  </r>
  <r>
    <x v="12"/>
    <s v="impreza RB5"/>
    <x v="4"/>
    <n v="28627"/>
    <n v="25472"/>
    <n v="46209"/>
    <n v="46834"/>
    <x v="922"/>
    <x v="819"/>
    <x v="925"/>
  </r>
  <r>
    <x v="12"/>
    <s v="Impreza RB320"/>
    <x v="0"/>
    <n v="25524"/>
    <n v="25355"/>
    <n v="41212"/>
    <n v="31415"/>
    <x v="923"/>
    <x v="908"/>
    <x v="926"/>
  </r>
  <r>
    <x v="12"/>
    <s v="Impreza"/>
    <x v="1"/>
    <n v="18217"/>
    <n v="23496"/>
    <n v="26619"/>
    <n v="39567"/>
    <x v="924"/>
    <x v="909"/>
    <x v="927"/>
  </r>
  <r>
    <x v="12"/>
    <s v="G"/>
    <x v="2"/>
    <n v="28574"/>
    <n v="31213"/>
    <n v="46069"/>
    <n v="29743"/>
    <x v="925"/>
    <x v="910"/>
    <x v="928"/>
  </r>
  <r>
    <x v="12"/>
    <s v="Forester"/>
    <x v="3"/>
    <n v="20981"/>
    <n v="35765"/>
    <n v="23091"/>
    <n v="43296"/>
    <x v="926"/>
    <x v="911"/>
    <x v="929"/>
  </r>
  <r>
    <x v="12"/>
    <s v="FF-1 Star"/>
    <x v="3"/>
    <n v="32428"/>
    <n v="20057"/>
    <n v="34618"/>
    <n v="29989"/>
    <x v="927"/>
    <x v="35"/>
    <x v="930"/>
  </r>
  <r>
    <x v="12"/>
    <s v="Exiga"/>
    <x v="1"/>
    <n v="33024"/>
    <n v="40503"/>
    <n v="30196"/>
    <n v="39213"/>
    <x v="928"/>
    <x v="912"/>
    <x v="931"/>
  </r>
  <r>
    <x v="12"/>
    <s v="BRAT"/>
    <x v="1"/>
    <n v="26744"/>
    <n v="30816"/>
    <n v="45909"/>
    <n v="48417"/>
    <x v="929"/>
    <x v="913"/>
    <x v="932"/>
  </r>
  <r>
    <x v="12"/>
    <s v="Baja"/>
    <x v="2"/>
    <n v="38122"/>
    <n v="26999"/>
    <n v="43236"/>
    <n v="32225"/>
    <x v="930"/>
    <x v="914"/>
    <x v="933"/>
  </r>
  <r>
    <x v="12"/>
    <s v="B9sc"/>
    <x v="3"/>
    <n v="26160"/>
    <n v="38326"/>
    <n v="46516"/>
    <n v="29494"/>
    <x v="931"/>
    <x v="915"/>
    <x v="934"/>
  </r>
  <r>
    <x v="12"/>
    <s v="B9 Scrambler"/>
    <x v="2"/>
    <n v="22435"/>
    <n v="25894"/>
    <n v="37758"/>
    <n v="49826"/>
    <x v="932"/>
    <x v="916"/>
    <x v="935"/>
  </r>
  <r>
    <x v="12"/>
    <s v="Alcyone SVX"/>
    <x v="3"/>
    <n v="30253"/>
    <n v="34309"/>
    <n v="25756"/>
    <n v="38543"/>
    <x v="933"/>
    <x v="917"/>
    <x v="936"/>
  </r>
  <r>
    <x v="12"/>
    <s v="360"/>
    <x v="4"/>
    <n v="38323"/>
    <n v="25582"/>
    <n v="28031"/>
    <n v="26763"/>
    <x v="934"/>
    <x v="918"/>
    <x v="937"/>
  </r>
  <r>
    <x v="12"/>
    <s v="1500"/>
    <x v="0"/>
    <n v="20579"/>
    <n v="32820"/>
    <n v="41194"/>
    <n v="41959"/>
    <x v="935"/>
    <x v="919"/>
    <x v="938"/>
  </r>
  <r>
    <x v="12"/>
    <s v="1000"/>
    <x v="1"/>
    <n v="35315"/>
    <n v="24187"/>
    <n v="28989"/>
    <n v="39425"/>
    <x v="936"/>
    <x v="920"/>
    <x v="939"/>
  </r>
  <r>
    <x v="13"/>
    <s v="Yaris Verso"/>
    <x v="4"/>
    <n v="28078"/>
    <n v="26303"/>
    <n v="30433"/>
    <n v="42110"/>
    <x v="937"/>
    <x v="921"/>
    <x v="940"/>
  </r>
  <r>
    <x v="13"/>
    <s v="Yaris"/>
    <x v="2"/>
    <n v="27115"/>
    <n v="43467"/>
    <n v="30163"/>
    <n v="25192"/>
    <x v="938"/>
    <x v="922"/>
    <x v="941"/>
  </r>
  <r>
    <x v="13"/>
    <s v="WISH"/>
    <x v="4"/>
    <n v="22871"/>
    <n v="25333"/>
    <n v="39403"/>
    <n v="39970"/>
    <x v="939"/>
    <x v="923"/>
    <x v="942"/>
  </r>
  <r>
    <x v="13"/>
    <s v="WiLL"/>
    <x v="0"/>
    <n v="30758"/>
    <n v="36904"/>
    <n v="27815"/>
    <n v="27261"/>
    <x v="940"/>
    <x v="924"/>
    <x v="943"/>
  </r>
  <r>
    <x v="13"/>
    <s v="Voltz"/>
    <x v="3"/>
    <n v="30949"/>
    <n v="42059"/>
    <n v="37533"/>
    <n v="29044"/>
    <x v="941"/>
    <x v="925"/>
    <x v="944"/>
  </r>
  <r>
    <x v="13"/>
    <s v="Volkswagen Taro"/>
    <x v="3"/>
    <n v="28189"/>
    <n v="28371"/>
    <n v="34004"/>
    <n v="30406"/>
    <x v="942"/>
    <x v="926"/>
    <x v="945"/>
  </r>
  <r>
    <x v="13"/>
    <s v="Vitz"/>
    <x v="2"/>
    <n v="25761"/>
    <n v="36297"/>
    <n v="38305"/>
    <n v="45610"/>
    <x v="943"/>
    <x v="927"/>
    <x v="946"/>
  </r>
  <r>
    <x v="13"/>
    <s v="Vista"/>
    <x v="0"/>
    <n v="20322"/>
    <n v="39802"/>
    <n v="35607"/>
    <n v="26877"/>
    <x v="944"/>
    <x v="928"/>
    <x v="947"/>
  </r>
  <r>
    <x v="13"/>
    <s v="Vios"/>
    <x v="4"/>
    <n v="24167"/>
    <n v="24794"/>
    <n v="39950"/>
    <n v="29129"/>
    <x v="945"/>
    <x v="929"/>
    <x v="948"/>
  </r>
  <r>
    <x v="13"/>
    <s v="Verossa"/>
    <x v="0"/>
    <n v="23340"/>
    <n v="41421"/>
    <n v="42711"/>
    <n v="27265"/>
    <x v="946"/>
    <x v="930"/>
    <x v="949"/>
  </r>
  <r>
    <x v="13"/>
    <s v="Venza"/>
    <x v="2"/>
    <n v="24150"/>
    <n v="34164"/>
    <n v="42847"/>
    <n v="42755"/>
    <x v="947"/>
    <x v="931"/>
    <x v="950"/>
  </r>
  <r>
    <x v="13"/>
    <s v="Vanguard"/>
    <x v="3"/>
    <n v="20374"/>
    <n v="25626"/>
    <n v="46382"/>
    <n v="28596"/>
    <x v="948"/>
    <x v="520"/>
    <x v="951"/>
  </r>
  <r>
    <x v="13"/>
    <s v="Tundra"/>
    <x v="3"/>
    <n v="30109"/>
    <n v="20350"/>
    <n v="40130"/>
    <n v="25509"/>
    <x v="949"/>
    <x v="932"/>
    <x v="952"/>
  </r>
  <r>
    <x v="13"/>
    <s v="TS010"/>
    <x v="3"/>
    <n v="25649"/>
    <n v="34864"/>
    <n v="35876"/>
    <n v="48287"/>
    <x v="950"/>
    <x v="933"/>
    <x v="953"/>
  </r>
  <r>
    <x v="13"/>
    <s v="Trekker"/>
    <x v="0"/>
    <n v="31859"/>
    <n v="23127"/>
    <n v="29724"/>
    <n v="35752"/>
    <x v="951"/>
    <x v="934"/>
    <x v="954"/>
  </r>
  <r>
    <x v="13"/>
    <s v="TownAce"/>
    <x v="2"/>
    <n v="31379"/>
    <n v="38297"/>
    <n v="32120"/>
    <n v="49709"/>
    <x v="952"/>
    <x v="935"/>
    <x v="955"/>
  </r>
  <r>
    <x v="13"/>
    <s v="Tercel"/>
    <x v="0"/>
    <n v="21753"/>
    <n v="32509"/>
    <n v="25850"/>
    <n v="46267"/>
    <x v="953"/>
    <x v="936"/>
    <x v="956"/>
  </r>
  <r>
    <x v="13"/>
    <s v="Tacoma"/>
    <x v="2"/>
    <n v="36761"/>
    <n v="23664"/>
    <n v="32193"/>
    <n v="41782"/>
    <x v="954"/>
    <x v="937"/>
    <x v="957"/>
  </r>
  <r>
    <x v="13"/>
    <s v="T100"/>
    <x v="3"/>
    <n v="34543"/>
    <n v="35719"/>
    <n v="24294"/>
    <n v="29465"/>
    <x v="955"/>
    <x v="938"/>
    <x v="958"/>
  </r>
  <r>
    <x v="13"/>
    <s v="Supra"/>
    <x v="1"/>
    <n v="28255"/>
    <n v="36392"/>
    <n v="46407"/>
    <n v="27991"/>
    <x v="956"/>
    <x v="405"/>
    <x v="959"/>
  </r>
  <r>
    <x v="13"/>
    <s v="Succeed"/>
    <x v="2"/>
    <n v="28522"/>
    <n v="25865"/>
    <n v="37745"/>
    <n v="36495"/>
    <x v="957"/>
    <x v="939"/>
    <x v="960"/>
  </r>
  <r>
    <x v="13"/>
    <s v="Stout"/>
    <x v="4"/>
    <n v="38586"/>
    <n v="23358"/>
    <n v="46093"/>
    <n v="26498"/>
    <x v="958"/>
    <x v="940"/>
    <x v="961"/>
  </r>
  <r>
    <x v="13"/>
    <s v="Starlet GT Turbo"/>
    <x v="0"/>
    <n v="18688"/>
    <n v="40905"/>
    <n v="39406"/>
    <n v="48387"/>
    <x v="959"/>
    <x v="941"/>
    <x v="962"/>
  </r>
  <r>
    <x v="13"/>
    <s v="Starlet Glanza"/>
    <x v="4"/>
    <n v="27616"/>
    <n v="27792"/>
    <n v="34484"/>
    <n v="41409"/>
    <x v="960"/>
    <x v="942"/>
    <x v="963"/>
  </r>
  <r>
    <x v="13"/>
    <s v="Starlet"/>
    <x v="1"/>
    <n v="18453"/>
    <n v="29983"/>
    <n v="47112"/>
    <n v="37826"/>
    <x v="961"/>
    <x v="943"/>
    <x v="964"/>
  </r>
  <r>
    <x v="13"/>
    <s v="Sprinter"/>
    <x v="2"/>
    <n v="33212"/>
    <n v="37792"/>
    <n v="39292"/>
    <n v="43666"/>
    <x v="962"/>
    <x v="944"/>
    <x v="965"/>
  </r>
  <r>
    <x v="13"/>
    <s v="Sports 800"/>
    <x v="1"/>
    <n v="26407"/>
    <n v="41455"/>
    <n v="32994"/>
    <n v="45676"/>
    <x v="832"/>
    <x v="945"/>
    <x v="966"/>
  </r>
  <r>
    <x v="13"/>
    <s v="Sportivo Coupe"/>
    <x v="1"/>
    <n v="32387"/>
    <n v="35739"/>
    <n v="26452"/>
    <n v="28758"/>
    <x v="963"/>
    <x v="946"/>
    <x v="967"/>
  </r>
  <r>
    <x v="13"/>
    <s v="Soarer"/>
    <x v="4"/>
    <n v="23303"/>
    <n v="20987"/>
    <n v="34312"/>
    <n v="32687"/>
    <x v="964"/>
    <x v="947"/>
    <x v="968"/>
  </r>
  <r>
    <x v="13"/>
    <s v="Sienta"/>
    <x v="0"/>
    <n v="20459"/>
    <n v="35841"/>
    <n v="23389"/>
    <n v="28327"/>
    <x v="965"/>
    <x v="54"/>
    <x v="969"/>
  </r>
  <r>
    <x v="13"/>
    <s v="Sienna"/>
    <x v="3"/>
    <n v="26939"/>
    <n v="26251"/>
    <n v="25642"/>
    <n v="42374"/>
    <x v="966"/>
    <x v="948"/>
    <x v="970"/>
  </r>
  <r>
    <x v="13"/>
    <s v="Sera"/>
    <x v="2"/>
    <n v="25629"/>
    <n v="20270"/>
    <n v="30853"/>
    <n v="48134"/>
    <x v="967"/>
    <x v="949"/>
    <x v="971"/>
  </r>
  <r>
    <x v="13"/>
    <s v="Sequoia"/>
    <x v="1"/>
    <n v="33914"/>
    <n v="27485"/>
    <n v="30763"/>
    <n v="43539"/>
    <x v="968"/>
    <x v="950"/>
    <x v="972"/>
  </r>
  <r>
    <x v="13"/>
    <s v="Scion xB"/>
    <x v="0"/>
    <n v="22237"/>
    <n v="31273"/>
    <n v="39891"/>
    <n v="44126"/>
    <x v="969"/>
    <x v="951"/>
    <x v="973"/>
  </r>
  <r>
    <x v="13"/>
    <s v="Scion xA"/>
    <x v="1"/>
    <n v="36052"/>
    <n v="36323"/>
    <n v="43009"/>
    <n v="27101"/>
    <x v="970"/>
    <x v="952"/>
    <x v="974"/>
  </r>
  <r>
    <x v="13"/>
    <s v="SA"/>
    <x v="2"/>
    <n v="36877"/>
    <n v="27484"/>
    <n v="38074"/>
    <n v="33642"/>
    <x v="971"/>
    <x v="953"/>
    <x v="975"/>
  </r>
  <r>
    <x v="13"/>
    <s v="RSC"/>
    <x v="4"/>
    <n v="19928"/>
    <n v="22887"/>
    <n v="26267"/>
    <n v="29653"/>
    <x v="972"/>
    <x v="954"/>
    <x v="976"/>
  </r>
  <r>
    <x v="13"/>
    <s v="Revo"/>
    <x v="4"/>
    <n v="19079"/>
    <n v="42402"/>
    <n v="40175"/>
    <n v="38949"/>
    <x v="708"/>
    <x v="955"/>
    <x v="977"/>
  </r>
  <r>
    <x v="13"/>
    <s v="Regius"/>
    <x v="1"/>
    <n v="31734"/>
    <n v="34551"/>
    <n v="37040"/>
    <n v="37721"/>
    <x v="973"/>
    <x v="956"/>
    <x v="978"/>
  </r>
  <r>
    <x v="13"/>
    <s v="RAV4 EV"/>
    <x v="2"/>
    <n v="32144"/>
    <n v="23094"/>
    <n v="46552"/>
    <n v="25712"/>
    <x v="974"/>
    <x v="957"/>
    <x v="979"/>
  </r>
  <r>
    <x v="13"/>
    <s v="RAV4"/>
    <x v="0"/>
    <n v="34445"/>
    <n v="44453"/>
    <n v="27047"/>
    <n v="42683"/>
    <x v="975"/>
    <x v="958"/>
    <x v="980"/>
  </r>
  <r>
    <x v="13"/>
    <s v="Raum"/>
    <x v="0"/>
    <n v="19707"/>
    <n v="31206"/>
    <n v="30195"/>
    <n v="40850"/>
    <x v="976"/>
    <x v="959"/>
    <x v="981"/>
  </r>
  <r>
    <x v="13"/>
    <s v="Ractis"/>
    <x v="4"/>
    <n v="32400"/>
    <n v="33943"/>
    <n v="40226"/>
    <n v="40189"/>
    <x v="977"/>
    <x v="960"/>
    <x v="982"/>
  </r>
  <r>
    <x v="13"/>
    <s v="QuickDelivery"/>
    <x v="2"/>
    <n v="19857"/>
    <n v="42846"/>
    <n v="41247"/>
    <n v="29857"/>
    <x v="978"/>
    <x v="961"/>
    <x v="983"/>
  </r>
  <r>
    <x v="13"/>
    <s v="Publica"/>
    <x v="2"/>
    <n v="32356"/>
    <n v="28355"/>
    <n v="34404"/>
    <n v="39446"/>
    <x v="979"/>
    <x v="962"/>
    <x v="984"/>
  </r>
  <r>
    <x v="13"/>
    <s v="Progrès"/>
    <x v="0"/>
    <n v="38302"/>
    <n v="23518"/>
    <n v="32876"/>
    <n v="48336"/>
    <x v="980"/>
    <x v="963"/>
    <x v="985"/>
  </r>
  <r>
    <x v="13"/>
    <s v="Probox"/>
    <x v="3"/>
    <n v="26243"/>
    <n v="38898"/>
    <n v="24982"/>
    <n v="37162"/>
    <x v="981"/>
    <x v="964"/>
    <x v="986"/>
  </r>
  <r>
    <x v="13"/>
    <s v="Prius v"/>
    <x v="4"/>
    <n v="19552"/>
    <n v="33785"/>
    <n v="47573"/>
    <n v="37588"/>
    <x v="982"/>
    <x v="965"/>
    <x v="987"/>
  </r>
  <r>
    <x v="13"/>
    <s v="Prius Plug-in Hybrid"/>
    <x v="4"/>
    <n v="30317"/>
    <n v="32124"/>
    <n v="36604"/>
    <n v="40812"/>
    <x v="983"/>
    <x v="966"/>
    <x v="988"/>
  </r>
  <r>
    <x v="13"/>
    <s v="Prius"/>
    <x v="1"/>
    <n v="29874"/>
    <n v="35681"/>
    <n v="30978"/>
    <n v="27610"/>
    <x v="984"/>
    <x v="967"/>
    <x v="989"/>
  </r>
  <r>
    <x v="13"/>
    <s v="Previa"/>
    <x v="2"/>
    <n v="37762"/>
    <n v="28097"/>
    <n v="34827"/>
    <n v="44521"/>
    <x v="985"/>
    <x v="968"/>
    <x v="990"/>
  </r>
  <r>
    <x v="13"/>
    <s v="Premio"/>
    <x v="1"/>
    <n v="31654"/>
    <n v="26233"/>
    <n v="35931"/>
    <n v="48061"/>
    <x v="986"/>
    <x v="969"/>
    <x v="991"/>
  </r>
  <r>
    <x v="13"/>
    <s v="Porte"/>
    <x v="4"/>
    <n v="26299"/>
    <n v="22132"/>
    <n v="29150"/>
    <n v="26599"/>
    <x v="987"/>
    <x v="970"/>
    <x v="992"/>
  </r>
  <r>
    <x v="13"/>
    <s v="Pontiac Vibe"/>
    <x v="0"/>
    <n v="25797"/>
    <n v="39213"/>
    <n v="46939"/>
    <n v="40031"/>
    <x v="988"/>
    <x v="971"/>
    <x v="993"/>
  </r>
  <r>
    <x v="13"/>
    <s v="Pod"/>
    <x v="0"/>
    <n v="19940"/>
    <n v="30699"/>
    <n v="41498"/>
    <n v="43695"/>
    <x v="989"/>
    <x v="972"/>
    <x v="994"/>
  </r>
  <r>
    <x v="13"/>
    <s v="Platz"/>
    <x v="0"/>
    <n v="31463"/>
    <n v="41753"/>
    <n v="35794"/>
    <n v="43347"/>
    <x v="990"/>
    <x v="973"/>
    <x v="995"/>
  </r>
  <r>
    <x v="13"/>
    <s v="Paseo"/>
    <x v="4"/>
    <n v="26874"/>
    <n v="30063"/>
    <n v="31757"/>
    <n v="49369"/>
    <x v="991"/>
    <x v="974"/>
    <x v="996"/>
  </r>
  <r>
    <x v="13"/>
    <s v="Origin"/>
    <x v="3"/>
    <n v="34291"/>
    <n v="40415"/>
    <n v="37698"/>
    <n v="30764"/>
    <x v="992"/>
    <x v="975"/>
    <x v="997"/>
  </r>
  <r>
    <x v="13"/>
    <s v="Opa"/>
    <x v="0"/>
    <n v="31887"/>
    <n v="34432"/>
    <n v="25939"/>
    <n v="46601"/>
    <x v="993"/>
    <x v="976"/>
    <x v="998"/>
  </r>
  <r>
    <x v="13"/>
    <s v="Noah"/>
    <x v="2"/>
    <n v="28601"/>
    <n v="29008"/>
    <n v="39742"/>
    <n v="28323"/>
    <x v="994"/>
    <x v="977"/>
    <x v="999"/>
  </r>
  <r>
    <x v="13"/>
    <s v="MR2"/>
    <x v="0"/>
    <n v="24122"/>
    <n v="31731"/>
    <n v="40917"/>
    <n v="39809"/>
    <x v="995"/>
    <x v="978"/>
    <x v="1000"/>
  </r>
  <r>
    <x v="13"/>
    <s v="Motor Triathlon Race Car"/>
    <x v="0"/>
    <n v="33307"/>
    <n v="33559"/>
    <n v="35398"/>
    <n v="26526"/>
    <x v="996"/>
    <x v="979"/>
    <x v="1001"/>
  </r>
  <r>
    <x v="13"/>
    <s v="Mega Cruiser"/>
    <x v="1"/>
    <n v="38087"/>
    <n v="33384"/>
    <n v="41560"/>
    <n v="48663"/>
    <x v="997"/>
    <x v="980"/>
    <x v="1002"/>
  </r>
  <r>
    <x v="13"/>
    <s v="Matrix"/>
    <x v="4"/>
    <n v="29413"/>
    <n v="20864"/>
    <n v="39465"/>
    <n v="47615"/>
    <x v="998"/>
    <x v="981"/>
    <x v="1003"/>
  </r>
  <r>
    <x v="13"/>
    <s v="MasterAce"/>
    <x v="2"/>
    <n v="20827"/>
    <n v="39325"/>
    <n v="43053"/>
    <n v="36808"/>
    <x v="999"/>
    <x v="982"/>
    <x v="1004"/>
  </r>
  <r>
    <x v="13"/>
    <s v="Mark X ZiO"/>
    <x v="3"/>
    <n v="18064"/>
    <n v="37349"/>
    <n v="39466"/>
    <n v="44245"/>
    <x v="1000"/>
    <x v="983"/>
    <x v="1005"/>
  </r>
  <r>
    <x v="13"/>
    <s v="Mark X"/>
    <x v="3"/>
    <n v="32597"/>
    <n v="43386"/>
    <n v="44330"/>
    <n v="36668"/>
    <x v="1001"/>
    <x v="984"/>
    <x v="1006"/>
  </r>
  <r>
    <x v="13"/>
    <s v="Mark II Blit"/>
    <x v="2"/>
    <n v="21354"/>
    <n v="31973"/>
    <n v="36735"/>
    <n v="30940"/>
    <x v="1002"/>
    <x v="985"/>
    <x v="1007"/>
  </r>
  <r>
    <x v="13"/>
    <s v="Mark II"/>
    <x v="1"/>
    <n v="29540"/>
    <n v="33499"/>
    <n v="34173"/>
    <n v="27603"/>
    <x v="1003"/>
    <x v="986"/>
    <x v="1008"/>
  </r>
  <r>
    <x v="13"/>
    <s v="LiteAce"/>
    <x v="0"/>
    <n v="19124"/>
    <n v="33755"/>
    <n v="40346"/>
    <n v="38031"/>
    <x v="1004"/>
    <x v="987"/>
    <x v="1009"/>
  </r>
  <r>
    <x v="13"/>
    <s v="Limo"/>
    <x v="0"/>
    <n v="20337"/>
    <n v="26320"/>
    <n v="39571"/>
    <n v="48113"/>
    <x v="1005"/>
    <x v="988"/>
    <x v="1010"/>
  </r>
  <r>
    <x v="13"/>
    <s v="Lexus SC"/>
    <x v="3"/>
    <n v="22772"/>
    <n v="40833"/>
    <n v="29779"/>
    <n v="28048"/>
    <x v="1006"/>
    <x v="989"/>
    <x v="1011"/>
  </r>
  <r>
    <x v="13"/>
    <s v="Lexus LS"/>
    <x v="3"/>
    <n v="26513"/>
    <n v="30488"/>
    <n v="30975"/>
    <n v="40469"/>
    <x v="1007"/>
    <x v="990"/>
    <x v="1012"/>
  </r>
  <r>
    <x v="13"/>
    <s v="Lexus ES"/>
    <x v="2"/>
    <n v="19284"/>
    <n v="23605"/>
    <n v="35423"/>
    <n v="46885"/>
    <x v="1008"/>
    <x v="991"/>
    <x v="1013"/>
  </r>
  <r>
    <x v="13"/>
    <s v="Land Cruiser Prado"/>
    <x v="0"/>
    <n v="38680"/>
    <n v="41717"/>
    <n v="24005"/>
    <n v="25867"/>
    <x v="1009"/>
    <x v="992"/>
    <x v="1014"/>
  </r>
  <r>
    <x v="13"/>
    <s v="Land Cruiser"/>
    <x v="4"/>
    <n v="33678"/>
    <n v="37529"/>
    <n v="45362"/>
    <n v="44266"/>
    <x v="1010"/>
    <x v="993"/>
    <x v="1015"/>
  </r>
  <r>
    <x v="13"/>
    <s v="Kijang"/>
    <x v="1"/>
    <n v="21290"/>
    <n v="42570"/>
    <n v="23793"/>
    <n v="41405"/>
    <x v="1011"/>
    <x v="994"/>
    <x v="1016"/>
  </r>
  <r>
    <x v="13"/>
    <s v="ist"/>
    <x v="4"/>
    <n v="28505"/>
    <n v="29654"/>
    <n v="26156"/>
    <n v="34423"/>
    <x v="1012"/>
    <x v="995"/>
    <x v="1017"/>
  </r>
  <r>
    <x v="13"/>
    <s v="Isis"/>
    <x v="0"/>
    <n v="33860"/>
    <n v="21394"/>
    <n v="47624"/>
    <n v="34925"/>
    <x v="1013"/>
    <x v="996"/>
    <x v="1018"/>
  </r>
  <r>
    <x v="13"/>
    <s v="iQ"/>
    <x v="0"/>
    <n v="25563"/>
    <n v="24750"/>
    <n v="38273"/>
    <n v="41627"/>
    <x v="1014"/>
    <x v="997"/>
    <x v="1019"/>
  </r>
  <r>
    <x v="13"/>
    <s v="Ipsum"/>
    <x v="1"/>
    <n v="27929"/>
    <n v="21900"/>
    <n v="27668"/>
    <n v="43111"/>
    <x v="1015"/>
    <x v="998"/>
    <x v="1020"/>
  </r>
  <r>
    <x v="13"/>
    <s v="Innova"/>
    <x v="4"/>
    <n v="26280"/>
    <n v="29927"/>
    <n v="46214"/>
    <n v="36166"/>
    <x v="1016"/>
    <x v="999"/>
    <x v="1021"/>
  </r>
  <r>
    <x v="13"/>
    <s v="i-unit"/>
    <x v="0"/>
    <n v="24302"/>
    <n v="24649"/>
    <n v="26983"/>
    <n v="29425"/>
    <x v="1017"/>
    <x v="1000"/>
    <x v="1022"/>
  </r>
  <r>
    <x v="13"/>
    <s v="Hybrid X"/>
    <x v="0"/>
    <n v="39490"/>
    <n v="20601"/>
    <n v="36181"/>
    <n v="29481"/>
    <x v="1018"/>
    <x v="1001"/>
    <x v="1023"/>
  </r>
  <r>
    <x v="13"/>
    <s v="Hilux Surf"/>
    <x v="4"/>
    <n v="37501"/>
    <n v="38078"/>
    <n v="45709"/>
    <n v="28718"/>
    <x v="1019"/>
    <x v="1002"/>
    <x v="1024"/>
  </r>
  <r>
    <x v="13"/>
    <s v="Hilux"/>
    <x v="1"/>
    <n v="37107"/>
    <n v="20352"/>
    <n v="26109"/>
    <n v="30907"/>
    <x v="1020"/>
    <x v="1003"/>
    <x v="1025"/>
  </r>
  <r>
    <x v="13"/>
    <s v="Highlander"/>
    <x v="3"/>
    <n v="35062"/>
    <n v="33147"/>
    <n v="37253"/>
    <n v="25186"/>
    <x v="1021"/>
    <x v="1004"/>
    <x v="1026"/>
  </r>
  <r>
    <x v="13"/>
    <s v="HiAce"/>
    <x v="4"/>
    <n v="37669"/>
    <n v="38316"/>
    <n v="44979"/>
    <n v="28316"/>
    <x v="1022"/>
    <x v="1005"/>
    <x v="1027"/>
  </r>
  <r>
    <x v="13"/>
    <s v="GT-One"/>
    <x v="4"/>
    <n v="38542"/>
    <n v="41615"/>
    <n v="31121"/>
    <n v="39099"/>
    <x v="1023"/>
    <x v="1006"/>
    <x v="1028"/>
  </r>
  <r>
    <x v="13"/>
    <s v="Granvia"/>
    <x v="0"/>
    <n v="36821"/>
    <n v="31653"/>
    <n v="29267"/>
    <n v="37932"/>
    <x v="1024"/>
    <x v="1007"/>
    <x v="1029"/>
  </r>
  <r>
    <x v="13"/>
    <s v="Grand Hiace"/>
    <x v="4"/>
    <n v="28802"/>
    <n v="33756"/>
    <n v="41539"/>
    <n v="38542"/>
    <x v="1025"/>
    <x v="1008"/>
    <x v="1030"/>
  </r>
  <r>
    <x v="13"/>
    <s v="Gaia"/>
    <x v="0"/>
    <n v="38830"/>
    <n v="34759"/>
    <n v="43998"/>
    <n v="40792"/>
    <x v="1026"/>
    <x v="1009"/>
    <x v="1031"/>
  </r>
  <r>
    <x v="13"/>
    <s v="G1"/>
    <x v="1"/>
    <n v="25923"/>
    <n v="36242"/>
    <n v="39920"/>
    <n v="43404"/>
    <x v="1027"/>
    <x v="1010"/>
    <x v="1032"/>
  </r>
  <r>
    <x v="13"/>
    <s v="FTX"/>
    <x v="2"/>
    <n v="39396"/>
    <n v="31951"/>
    <n v="46258"/>
    <n v="26907"/>
    <x v="1028"/>
    <x v="1011"/>
    <x v="1033"/>
  </r>
  <r>
    <x v="13"/>
    <s v="FT-HS"/>
    <x v="4"/>
    <n v="28842"/>
    <n v="23393"/>
    <n v="38812"/>
    <n v="41241"/>
    <x v="1029"/>
    <x v="1012"/>
    <x v="1034"/>
  </r>
  <r>
    <x v="13"/>
    <s v="Fortuner"/>
    <x v="0"/>
    <n v="37403"/>
    <n v="23334"/>
    <n v="27985"/>
    <n v="47602"/>
    <x v="1030"/>
    <x v="1013"/>
    <x v="1035"/>
  </r>
  <r>
    <x v="13"/>
    <s v="FJ Cruiser"/>
    <x v="2"/>
    <n v="24878"/>
    <n v="44806"/>
    <n v="41560"/>
    <n v="36617"/>
    <x v="1031"/>
    <x v="1014"/>
    <x v="1036"/>
  </r>
  <r>
    <x v="13"/>
    <s v="eCom"/>
    <x v="4"/>
    <n v="38790"/>
    <n v="39406"/>
    <n v="24864"/>
    <n v="48264"/>
    <x v="1032"/>
    <x v="1015"/>
    <x v="1037"/>
  </r>
  <r>
    <x v="13"/>
    <s v="Dyna"/>
    <x v="3"/>
    <n v="39964"/>
    <n v="39386"/>
    <n v="29773"/>
    <n v="33031"/>
    <x v="1033"/>
    <x v="1016"/>
    <x v="1038"/>
  </r>
  <r>
    <x v="13"/>
    <s v="Daihatsu Applause"/>
    <x v="3"/>
    <n v="32080"/>
    <n v="43098"/>
    <n v="44937"/>
    <n v="48993"/>
    <x v="1034"/>
    <x v="1017"/>
    <x v="1039"/>
  </r>
  <r>
    <x v="13"/>
    <s v="Curren"/>
    <x v="0"/>
    <n v="35762"/>
    <n v="23363"/>
    <n v="37326"/>
    <n v="37431"/>
    <x v="1035"/>
    <x v="1018"/>
    <x v="1040"/>
  </r>
  <r>
    <x v="13"/>
    <s v="Crown Majesta"/>
    <x v="4"/>
    <n v="36588"/>
    <n v="24646"/>
    <n v="25838"/>
    <n v="31255"/>
    <x v="1036"/>
    <x v="319"/>
    <x v="1041"/>
  </r>
  <r>
    <x v="13"/>
    <s v="Crown Comfort LPG"/>
    <x v="3"/>
    <n v="18997"/>
    <n v="40345"/>
    <n v="45949"/>
    <n v="28292"/>
    <x v="1037"/>
    <x v="1019"/>
    <x v="1042"/>
  </r>
  <r>
    <x v="13"/>
    <s v="Crown Comfort"/>
    <x v="2"/>
    <n v="30731"/>
    <n v="44692"/>
    <n v="31732"/>
    <n v="40533"/>
    <x v="1038"/>
    <x v="1020"/>
    <x v="1043"/>
  </r>
  <r>
    <x v="13"/>
    <s v="Crown"/>
    <x v="4"/>
    <n v="24119"/>
    <n v="31386"/>
    <n v="44302"/>
    <n v="37102"/>
    <x v="1039"/>
    <x v="1021"/>
    <x v="1044"/>
  </r>
  <r>
    <x v="13"/>
    <s v="Cresta"/>
    <x v="4"/>
    <n v="19245"/>
    <n v="20206"/>
    <n v="43434"/>
    <n v="39524"/>
    <x v="1040"/>
    <x v="1022"/>
    <x v="1045"/>
  </r>
  <r>
    <x v="13"/>
    <s v="Cressida"/>
    <x v="1"/>
    <n v="37221"/>
    <n v="26276"/>
    <n v="37117"/>
    <n v="48078"/>
    <x v="1041"/>
    <x v="1023"/>
    <x v="1046"/>
  </r>
  <r>
    <x v="13"/>
    <s v="Corona EXiV"/>
    <x v="0"/>
    <n v="27731"/>
    <n v="22768"/>
    <n v="23469"/>
    <n v="40845"/>
    <x v="1042"/>
    <x v="1024"/>
    <x v="1047"/>
  </r>
  <r>
    <x v="13"/>
    <s v="Corona"/>
    <x v="1"/>
    <n v="21203"/>
    <n v="38694"/>
    <n v="45096"/>
    <n v="36233"/>
    <x v="1043"/>
    <x v="1025"/>
    <x v="1048"/>
  </r>
  <r>
    <x v="13"/>
    <s v="Corolla Verso"/>
    <x v="1"/>
    <n v="31317"/>
    <n v="29324"/>
    <n v="45566"/>
    <n v="32651"/>
    <x v="1044"/>
    <x v="1026"/>
    <x v="1049"/>
  </r>
  <r>
    <x v="13"/>
    <s v="Corolla"/>
    <x v="4"/>
    <n v="33199"/>
    <n v="42674"/>
    <n v="39446"/>
    <n v="49880"/>
    <x v="1045"/>
    <x v="1027"/>
    <x v="1050"/>
  </r>
  <r>
    <x v="13"/>
    <s v="Comfort"/>
    <x v="0"/>
    <n v="33034"/>
    <n v="31094"/>
    <n v="32983"/>
    <n v="39204"/>
    <x v="1046"/>
    <x v="1028"/>
    <x v="1051"/>
  </r>
  <r>
    <x v="13"/>
    <s v="Coaster"/>
    <x v="2"/>
    <n v="33485"/>
    <n v="37082"/>
    <n v="35839"/>
    <n v="40741"/>
    <x v="1047"/>
    <x v="1029"/>
    <x v="1052"/>
  </r>
  <r>
    <x v="13"/>
    <s v="Classic"/>
    <x v="4"/>
    <n v="27516"/>
    <n v="39979"/>
    <n v="47825"/>
    <n v="29929"/>
    <x v="1048"/>
    <x v="1030"/>
    <x v="1053"/>
  </r>
  <r>
    <x v="13"/>
    <s v="Chaser"/>
    <x v="0"/>
    <n v="39186"/>
    <n v="40603"/>
    <n v="30884"/>
    <n v="34639"/>
    <x v="1049"/>
    <x v="1031"/>
    <x v="1054"/>
  </r>
  <r>
    <x v="13"/>
    <s v="Century"/>
    <x v="2"/>
    <n v="21107"/>
    <n v="21490"/>
    <n v="23081"/>
    <n v="44474"/>
    <x v="1050"/>
    <x v="1032"/>
    <x v="1055"/>
  </r>
  <r>
    <x v="13"/>
    <s v="Celica XX"/>
    <x v="3"/>
    <n v="35991"/>
    <n v="43938"/>
    <n v="31836"/>
    <n v="37220"/>
    <x v="1051"/>
    <x v="1033"/>
    <x v="1056"/>
  </r>
  <r>
    <x v="13"/>
    <s v="Celica GT-Four"/>
    <x v="4"/>
    <n v="39403"/>
    <n v="22276"/>
    <n v="36050"/>
    <n v="48933"/>
    <x v="1052"/>
    <x v="1034"/>
    <x v="1057"/>
  </r>
  <r>
    <x v="13"/>
    <s v="Celica"/>
    <x v="2"/>
    <n v="30452"/>
    <n v="33134"/>
    <n v="33360"/>
    <n v="40785"/>
    <x v="1053"/>
    <x v="1035"/>
    <x v="1058"/>
  </r>
  <r>
    <x v="13"/>
    <s v="Carina II"/>
    <x v="2"/>
    <n v="39739"/>
    <n v="35355"/>
    <n v="46534"/>
    <n v="46700"/>
    <x v="1054"/>
    <x v="1036"/>
    <x v="1059"/>
  </r>
  <r>
    <x v="13"/>
    <s v="Carina ED"/>
    <x v="3"/>
    <n v="37769"/>
    <n v="31495"/>
    <n v="41954"/>
    <n v="45234"/>
    <x v="1055"/>
    <x v="1037"/>
    <x v="1060"/>
  </r>
  <r>
    <x v="13"/>
    <s v="Carina"/>
    <x v="4"/>
    <n v="36186"/>
    <n v="33030"/>
    <n v="30797"/>
    <n v="29356"/>
    <x v="1056"/>
    <x v="1038"/>
    <x v="1061"/>
  </r>
  <r>
    <x v="13"/>
    <s v="Camry TS-01"/>
    <x v="4"/>
    <n v="22516"/>
    <n v="29514"/>
    <n v="32918"/>
    <n v="43830"/>
    <x v="1057"/>
    <x v="1039"/>
    <x v="1062"/>
  </r>
  <r>
    <x v="13"/>
    <s v="Camry Solara"/>
    <x v="1"/>
    <n v="19698"/>
    <n v="27594"/>
    <n v="40989"/>
    <n v="25410"/>
    <x v="1058"/>
    <x v="1040"/>
    <x v="1063"/>
  </r>
  <r>
    <x v="13"/>
    <s v="Camry Hybrid"/>
    <x v="2"/>
    <n v="38034"/>
    <n v="35524"/>
    <n v="39347"/>
    <n v="46779"/>
    <x v="1059"/>
    <x v="1041"/>
    <x v="1064"/>
  </r>
  <r>
    <x v="13"/>
    <s v="Camry"/>
    <x v="4"/>
    <n v="25406"/>
    <n v="28491"/>
    <n v="39208"/>
    <n v="32601"/>
    <x v="1060"/>
    <x v="1042"/>
    <x v="1065"/>
  </r>
  <r>
    <x v="13"/>
    <s v="Caldina"/>
    <x v="2"/>
    <n v="34661"/>
    <n v="23594"/>
    <n v="43506"/>
    <n v="25053"/>
    <x v="1061"/>
    <x v="1043"/>
    <x v="1066"/>
  </r>
  <r>
    <x v="13"/>
    <s v="Brevis"/>
    <x v="1"/>
    <n v="39810"/>
    <n v="40077"/>
    <n v="40602"/>
    <n v="34854"/>
    <x v="1062"/>
    <x v="1044"/>
    <x v="1067"/>
  </r>
  <r>
    <x v="13"/>
    <s v="Belta"/>
    <x v="2"/>
    <n v="25710"/>
    <n v="44677"/>
    <n v="39796"/>
    <n v="28796"/>
    <x v="1063"/>
    <x v="1045"/>
    <x v="1068"/>
  </r>
  <r>
    <x v="13"/>
    <s v="bB"/>
    <x v="2"/>
    <n v="38298"/>
    <n v="24135"/>
    <n v="47610"/>
    <n v="42037"/>
    <x v="1064"/>
    <x v="1046"/>
    <x v="1069"/>
  </r>
  <r>
    <x v="13"/>
    <s v="Aygo"/>
    <x v="4"/>
    <n v="19944"/>
    <n v="21266"/>
    <n v="47687"/>
    <n v="43546"/>
    <x v="1065"/>
    <x v="1047"/>
    <x v="1070"/>
  </r>
  <r>
    <x v="13"/>
    <s v="Avensis"/>
    <x v="2"/>
    <n v="21941"/>
    <n v="20832"/>
    <n v="38655"/>
    <n v="48324"/>
    <x v="1066"/>
    <x v="1048"/>
    <x v="1071"/>
  </r>
  <r>
    <x v="13"/>
    <s v="Avalon"/>
    <x v="3"/>
    <n v="33001"/>
    <n v="23568"/>
    <n v="31554"/>
    <n v="40139"/>
    <x v="1067"/>
    <x v="1049"/>
    <x v="1072"/>
  </r>
  <r>
    <x v="13"/>
    <s v="Auris"/>
    <x v="4"/>
    <n v="24708"/>
    <n v="39898"/>
    <n v="28554"/>
    <n v="31413"/>
    <x v="79"/>
    <x v="1050"/>
    <x v="1073"/>
  </r>
  <r>
    <x v="13"/>
    <s v="Aurion"/>
    <x v="2"/>
    <n v="21520"/>
    <n v="21177"/>
    <n v="47357"/>
    <n v="44602"/>
    <x v="1068"/>
    <x v="1051"/>
    <x v="1074"/>
  </r>
  <r>
    <x v="13"/>
    <s v="Alphard"/>
    <x v="2"/>
    <n v="28631"/>
    <n v="26071"/>
    <n v="27021"/>
    <n v="38962"/>
    <x v="1069"/>
    <x v="1052"/>
    <x v="1075"/>
  </r>
  <r>
    <x v="13"/>
    <s v="Allion"/>
    <x v="0"/>
    <n v="29270"/>
    <n v="32404"/>
    <n v="44015"/>
    <n v="38614"/>
    <x v="1070"/>
    <x v="1053"/>
    <x v="1076"/>
  </r>
  <r>
    <x v="13"/>
    <s v="AE85"/>
    <x v="3"/>
    <n v="29577"/>
    <n v="36827"/>
    <n v="34544"/>
    <n v="42130"/>
    <x v="1071"/>
    <x v="1054"/>
    <x v="1077"/>
  </r>
  <r>
    <x v="13"/>
    <s v="AA"/>
    <x v="0"/>
    <n v="18049"/>
    <n v="25009"/>
    <n v="46051"/>
    <n v="44908"/>
    <x v="1072"/>
    <x v="1055"/>
    <x v="1078"/>
  </r>
  <r>
    <x v="13"/>
    <s v="4Runner"/>
    <x v="3"/>
    <n v="32167"/>
    <n v="29863"/>
    <n v="38002"/>
    <n v="25618"/>
    <x v="1073"/>
    <x v="1056"/>
    <x v="1079"/>
  </r>
  <r>
    <x v="13"/>
    <s v="4500GT"/>
    <x v="2"/>
    <n v="38863"/>
    <n v="23226"/>
    <n v="46805"/>
    <n v="45380"/>
    <x v="1074"/>
    <x v="1057"/>
    <x v="1080"/>
  </r>
  <r>
    <x v="13"/>
    <s v="2000GT"/>
    <x v="4"/>
    <n v="18659"/>
    <n v="22665"/>
    <n v="24785"/>
    <n v="29449"/>
    <x v="1075"/>
    <x v="1058"/>
    <x v="108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3"/>
    <n v="34234"/>
    <n v="20728"/>
    <n v="33983"/>
    <n v="42305"/>
    <n v="39019"/>
    <n v="20728"/>
    <n v="34053.800000000003"/>
  </r>
  <r>
    <x v="0"/>
    <x v="1"/>
    <n v="3"/>
    <n v="22838"/>
    <n v="41119"/>
    <n v="37466"/>
    <n v="43469"/>
    <n v="40661"/>
    <n v="22838"/>
    <n v="37110.6"/>
  </r>
  <r>
    <x v="0"/>
    <x v="2"/>
    <n v="3"/>
    <n v="25688"/>
    <n v="44369"/>
    <n v="41639"/>
    <n v="31733"/>
    <n v="36262"/>
    <n v="25688"/>
    <n v="35938.199999999997"/>
  </r>
  <r>
    <x v="0"/>
    <x v="3"/>
    <n v="3"/>
    <n v="28297"/>
    <n v="27829"/>
    <n v="36101"/>
    <n v="34802"/>
    <n v="42882"/>
    <n v="27829"/>
    <n v="33982.199999999997"/>
  </r>
  <r>
    <x v="0"/>
    <x v="4"/>
    <n v="3"/>
    <n v="18737"/>
    <n v="42950"/>
    <n v="45278"/>
    <n v="47895"/>
    <n v="54668"/>
    <n v="18737"/>
    <n v="41905.599999999999"/>
  </r>
  <r>
    <x v="0"/>
    <x v="5"/>
    <n v="3"/>
    <n v="39521"/>
    <n v="29110"/>
    <n v="36048"/>
    <n v="34648"/>
    <n v="35718"/>
    <n v="29110"/>
    <n v="35009"/>
  </r>
  <r>
    <x v="0"/>
    <x v="6"/>
    <n v="3"/>
    <n v="26577"/>
    <n v="35736"/>
    <n v="44095"/>
    <n v="49058"/>
    <n v="42719"/>
    <n v="26577"/>
    <n v="39637"/>
  </r>
  <r>
    <x v="0"/>
    <x v="7"/>
    <n v="3"/>
    <n v="23256"/>
    <n v="40757"/>
    <n v="41965"/>
    <n v="36034"/>
    <n v="31921"/>
    <n v="23256"/>
    <n v="34786.6"/>
  </r>
  <r>
    <x v="0"/>
    <x v="8"/>
    <n v="3"/>
    <n v="21513"/>
    <n v="44801"/>
    <n v="32370"/>
    <n v="33850"/>
    <n v="37994"/>
    <n v="21513"/>
    <n v="34105.599999999999"/>
  </r>
  <r>
    <x v="0"/>
    <x v="9"/>
    <n v="3"/>
    <n v="36545"/>
    <n v="20972"/>
    <n v="37980"/>
    <n v="36717"/>
    <n v="32344"/>
    <n v="20972"/>
    <n v="32911.599999999999"/>
  </r>
  <r>
    <x v="0"/>
    <x v="10"/>
    <n v="3"/>
    <n v="26364"/>
    <n v="38034"/>
    <n v="26665"/>
    <n v="46854"/>
    <n v="47889"/>
    <n v="26364"/>
    <n v="37161.199999999997"/>
  </r>
  <r>
    <x v="0"/>
    <x v="11"/>
    <n v="3"/>
    <n v="36456"/>
    <n v="34906"/>
    <n v="29242"/>
    <n v="44340"/>
    <n v="42707"/>
    <n v="29242"/>
    <n v="37530.199999999997"/>
  </r>
  <r>
    <x v="0"/>
    <x v="12"/>
    <n v="3"/>
    <n v="34869"/>
    <n v="20241"/>
    <n v="29706"/>
    <n v="49304"/>
    <n v="33605"/>
    <n v="20241"/>
    <n v="33545"/>
  </r>
  <r>
    <x v="0"/>
    <x v="13"/>
    <n v="3"/>
    <n v="23281"/>
    <n v="27546"/>
    <n v="26045"/>
    <n v="33118"/>
    <n v="37150"/>
    <n v="23281"/>
    <n v="294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BD535A-8D7B-1D42-AC7E-55BA368F95B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anufacturer">
  <location ref="A3:D18" firstHeaderRow="0" firstDataRow="1" firstDataCol="1" rowPageCount="1" colPageCount="1"/>
  <pivotFields count="10">
    <pivotField axis="axisRow" showAll="0">
      <items count="15">
        <item x="0"/>
        <item x="1"/>
        <item x="2"/>
        <item x="3"/>
        <item x="4"/>
        <item x="5"/>
        <item x="6"/>
        <item x="7"/>
        <item x="8"/>
        <item x="9"/>
        <item x="10"/>
        <item x="11"/>
        <item x="12"/>
        <item x="13"/>
        <item t="default"/>
      </items>
    </pivotField>
    <pivotField showAll="0"/>
    <pivotField axis="axisPage" multipleItemSelectionAllowed="1" showAll="0">
      <items count="6">
        <item h="1" x="1"/>
        <item h="1" x="2"/>
        <item x="0"/>
        <item h="1" x="3"/>
        <item h="1" x="4"/>
        <item t="default"/>
      </items>
    </pivotField>
    <pivotField showAll="0"/>
    <pivotField showAll="0"/>
    <pivotField showAll="0"/>
    <pivotField showAll="0"/>
    <pivotField dataField="1" showAll="0">
      <items count="1077">
        <item x="1038"/>
        <item x="524"/>
        <item x="201"/>
        <item x="556"/>
        <item x="855"/>
        <item x="244"/>
        <item x="340"/>
        <item x="827"/>
        <item x="97"/>
        <item x="325"/>
        <item x="557"/>
        <item x="942"/>
        <item x="772"/>
        <item x="594"/>
        <item x="746"/>
        <item x="954"/>
        <item x="859"/>
        <item x="426"/>
        <item x="822"/>
        <item x="393"/>
        <item x="926"/>
        <item x="193"/>
        <item x="823"/>
        <item x="10"/>
        <item x="714"/>
        <item x="571"/>
        <item x="397"/>
        <item x="518"/>
        <item x="460"/>
        <item x="514"/>
        <item x="578"/>
        <item x="994"/>
        <item x="694"/>
        <item x="730"/>
        <item x="1005"/>
        <item x="129"/>
        <item x="627"/>
        <item x="163"/>
        <item x="917"/>
        <item x="157"/>
        <item x="934"/>
        <item x="139"/>
        <item x="1033"/>
        <item x="66"/>
        <item x="892"/>
        <item x="604"/>
        <item x="691"/>
        <item x="448"/>
        <item x="71"/>
        <item x="224"/>
        <item x="438"/>
        <item x="669"/>
        <item x="414"/>
        <item x="175"/>
        <item x="4"/>
        <item x="549"/>
        <item x="9"/>
        <item x="638"/>
        <item x="948"/>
        <item x="20"/>
        <item x="765"/>
        <item x="435"/>
        <item x="661"/>
        <item x="537"/>
        <item x="545"/>
        <item x="980"/>
        <item x="979"/>
        <item x="1031"/>
        <item x="31"/>
        <item x="375"/>
        <item x="596"/>
        <item x="733"/>
        <item x="365"/>
        <item x="925"/>
        <item x="565"/>
        <item x="686"/>
        <item x="330"/>
        <item x="487"/>
        <item x="662"/>
        <item x="197"/>
        <item x="482"/>
        <item x="876"/>
        <item x="958"/>
        <item x="359"/>
        <item x="698"/>
        <item x="234"/>
        <item x="759"/>
        <item x="3"/>
        <item x="320"/>
        <item x="986"/>
        <item x="697"/>
        <item x="540"/>
        <item x="529"/>
        <item x="679"/>
        <item x="203"/>
        <item x="932"/>
        <item x="290"/>
        <item x="978"/>
        <item x="799"/>
        <item x="764"/>
        <item x="622"/>
        <item x="495"/>
        <item x="906"/>
        <item x="257"/>
        <item x="1017"/>
        <item x="734"/>
        <item x="522"/>
        <item x="410"/>
        <item x="882"/>
        <item x="845"/>
        <item x="326"/>
        <item x="134"/>
        <item x="998"/>
        <item x="225"/>
        <item x="999"/>
        <item x="254"/>
        <item x="1004"/>
        <item x="141"/>
        <item x="447"/>
        <item x="299"/>
        <item x="937"/>
        <item x="64"/>
        <item x="907"/>
        <item x="313"/>
        <item x="584"/>
        <item x="997"/>
        <item x="526"/>
        <item x="680"/>
        <item x="112"/>
        <item x="664"/>
        <item x="918"/>
        <item x="255"/>
        <item x="440"/>
        <item x="174"/>
        <item x="770"/>
        <item x="314"/>
        <item x="506"/>
        <item x="473"/>
        <item x="641"/>
        <item x="366"/>
        <item x="90"/>
        <item x="921"/>
        <item x="422"/>
        <item x="42"/>
        <item x="808"/>
        <item x="35"/>
        <item x="573"/>
        <item x="374"/>
        <item x="779"/>
        <item x="688"/>
        <item x="720"/>
        <item x="1041"/>
        <item x="510"/>
        <item x="351"/>
        <item x="608"/>
        <item x="39"/>
        <item x="388"/>
        <item x="190"/>
        <item x="130"/>
        <item x="704"/>
        <item x="861"/>
        <item x="1039"/>
        <item x="34"/>
        <item x="415"/>
        <item x="766"/>
        <item x="1048"/>
        <item x="82"/>
        <item x="18"/>
        <item x="908"/>
        <item x="16"/>
        <item x="239"/>
        <item x="382"/>
        <item x="74"/>
        <item x="817"/>
        <item x="194"/>
        <item x="187"/>
        <item x="478"/>
        <item x="159"/>
        <item x="85"/>
        <item x="877"/>
        <item x="468"/>
        <item x="858"/>
        <item x="568"/>
        <item x="1059"/>
        <item x="760"/>
        <item x="1036"/>
        <item x="656"/>
        <item x="1047"/>
        <item x="682"/>
        <item x="394"/>
        <item x="276"/>
        <item x="532"/>
        <item x="483"/>
        <item x="89"/>
        <item x="75"/>
        <item x="356"/>
        <item x="452"/>
        <item x="455"/>
        <item x="304"/>
        <item x="612"/>
        <item x="1022"/>
        <item x="735"/>
        <item x="282"/>
        <item x="965"/>
        <item x="248"/>
        <item x="940"/>
        <item x="237"/>
        <item x="701"/>
        <item x="956"/>
        <item x="901"/>
        <item x="55"/>
        <item x="795"/>
        <item x="991"/>
        <item x="635"/>
        <item x="165"/>
        <item x="993"/>
        <item x="245"/>
        <item x="1007"/>
        <item x="293"/>
        <item x="297"/>
        <item x="726"/>
        <item x="869"/>
        <item x="329"/>
        <item x="984"/>
        <item x="349"/>
        <item x="636"/>
        <item x="957"/>
        <item x="389"/>
        <item x="432"/>
        <item x="401"/>
        <item x="180"/>
        <item x="576"/>
        <item x="233"/>
        <item x="21"/>
        <item x="553"/>
        <item x="54"/>
        <item x="1057"/>
        <item x="840"/>
        <item x="274"/>
        <item x="603"/>
        <item x="536"/>
        <item x="778"/>
        <item x="763"/>
        <item x="8"/>
        <item x="750"/>
        <item x="1015"/>
        <item x="973"/>
        <item x="891"/>
        <item x="1021"/>
        <item x="331"/>
        <item x="418"/>
        <item x="296"/>
        <item x="611"/>
        <item x="531"/>
        <item x="884"/>
        <item x="963"/>
        <item x="41"/>
        <item x="802"/>
        <item x="685"/>
        <item x="419"/>
        <item x="708"/>
        <item x="249"/>
        <item x="598"/>
        <item x="142"/>
        <item x="33"/>
        <item x="741"/>
        <item x="525"/>
        <item x="728"/>
        <item x="373"/>
        <item x="798"/>
        <item x="289"/>
        <item x="982"/>
        <item x="427"/>
        <item x="1006"/>
        <item x="461"/>
        <item x="399"/>
        <item x="288"/>
        <item x="590"/>
        <item x="231"/>
        <item x="652"/>
        <item x="292"/>
        <item x="975"/>
        <item x="497"/>
        <item x="439"/>
        <item x="463"/>
        <item x="620"/>
        <item x="23"/>
        <item x="281"/>
        <item x="912"/>
        <item x="826"/>
        <item x="462"/>
        <item x="413"/>
        <item x="376"/>
        <item x="919"/>
        <item x="267"/>
        <item x="17"/>
        <item x="348"/>
        <item x="1013"/>
        <item x="732"/>
        <item x="775"/>
        <item x="1040"/>
        <item x="947"/>
        <item x="353"/>
        <item x="923"/>
        <item x="787"/>
        <item x="216"/>
        <item x="164"/>
        <item x="493"/>
        <item x="985"/>
        <item x="431"/>
        <item x="80"/>
        <item x="83"/>
        <item x="403"/>
        <item x="665"/>
        <item x="402"/>
        <item x="6"/>
        <item x="653"/>
        <item x="774"/>
        <item x="865"/>
        <item x="149"/>
        <item x="562"/>
        <item x="189"/>
        <item x="762"/>
        <item x="660"/>
        <item x="60"/>
        <item x="61"/>
        <item x="961"/>
        <item x="807"/>
        <item x="1001"/>
        <item x="794"/>
        <item x="24"/>
        <item x="191"/>
        <item x="851"/>
        <item x="79"/>
        <item x="755"/>
        <item x="1003"/>
        <item x="166"/>
        <item x="737"/>
        <item x="718"/>
        <item x="106"/>
        <item x="761"/>
        <item x="699"/>
        <item x="103"/>
        <item x="905"/>
        <item x="81"/>
        <item x="548"/>
        <item x="559"/>
        <item x="534"/>
        <item x="135"/>
        <item x="156"/>
        <item x="301"/>
        <item x="120"/>
        <item x="185"/>
        <item x="560"/>
        <item x="634"/>
        <item x="771"/>
        <item x="284"/>
        <item x="449"/>
        <item x="477"/>
        <item x="454"/>
        <item x="721"/>
        <item x="202"/>
        <item x="1054"/>
        <item x="1010"/>
        <item x="309"/>
        <item x="811"/>
        <item x="408"/>
        <item x="736"/>
        <item x="873"/>
        <item x="757"/>
        <item x="595"/>
        <item x="897"/>
        <item x="836"/>
        <item x="583"/>
        <item x="279"/>
        <item x="240"/>
        <item x="922"/>
        <item x="104"/>
        <item x="451"/>
        <item x="7"/>
        <item x="131"/>
        <item x="723"/>
        <item x="668"/>
        <item x="530"/>
        <item x="390"/>
        <item x="69"/>
        <item x="144"/>
        <item x="65"/>
        <item x="111"/>
        <item x="715"/>
        <item x="929"/>
        <item x="909"/>
        <item x="800"/>
        <item x="11"/>
        <item x="101"/>
        <item x="345"/>
        <item x="1063"/>
        <item x="442"/>
        <item x="670"/>
        <item x="371"/>
        <item x="550"/>
        <item x="748"/>
        <item x="825"/>
        <item x="27"/>
        <item x="450"/>
        <item x="743"/>
        <item x="252"/>
        <item x="22"/>
        <item x="754"/>
        <item x="133"/>
        <item x="970"/>
        <item x="387"/>
        <item x="633"/>
        <item x="436"/>
        <item x="1064"/>
        <item x="640"/>
        <item x="198"/>
        <item x="950"/>
        <item x="472"/>
        <item x="277"/>
        <item x="178"/>
        <item x="218"/>
        <item x="385"/>
        <item x="628"/>
        <item x="171"/>
        <item x="789"/>
        <item x="99"/>
        <item x="207"/>
        <item x="429"/>
        <item x="48"/>
        <item x="624"/>
        <item x="1030"/>
        <item x="597"/>
        <item x="417"/>
        <item x="591"/>
        <item x="57"/>
        <item x="642"/>
        <item x="146"/>
        <item x="966"/>
        <item x="509"/>
        <item x="920"/>
        <item x="902"/>
        <item x="360"/>
        <item x="899"/>
        <item x="270"/>
        <item x="469"/>
        <item x="67"/>
        <item x="229"/>
        <item x="379"/>
        <item x="368"/>
        <item x="724"/>
        <item x="200"/>
        <item x="13"/>
        <item x="294"/>
        <item x="676"/>
        <item x="334"/>
        <item x="280"/>
        <item x="582"/>
        <item x="875"/>
        <item x="70"/>
        <item x="533"/>
        <item x="790"/>
        <item x="552"/>
        <item x="1027"/>
        <item x="151"/>
        <item x="791"/>
        <item x="383"/>
        <item x="546"/>
        <item x="43"/>
        <item x="169"/>
        <item x="107"/>
        <item x="971"/>
        <item x="547"/>
        <item x="599"/>
        <item x="364"/>
        <item x="639"/>
        <item x="768"/>
        <item x="32"/>
        <item x="1056"/>
        <item x="617"/>
        <item x="516"/>
        <item x="575"/>
        <item x="158"/>
        <item x="347"/>
        <item x="251"/>
        <item x="87"/>
        <item x="542"/>
        <item x="430"/>
        <item x="814"/>
        <item x="1018"/>
        <item x="1069"/>
        <item x="213"/>
        <item x="968"/>
        <item x="283"/>
        <item x="215"/>
        <item x="333"/>
        <item x="896"/>
        <item x="476"/>
        <item x="801"/>
        <item x="853"/>
        <item x="893"/>
        <item x="890"/>
        <item x="272"/>
        <item x="1016"/>
        <item x="496"/>
        <item x="1"/>
        <item x="88"/>
        <item x="674"/>
        <item x="170"/>
        <item x="437"/>
        <item x="1053"/>
        <item x="1035"/>
        <item x="265"/>
        <item x="630"/>
        <item x="563"/>
        <item x="423"/>
        <item x="266"/>
        <item x="1011"/>
        <item x="659"/>
        <item x="128"/>
        <item x="246"/>
        <item x="776"/>
        <item x="380"/>
        <item x="1009"/>
        <item x="505"/>
        <item x="318"/>
        <item x="739"/>
        <item x="1002"/>
        <item x="405"/>
        <item x="551"/>
        <item x="886"/>
        <item x="648"/>
        <item x="228"/>
        <item x="528"/>
        <item x="606"/>
        <item x="834"/>
        <item x="928"/>
        <item x="127"/>
        <item x="666"/>
        <item x="491"/>
        <item x="177"/>
        <item x="433"/>
        <item x="148"/>
        <item x="36"/>
        <item x="1028"/>
        <item x="311"/>
        <item x="492"/>
        <item x="581"/>
        <item x="391"/>
        <item x="848"/>
        <item x="729"/>
        <item x="238"/>
        <item x="210"/>
        <item x="602"/>
        <item x="105"/>
        <item x="369"/>
        <item x="195"/>
        <item x="706"/>
        <item x="1073"/>
        <item x="854"/>
        <item x="579"/>
        <item x="589"/>
        <item x="86"/>
        <item x="577"/>
        <item x="645"/>
        <item x="703"/>
        <item x="147"/>
        <item x="38"/>
        <item x="885"/>
        <item x="554"/>
        <item x="303"/>
        <item x="793"/>
        <item x="671"/>
        <item x="752"/>
        <item x="150"/>
        <item x="962"/>
        <item x="109"/>
        <item x="951"/>
        <item x="780"/>
        <item x="286"/>
        <item x="428"/>
        <item x="555"/>
        <item x="850"/>
        <item x="443"/>
        <item x="499"/>
        <item x="847"/>
        <item x="490"/>
        <item x="263"/>
        <item x="145"/>
        <item x="689"/>
        <item x="946"/>
        <item x="878"/>
        <item x="987"/>
        <item x="489"/>
        <item x="268"/>
        <item x="508"/>
        <item x="898"/>
        <item x="235"/>
        <item x="625"/>
        <item x="631"/>
        <item x="253"/>
        <item x="93"/>
        <item x="412"/>
        <item x="1070"/>
        <item x="357"/>
        <item x="567"/>
        <item x="341"/>
        <item x="113"/>
        <item x="138"/>
        <item x="601"/>
        <item x="647"/>
        <item x="792"/>
        <item x="98"/>
        <item x="29"/>
        <item x="649"/>
        <item x="339"/>
        <item x="803"/>
        <item x="115"/>
        <item x="273"/>
        <item x="45"/>
        <item x="63"/>
        <item x="1012"/>
        <item x="749"/>
        <item x="337"/>
        <item x="153"/>
        <item x="474"/>
        <item x="619"/>
        <item x="475"/>
        <item x="915"/>
        <item x="930"/>
        <item x="300"/>
        <item x="935"/>
        <item x="941"/>
        <item x="745"/>
        <item x="50"/>
        <item x="68"/>
        <item x="515"/>
        <item x="758"/>
        <item x="722"/>
        <item x="561"/>
        <item x="607"/>
        <item x="49"/>
        <item x="527"/>
        <item x="782"/>
        <item x="459"/>
        <item x="843"/>
        <item x="204"/>
        <item x="1023"/>
        <item x="323"/>
        <item x="62"/>
        <item x="835"/>
        <item x="161"/>
        <item x="269"/>
        <item x="1044"/>
        <item x="154"/>
        <item x="53"/>
        <item x="278"/>
        <item x="804"/>
        <item x="211"/>
        <item x="866"/>
        <item x="308"/>
        <item x="924"/>
        <item x="658"/>
        <item x="695"/>
        <item x="15"/>
        <item x="84"/>
        <item x="1061"/>
        <item x="519"/>
        <item x="637"/>
        <item x="453"/>
        <item x="1060"/>
        <item x="837"/>
        <item x="262"/>
        <item x="813"/>
        <item x="260"/>
        <item x="295"/>
        <item x="362"/>
        <item x="319"/>
        <item x="494"/>
        <item x="655"/>
        <item x="338"/>
        <item x="716"/>
        <item x="996"/>
        <item x="943"/>
        <item x="186"/>
        <item x="667"/>
        <item x="727"/>
        <item x="895"/>
        <item x="271"/>
        <item x="173"/>
        <item x="995"/>
        <item x="315"/>
        <item x="558"/>
        <item x="1000"/>
        <item x="458"/>
        <item x="243"/>
        <item x="1032"/>
        <item x="1071"/>
        <item x="632"/>
        <item x="710"/>
        <item x="707"/>
        <item x="521"/>
        <item x="343"/>
        <item x="646"/>
        <item x="108"/>
        <item x="1014"/>
        <item x="392"/>
        <item x="361"/>
        <item x="927"/>
        <item x="342"/>
        <item x="206"/>
        <item x="1050"/>
        <item x="988"/>
        <item x="588"/>
        <item x="110"/>
        <item x="118"/>
        <item x="76"/>
        <item x="621"/>
        <item x="407"/>
        <item x="672"/>
        <item x="1074"/>
        <item x="870"/>
        <item x="700"/>
        <item x="95"/>
        <item x="900"/>
        <item x="643"/>
        <item x="26"/>
        <item x="747"/>
        <item x="136"/>
        <item x="332"/>
        <item x="618"/>
        <item x="51"/>
        <item x="316"/>
        <item x="321"/>
        <item x="511"/>
        <item x="409"/>
        <item x="881"/>
        <item x="1034"/>
        <item x="756"/>
        <item x="155"/>
        <item x="738"/>
        <item x="981"/>
        <item x="769"/>
        <item x="821"/>
        <item x="713"/>
        <item x="690"/>
        <item x="949"/>
        <item x="1037"/>
        <item x="544"/>
        <item x="709"/>
        <item x="121"/>
        <item x="247"/>
        <item x="867"/>
        <item x="114"/>
        <item x="974"/>
        <item x="126"/>
        <item x="384"/>
        <item x="346"/>
        <item x="1043"/>
        <item x="92"/>
        <item x="73"/>
        <item x="742"/>
        <item x="1072"/>
        <item x="868"/>
        <item x="486"/>
        <item x="955"/>
        <item x="783"/>
        <item x="1025"/>
        <item x="1051"/>
        <item x="306"/>
        <item x="1024"/>
        <item x="467"/>
        <item x="168"/>
        <item x="810"/>
        <item x="711"/>
        <item x="828"/>
        <item x="613"/>
        <item x="137"/>
        <item x="28"/>
        <item x="100"/>
        <item x="564"/>
        <item x="725"/>
        <item x="904"/>
        <item x="91"/>
        <item x="0"/>
        <item x="298"/>
        <item x="1055"/>
        <item x="446"/>
        <item x="903"/>
        <item x="46"/>
        <item x="77"/>
        <item x="377"/>
        <item x="220"/>
        <item x="363"/>
        <item x="59"/>
        <item x="310"/>
        <item x="123"/>
        <item x="479"/>
        <item x="696"/>
        <item x="852"/>
        <item x="324"/>
        <item x="860"/>
        <item x="434"/>
        <item x="344"/>
        <item x="1019"/>
        <item x="488"/>
        <item x="592"/>
        <item x="501"/>
        <item x="1008"/>
        <item x="172"/>
        <item x="302"/>
        <item x="396"/>
        <item x="480"/>
        <item x="717"/>
        <item x="307"/>
        <item x="1058"/>
        <item x="751"/>
        <item x="484"/>
        <item x="889"/>
        <item x="677"/>
        <item x="824"/>
        <item x="219"/>
        <item x="140"/>
        <item x="831"/>
        <item x="539"/>
        <item x="702"/>
        <item x="167"/>
        <item x="816"/>
        <item x="523"/>
        <item x="872"/>
        <item x="40"/>
        <item x="880"/>
        <item x="208"/>
        <item x="259"/>
        <item x="684"/>
        <item x="569"/>
        <item x="464"/>
        <item x="820"/>
        <item x="944"/>
        <item x="644"/>
        <item x="227"/>
        <item x="457"/>
        <item x="786"/>
        <item x="502"/>
        <item x="424"/>
        <item x="125"/>
        <item x="441"/>
        <item x="753"/>
        <item x="673"/>
        <item x="788"/>
        <item x="623"/>
        <item x="683"/>
        <item x="5"/>
        <item x="421"/>
        <item x="285"/>
        <item x="911"/>
        <item x="953"/>
        <item x="587"/>
        <item x="767"/>
        <item x="913"/>
        <item x="305"/>
        <item x="183"/>
        <item x="910"/>
        <item x="1066"/>
        <item x="513"/>
        <item x="500"/>
        <item x="1075"/>
        <item x="833"/>
        <item x="585"/>
        <item x="818"/>
        <item x="933"/>
        <item x="731"/>
        <item x="37"/>
        <item x="841"/>
        <item x="328"/>
        <item x="56"/>
        <item x="572"/>
        <item x="839"/>
        <item x="543"/>
        <item x="416"/>
        <item x="967"/>
        <item x="888"/>
        <item x="862"/>
        <item x="52"/>
        <item x="812"/>
        <item x="838"/>
        <item x="871"/>
        <item x="503"/>
        <item x="176"/>
        <item x="654"/>
        <item x="370"/>
        <item x="485"/>
        <item x="258"/>
        <item x="1026"/>
        <item x="830"/>
        <item x="44"/>
        <item x="116"/>
        <item x="983"/>
        <item x="425"/>
        <item x="420"/>
        <item x="199"/>
        <item x="570"/>
        <item x="102"/>
        <item x="796"/>
        <item x="398"/>
        <item x="939"/>
        <item x="122"/>
        <item x="367"/>
        <item x="381"/>
        <item x="610"/>
        <item x="386"/>
        <item x="959"/>
        <item x="609"/>
        <item x="25"/>
        <item x="874"/>
        <item x="989"/>
        <item x="712"/>
        <item x="481"/>
        <item x="223"/>
        <item x="574"/>
        <item x="232"/>
        <item x="322"/>
        <item x="184"/>
        <item x="512"/>
        <item x="600"/>
        <item x="188"/>
        <item x="221"/>
        <item x="378"/>
        <item x="616"/>
        <item x="719"/>
        <item x="411"/>
        <item x="456"/>
        <item x="819"/>
        <item x="94"/>
        <item x="938"/>
        <item x="990"/>
        <item x="681"/>
        <item x="241"/>
        <item x="781"/>
        <item x="976"/>
        <item x="629"/>
        <item x="291"/>
        <item x="535"/>
        <item x="354"/>
        <item x="879"/>
        <item x="969"/>
        <item x="1046"/>
        <item x="964"/>
        <item x="400"/>
        <item x="678"/>
        <item x="887"/>
        <item x="226"/>
        <item x="846"/>
        <item x="504"/>
        <item x="650"/>
        <item x="1052"/>
        <item x="117"/>
        <item x="931"/>
        <item x="78"/>
        <item x="805"/>
        <item x="261"/>
        <item x="663"/>
        <item x="675"/>
        <item x="30"/>
        <item x="945"/>
        <item x="785"/>
        <item x="541"/>
        <item x="626"/>
        <item x="96"/>
        <item x="586"/>
        <item x="358"/>
        <item x="119"/>
        <item x="829"/>
        <item x="936"/>
        <item x="605"/>
        <item x="992"/>
        <item x="863"/>
        <item x="1065"/>
        <item x="466"/>
        <item x="179"/>
        <item x="777"/>
        <item x="152"/>
        <item x="538"/>
        <item x="916"/>
        <item x="580"/>
        <item x="317"/>
        <item x="205"/>
        <item x="864"/>
        <item x="566"/>
        <item x="517"/>
        <item x="657"/>
        <item x="275"/>
        <item x="196"/>
        <item x="465"/>
        <item x="222"/>
        <item x="2"/>
        <item x="815"/>
        <item x="287"/>
        <item x="372"/>
        <item x="1068"/>
        <item x="19"/>
        <item x="143"/>
        <item x="1029"/>
        <item x="12"/>
        <item x="214"/>
        <item x="1045"/>
        <item x="773"/>
        <item x="952"/>
        <item x="651"/>
        <item x="14"/>
        <item x="809"/>
        <item x="705"/>
        <item x="395"/>
        <item x="1042"/>
        <item x="806"/>
        <item x="914"/>
        <item x="1067"/>
        <item x="857"/>
        <item x="1020"/>
        <item x="162"/>
        <item x="593"/>
        <item x="520"/>
        <item x="160"/>
        <item x="856"/>
        <item x="336"/>
        <item x="58"/>
        <item x="883"/>
        <item x="181"/>
        <item x="72"/>
        <item x="498"/>
        <item x="614"/>
        <item x="230"/>
        <item x="256"/>
        <item x="406"/>
        <item x="797"/>
        <item x="350"/>
        <item x="217"/>
        <item x="842"/>
        <item x="471"/>
        <item x="740"/>
        <item x="250"/>
        <item x="615"/>
        <item x="844"/>
        <item x="242"/>
        <item x="335"/>
        <item x="972"/>
        <item x="312"/>
        <item x="355"/>
        <item x="977"/>
        <item x="445"/>
        <item x="212"/>
        <item x="832"/>
        <item x="444"/>
        <item x="327"/>
        <item x="209"/>
        <item x="264"/>
        <item x="784"/>
        <item x="693"/>
        <item x="352"/>
        <item x="404"/>
        <item x="1062"/>
        <item x="744"/>
        <item x="192"/>
        <item x="124"/>
        <item x="470"/>
        <item x="1049"/>
        <item x="236"/>
        <item x="960"/>
        <item x="687"/>
        <item x="692"/>
        <item x="894"/>
        <item x="849"/>
        <item x="182"/>
        <item x="507"/>
        <item x="132"/>
        <item x="47"/>
        <item t="default"/>
      </items>
    </pivotField>
    <pivotField dataField="1" numFmtId="3" showAll="0">
      <items count="1060">
        <item x="5"/>
        <item x="1055"/>
        <item x="983"/>
        <item x="379"/>
        <item x="504"/>
        <item x="909"/>
        <item x="653"/>
        <item x="381"/>
        <item x="447"/>
        <item x="529"/>
        <item x="854"/>
        <item x="660"/>
        <item x="308"/>
        <item x="253"/>
        <item x="196"/>
        <item x="146"/>
        <item x="776"/>
        <item x="943"/>
        <item x="450"/>
        <item x="757"/>
        <item x="871"/>
        <item x="579"/>
        <item x="833"/>
        <item x="373"/>
        <item x="639"/>
        <item x="210"/>
        <item x="1058"/>
        <item x="720"/>
        <item x="28"/>
        <item x="941"/>
        <item x="204"/>
        <item x="810"/>
        <item x="552"/>
        <item x="732"/>
        <item x="656"/>
        <item x="884"/>
        <item x="620"/>
        <item x="513"/>
        <item x="403"/>
        <item x="571"/>
        <item x="800"/>
        <item x="411"/>
        <item x="397"/>
        <item x="596"/>
        <item x="731"/>
        <item x="675"/>
        <item x="66"/>
        <item x="1019"/>
        <item x="482"/>
        <item x="271"/>
        <item x="955"/>
        <item x="265"/>
        <item x="987"/>
        <item x="471"/>
        <item x="272"/>
        <item x="249"/>
        <item x="1022"/>
        <item x="322"/>
        <item x="991"/>
        <item x="332"/>
        <item x="492"/>
        <item x="591"/>
        <item x="857"/>
        <item x="861"/>
        <item x="743"/>
        <item x="375"/>
        <item x="965"/>
        <item x="340"/>
        <item x="778"/>
        <item x="230"/>
        <item x="244"/>
        <item x="650"/>
        <item x="135"/>
        <item x="1040"/>
        <item x="959"/>
        <item x="206"/>
        <item x="662"/>
        <item x="191"/>
        <item x="803"/>
        <item x="197"/>
        <item x="961"/>
        <item x="52"/>
        <item x="658"/>
        <item x="524"/>
        <item x="388"/>
        <item x="954"/>
        <item x="972"/>
        <item x="563"/>
        <item x="1047"/>
        <item x="792"/>
        <item x="494"/>
        <item x="696"/>
        <item x="35"/>
        <item x="690"/>
        <item x="829"/>
        <item x="43"/>
        <item x="664"/>
        <item x="566"/>
        <item x="169"/>
        <item x="93"/>
        <item x="412"/>
        <item x="474"/>
        <item x="514"/>
        <item x="16"/>
        <item x="728"/>
        <item x="617"/>
        <item x="510"/>
        <item x="768"/>
        <item x="534"/>
        <item x="949"/>
        <item x="267"/>
        <item x="96"/>
        <item x="928"/>
        <item x="988"/>
        <item x="932"/>
        <item x="1003"/>
        <item x="852"/>
        <item x="520"/>
        <item x="488"/>
        <item x="389"/>
        <item x="45"/>
        <item x="869"/>
        <item x="242"/>
        <item x="670"/>
        <item x="38"/>
        <item x="126"/>
        <item x="119"/>
        <item x="54"/>
        <item x="719"/>
        <item x="565"/>
        <item x="129"/>
        <item x="426"/>
        <item x="832"/>
        <item x="489"/>
        <item x="919"/>
        <item x="418"/>
        <item x="372"/>
        <item x="354"/>
        <item x="444"/>
        <item x="1001"/>
        <item x="442"/>
        <item x="19"/>
        <item x="802"/>
        <item x="555"/>
        <item x="86"/>
        <item x="726"/>
        <item x="714"/>
        <item x="68"/>
        <item x="350"/>
        <item x="896"/>
        <item x="31"/>
        <item x="704"/>
        <item x="804"/>
        <item x="888"/>
        <item x="70"/>
        <item x="199"/>
        <item x="528"/>
        <item x="531"/>
        <item x="640"/>
        <item x="771"/>
        <item x="448"/>
        <item x="808"/>
        <item x="73"/>
        <item x="258"/>
        <item x="982"/>
        <item x="262"/>
        <item x="1048"/>
        <item x="570"/>
        <item x="301"/>
        <item x="981"/>
        <item x="512"/>
        <item x="742"/>
        <item x="539"/>
        <item x="799"/>
        <item x="540"/>
        <item x="569"/>
        <item x="134"/>
        <item x="614"/>
        <item x="401"/>
        <item x="753"/>
        <item x="911"/>
        <item x="947"/>
        <item x="187"/>
        <item x="251"/>
        <item x="860"/>
        <item x="114"/>
        <item x="215"/>
        <item x="395"/>
        <item x="678"/>
        <item x="892"/>
        <item x="1032"/>
        <item x="368"/>
        <item x="462"/>
        <item x="473"/>
        <item x="495"/>
        <item x="115"/>
        <item x="1051"/>
        <item x="291"/>
        <item x="607"/>
        <item x="616"/>
        <item x="1025"/>
        <item x="619"/>
        <item x="856"/>
        <item x="318"/>
        <item x="78"/>
        <item x="507"/>
        <item x="282"/>
        <item x="673"/>
        <item x="75"/>
        <item x="898"/>
        <item x="994"/>
        <item x="102"/>
        <item x="480"/>
        <item x="654"/>
        <item x="176"/>
        <item x="985"/>
        <item x="477"/>
        <item x="132"/>
        <item x="605"/>
        <item x="316"/>
        <item x="996"/>
        <item x="9"/>
        <item x="104"/>
        <item x="77"/>
        <item x="94"/>
        <item x="302"/>
        <item x="153"/>
        <item x="226"/>
        <item x="456"/>
        <item x="55"/>
        <item x="558"/>
        <item x="588"/>
        <item x="285"/>
        <item x="750"/>
        <item x="161"/>
        <item x="642"/>
        <item x="612"/>
        <item x="296"/>
        <item x="299"/>
        <item x="87"/>
        <item x="873"/>
        <item x="700"/>
        <item x="311"/>
        <item x="356"/>
        <item x="882"/>
        <item x="56"/>
        <item x="523"/>
        <item x="813"/>
        <item x="936"/>
        <item x="694"/>
        <item x="367"/>
        <item x="205"/>
        <item x="274"/>
        <item x="22"/>
        <item x="200"/>
        <item x="543"/>
        <item x="178"/>
        <item x="20"/>
        <item x="998"/>
        <item x="144"/>
        <item x="166"/>
        <item x="459"/>
        <item x="715"/>
        <item x="238"/>
        <item x="445"/>
        <item x="81"/>
        <item x="130"/>
        <item x="644"/>
        <item x="177"/>
        <item x="40"/>
        <item x="970"/>
        <item x="363"/>
        <item x="499"/>
        <item x="867"/>
        <item x="139"/>
        <item x="67"/>
        <item x="260"/>
        <item x="951"/>
        <item x="789"/>
        <item x="537"/>
        <item x="848"/>
        <item x="326"/>
        <item x="708"/>
        <item x="1034"/>
        <item x="677"/>
        <item x="27"/>
        <item x="497"/>
        <item x="741"/>
        <item x="347"/>
        <item x="241"/>
        <item x="152"/>
        <item x="334"/>
        <item x="703"/>
        <item x="568"/>
        <item x="809"/>
        <item x="855"/>
        <item x="816"/>
        <item x="916"/>
        <item x="432"/>
        <item x="464"/>
        <item x="137"/>
        <item x="796"/>
        <item x="398"/>
        <item x="90"/>
        <item x="1039"/>
        <item x="344"/>
        <item x="277"/>
        <item x="769"/>
        <item x="317"/>
        <item x="234"/>
        <item x="362"/>
        <item x="212"/>
        <item x="550"/>
        <item x="248"/>
        <item x="118"/>
        <item x="440"/>
        <item x="154"/>
        <item x="1024"/>
        <item x="989"/>
        <item x="874"/>
        <item x="781"/>
        <item x="125"/>
        <item x="680"/>
        <item x="713"/>
        <item x="122"/>
        <item x="194"/>
        <item x="923"/>
        <item x="630"/>
        <item x="69"/>
        <item x="37"/>
        <item x="722"/>
        <item x="256"/>
        <item x="359"/>
        <item x="273"/>
        <item x="858"/>
        <item x="830"/>
        <item x="957"/>
        <item x="745"/>
        <item x="934"/>
        <item x="364"/>
        <item x="891"/>
        <item x="11"/>
        <item x="101"/>
        <item x="621"/>
        <item x="402"/>
        <item x="859"/>
        <item x="60"/>
        <item x="864"/>
        <item x="606"/>
        <item x="1057"/>
        <item x="106"/>
        <item x="692"/>
        <item x="549"/>
        <item x="748"/>
        <item x="777"/>
        <item x="394"/>
        <item x="208"/>
        <item x="451"/>
        <item x="526"/>
        <item x="278"/>
        <item x="508"/>
        <item x="167"/>
        <item x="1013"/>
        <item x="930"/>
        <item x="479"/>
        <item x="116"/>
        <item x="940"/>
        <item x="1018"/>
        <item x="795"/>
        <item x="1012"/>
        <item x="276"/>
        <item x="390"/>
        <item x="850"/>
        <item x="880"/>
        <item x="51"/>
        <item x="385"/>
        <item x="48"/>
        <item x="963"/>
        <item x="173"/>
        <item x="611"/>
        <item x="133"/>
        <item x="625"/>
        <item x="307"/>
        <item x="805"/>
        <item x="229"/>
        <item x="1049"/>
        <item x="894"/>
        <item x="174"/>
        <item x="1043"/>
        <item x="737"/>
        <item x="29"/>
        <item x="453"/>
        <item x="638"/>
        <item x="313"/>
        <item x="160"/>
        <item x="718"/>
        <item x="342"/>
        <item x="391"/>
        <item x="937"/>
        <item x="32"/>
        <item x="629"/>
        <item x="61"/>
        <item x="131"/>
        <item x="609"/>
        <item x="428"/>
        <item x="572"/>
        <item x="791"/>
        <item x="652"/>
        <item x="439"/>
        <item x="83"/>
        <item x="899"/>
        <item x="108"/>
        <item x="449"/>
        <item x="530"/>
        <item x="195"/>
        <item x="141"/>
        <item x="533"/>
        <item x="729"/>
        <item x="463"/>
        <item x="320"/>
        <item x="872"/>
        <item x="693"/>
        <item x="157"/>
        <item x="687"/>
        <item x="268"/>
        <item x="46"/>
        <item x="825"/>
        <item x="201"/>
        <item x="218"/>
        <item x="801"/>
        <item x="236"/>
        <item x="98"/>
        <item x="583"/>
        <item x="365"/>
        <item x="207"/>
        <item x="992"/>
        <item x="483"/>
        <item x="293"/>
        <item x="535"/>
        <item x="355"/>
        <item x="793"/>
        <item x="21"/>
        <item x="730"/>
        <item x="105"/>
        <item x="309"/>
        <item x="13"/>
        <item x="175"/>
        <item x="1021"/>
        <item x="328"/>
        <item x="978"/>
        <item x="117"/>
        <item x="1046"/>
        <item x="931"/>
        <item x="929"/>
        <item x="378"/>
        <item x="920"/>
        <item x="360"/>
        <item x="168"/>
        <item x="635"/>
        <item x="150"/>
        <item x="649"/>
        <item x="113"/>
        <item x="270"/>
        <item x="303"/>
        <item x="465"/>
        <item x="321"/>
        <item x="292"/>
        <item x="938"/>
        <item x="1000"/>
        <item x="42"/>
        <item x="246"/>
        <item x="870"/>
        <item x="120"/>
        <item x="682"/>
        <item x="834"/>
        <item x="387"/>
        <item x="436"/>
        <item x="452"/>
        <item x="710"/>
        <item x="657"/>
        <item x="386"/>
        <item x="74"/>
        <item x="84"/>
        <item x="181"/>
        <item x="188"/>
        <item x="315"/>
        <item x="827"/>
        <item x="138"/>
        <item x="323"/>
        <item x="319"/>
        <item x="600"/>
        <item x="897"/>
        <item x="1050"/>
        <item x="883"/>
        <item x="484"/>
        <item x="997"/>
        <item x="416"/>
        <item x="610"/>
        <item x="434"/>
        <item x="761"/>
        <item x="838"/>
        <item x="676"/>
        <item x="712"/>
        <item x="457"/>
        <item x="716"/>
        <item x="380"/>
        <item x="876"/>
        <item x="661"/>
        <item x="763"/>
        <item x="288"/>
        <item x="602"/>
        <item x="337"/>
        <item x="1015"/>
        <item x="862"/>
        <item x="441"/>
        <item x="1014"/>
        <item x="6"/>
        <item x="847"/>
        <item x="905"/>
        <item x="128"/>
        <item x="219"/>
        <item x="369"/>
        <item x="659"/>
        <item x="697"/>
        <item x="817"/>
        <item x="628"/>
        <item x="64"/>
        <item x="964"/>
        <item x="613"/>
        <item x="889"/>
        <item x="63"/>
        <item x="541"/>
        <item x="393"/>
        <item x="325"/>
        <item x="170"/>
        <item x="721"/>
        <item x="247"/>
        <item x="466"/>
        <item x="672"/>
        <item x="487"/>
        <item x="782"/>
        <item x="171"/>
        <item x="679"/>
        <item x="875"/>
        <item x="536"/>
        <item x="41"/>
        <item x="601"/>
        <item x="784"/>
        <item x="1004"/>
        <item x="922"/>
        <item x="691"/>
        <item x="430"/>
        <item x="590"/>
        <item x="648"/>
        <item x="190"/>
        <item x="553"/>
        <item x="485"/>
        <item x="214"/>
        <item x="216"/>
        <item x="65"/>
        <item x="908"/>
        <item x="304"/>
        <item x="900"/>
        <item x="646"/>
        <item x="193"/>
        <item x="421"/>
        <item x="671"/>
        <item x="468"/>
        <item x="406"/>
        <item x="560"/>
        <item x="26"/>
        <item x="1042"/>
        <item x="562"/>
        <item x="127"/>
        <item x="723"/>
        <item x="408"/>
        <item x="819"/>
        <item x="751"/>
        <item x="91"/>
        <item x="505"/>
        <item x="286"/>
        <item x="669"/>
        <item x="95"/>
        <item x="24"/>
        <item x="663"/>
        <item x="683"/>
        <item x="666"/>
        <item x="845"/>
        <item x="836"/>
        <item x="576"/>
        <item x="918"/>
        <item x="521"/>
        <item x="427"/>
        <item x="85"/>
        <item x="1056"/>
        <item x="422"/>
        <item x="172"/>
        <item x="948"/>
        <item x="668"/>
        <item x="327"/>
        <item x="933"/>
        <item x="587"/>
        <item x="358"/>
        <item x="790"/>
        <item x="717"/>
        <item x="414"/>
        <item x="1045"/>
        <item x="812"/>
        <item x="592"/>
        <item x="80"/>
        <item x="775"/>
        <item x="917"/>
        <item x="927"/>
        <item x="184"/>
        <item x="498"/>
        <item x="593"/>
        <item x="233"/>
        <item x="149"/>
        <item x="556"/>
        <item x="971"/>
        <item x="353"/>
        <item x="577"/>
        <item x="939"/>
        <item x="446"/>
        <item x="598"/>
        <item x="519"/>
        <item x="786"/>
        <item x="893"/>
        <item x="823"/>
        <item x="71"/>
        <item x="1010"/>
        <item x="486"/>
        <item x="76"/>
        <item x="843"/>
        <item x="976"/>
        <item x="151"/>
        <item x="698"/>
        <item x="878"/>
        <item x="252"/>
        <item x="840"/>
        <item x="44"/>
        <item x="454"/>
        <item x="338"/>
        <item x="1052"/>
        <item x="634"/>
        <item x="739"/>
        <item x="413"/>
        <item x="542"/>
        <item x="995"/>
        <item x="915"/>
        <item x="515"/>
        <item x="511"/>
        <item x="240"/>
        <item x="220"/>
        <item x="192"/>
        <item x="969"/>
        <item x="165"/>
        <item x="349"/>
        <item x="1023"/>
        <item x="999"/>
        <item x="502"/>
        <item x="921"/>
        <item x="222"/>
        <item x="377"/>
        <item x="59"/>
        <item x="758"/>
        <item x="348"/>
        <item x="3"/>
        <item x="306"/>
        <item x="261"/>
        <item x="945"/>
        <item x="50"/>
        <item x="665"/>
        <item x="946"/>
        <item x="136"/>
        <item x="481"/>
        <item x="990"/>
        <item x="25"/>
        <item x="491"/>
        <item x="643"/>
        <item x="979"/>
        <item x="849"/>
        <item x="501"/>
        <item x="8"/>
        <item x="773"/>
        <item x="341"/>
        <item x="339"/>
        <item x="740"/>
        <item x="89"/>
        <item x="756"/>
        <item x="472"/>
        <item x="574"/>
        <item x="18"/>
        <item x="706"/>
        <item x="913"/>
        <item x="163"/>
        <item x="58"/>
        <item x="470"/>
        <item x="155"/>
        <item x="383"/>
        <item x="263"/>
        <item x="554"/>
        <item x="62"/>
        <item x="626"/>
        <item x="974"/>
        <item x="399"/>
        <item x="1011"/>
        <item x="820"/>
        <item x="637"/>
        <item x="361"/>
        <item x="88"/>
        <item x="158"/>
        <item x="159"/>
        <item x="124"/>
        <item x="615"/>
        <item x="807"/>
        <item x="914"/>
        <item x="36"/>
        <item x="581"/>
        <item x="366"/>
        <item x="958"/>
        <item x="881"/>
        <item x="632"/>
        <item x="766"/>
        <item x="952"/>
        <item x="783"/>
        <item x="4"/>
        <item x="312"/>
        <item x="461"/>
        <item x="110"/>
        <item x="243"/>
        <item x="636"/>
        <item x="764"/>
        <item x="103"/>
        <item x="902"/>
        <item x="433"/>
        <item x="924"/>
        <item x="711"/>
        <item x="382"/>
        <item x="111"/>
        <item x="585"/>
        <item x="747"/>
        <item x="281"/>
        <item x="57"/>
        <item x="112"/>
        <item x="1"/>
        <item x="39"/>
        <item x="903"/>
        <item x="797"/>
        <item x="953"/>
        <item x="950"/>
        <item x="415"/>
        <item x="1030"/>
        <item x="844"/>
        <item x="681"/>
        <item x="400"/>
        <item x="250"/>
        <item x="376"/>
        <item x="245"/>
        <item x="223"/>
        <item x="493"/>
        <item x="735"/>
        <item x="182"/>
        <item x="986"/>
        <item x="724"/>
        <item x="967"/>
        <item x="942"/>
        <item x="279"/>
        <item x="423"/>
        <item x="33"/>
        <item x="202"/>
        <item x="578"/>
        <item x="231"/>
        <item x="419"/>
        <item x="100"/>
        <item x="109"/>
        <item x="266"/>
        <item x="538"/>
        <item x="346"/>
        <item x="438"/>
        <item x="727"/>
        <item x="831"/>
        <item x="143"/>
        <item x="815"/>
        <item x="257"/>
        <item x="586"/>
        <item x="15"/>
        <item x="821"/>
        <item x="689"/>
        <item x="405"/>
        <item x="702"/>
        <item x="814"/>
        <item x="435"/>
        <item x="211"/>
        <item x="235"/>
        <item x="762"/>
        <item x="811"/>
        <item x="352"/>
        <item x="633"/>
        <item x="759"/>
        <item x="92"/>
        <item x="968"/>
        <item x="551"/>
        <item x="99"/>
        <item x="345"/>
        <item x="926"/>
        <item x="79"/>
        <item x="147"/>
        <item x="760"/>
        <item x="455"/>
        <item x="49"/>
        <item x="420"/>
        <item x="392"/>
        <item x="1005"/>
        <item x="977"/>
        <item x="7"/>
        <item x="962"/>
        <item x="300"/>
        <item x="145"/>
        <item x="785"/>
        <item x="185"/>
        <item x="431"/>
        <item x="910"/>
        <item x="121"/>
        <item x="624"/>
        <item x="667"/>
        <item x="787"/>
        <item x="123"/>
        <item x="2"/>
        <item x="72"/>
        <item x="1002"/>
        <item x="294"/>
        <item x="476"/>
        <item x="597"/>
        <item x="885"/>
        <item x="1008"/>
        <item x="47"/>
        <item x="904"/>
        <item x="779"/>
        <item x="594"/>
        <item x="295"/>
        <item x="371"/>
        <item x="525"/>
        <item x="564"/>
        <item x="34"/>
        <item x="475"/>
        <item x="203"/>
        <item x="259"/>
        <item x="518"/>
        <item x="396"/>
        <item x="674"/>
        <item x="925"/>
        <item x="546"/>
        <item x="752"/>
        <item x="738"/>
        <item x="239"/>
        <item x="517"/>
        <item x="384"/>
        <item x="287"/>
        <item x="12"/>
        <item x="289"/>
        <item x="645"/>
        <item x="765"/>
        <item x="806"/>
        <item x="573"/>
        <item x="1007"/>
        <item x="1053"/>
        <item x="828"/>
        <item x="254"/>
        <item x="1026"/>
        <item x="1038"/>
        <item x="140"/>
        <item x="545"/>
        <item x="647"/>
        <item x="10"/>
        <item x="232"/>
        <item x="877"/>
        <item x="794"/>
        <item x="162"/>
        <item x="685"/>
        <item x="1054"/>
        <item x="582"/>
        <item x="749"/>
        <item x="684"/>
        <item x="839"/>
        <item x="548"/>
        <item x="901"/>
        <item x="1016"/>
        <item x="142"/>
        <item x="686"/>
        <item x="290"/>
        <item x="425"/>
        <item x="907"/>
        <item x="842"/>
        <item x="148"/>
        <item x="1020"/>
        <item x="589"/>
        <item x="851"/>
        <item x="460"/>
        <item x="772"/>
        <item x="584"/>
        <item x="841"/>
        <item x="695"/>
        <item x="221"/>
        <item x="547"/>
        <item x="53"/>
        <item x="627"/>
        <item x="912"/>
        <item x="228"/>
        <item x="467"/>
        <item x="407"/>
        <item x="734"/>
        <item x="179"/>
        <item x="966"/>
        <item x="424"/>
        <item x="822"/>
        <item x="343"/>
        <item x="879"/>
        <item x="826"/>
        <item x="868"/>
        <item x="370"/>
        <item x="622"/>
        <item x="213"/>
        <item x="1035"/>
        <item x="23"/>
        <item x="469"/>
        <item x="595"/>
        <item x="906"/>
        <item x="865"/>
        <item x="82"/>
        <item x="329"/>
        <item x="886"/>
        <item x="156"/>
        <item x="17"/>
        <item x="824"/>
        <item x="227"/>
        <item x="437"/>
        <item x="707"/>
        <item x="975"/>
        <item x="603"/>
        <item x="283"/>
        <item x="404"/>
        <item x="755"/>
        <item x="837"/>
        <item x="725"/>
        <item x="458"/>
        <item x="618"/>
        <item x="1031"/>
        <item x="516"/>
        <item x="561"/>
        <item x="97"/>
        <item x="631"/>
        <item x="310"/>
        <item x="887"/>
        <item x="1028"/>
        <item x="1006"/>
        <item x="107"/>
        <item x="641"/>
        <item x="186"/>
        <item x="335"/>
        <item x="767"/>
        <item x="754"/>
        <item x="264"/>
        <item x="935"/>
        <item x="973"/>
        <item x="736"/>
        <item x="1037"/>
        <item x="890"/>
        <item x="209"/>
        <item x="284"/>
        <item x="443"/>
        <item x="651"/>
        <item x="544"/>
        <item x="956"/>
        <item x="180"/>
        <item x="506"/>
        <item x="1033"/>
        <item x="357"/>
        <item x="688"/>
        <item x="895"/>
        <item x="509"/>
        <item x="255"/>
        <item x="0"/>
        <item x="1017"/>
        <item x="333"/>
        <item x="280"/>
        <item x="330"/>
        <item x="275"/>
        <item x="701"/>
        <item x="189"/>
        <item x="623"/>
        <item x="237"/>
        <item x="780"/>
        <item x="960"/>
        <item x="409"/>
        <item x="183"/>
        <item x="324"/>
        <item x="984"/>
        <item x="500"/>
        <item x="599"/>
        <item x="224"/>
        <item x="298"/>
        <item x="269"/>
        <item x="980"/>
        <item x="608"/>
        <item x="297"/>
        <item x="410"/>
        <item x="198"/>
        <item x="164"/>
        <item x="1027"/>
        <item x="944"/>
        <item x="314"/>
        <item x="655"/>
        <item x="798"/>
        <item x="699"/>
        <item x="1029"/>
        <item x="374"/>
        <item x="217"/>
        <item x="567"/>
        <item x="774"/>
        <item x="709"/>
        <item x="993"/>
        <item x="225"/>
        <item x="559"/>
        <item x="503"/>
        <item x="746"/>
        <item x="305"/>
        <item x="478"/>
        <item x="336"/>
        <item x="490"/>
        <item x="788"/>
        <item x="866"/>
        <item x="863"/>
        <item x="846"/>
        <item x="1041"/>
        <item x="705"/>
        <item x="733"/>
        <item x="744"/>
        <item x="1009"/>
        <item x="1044"/>
        <item x="575"/>
        <item x="496"/>
        <item x="351"/>
        <item x="527"/>
        <item x="14"/>
        <item x="417"/>
        <item x="1036"/>
        <item x="30"/>
        <item x="331"/>
        <item x="580"/>
        <item x="818"/>
        <item x="522"/>
        <item x="429"/>
        <item x="770"/>
        <item x="604"/>
        <item x="853"/>
        <item x="532"/>
        <item x="557"/>
        <item x="835"/>
        <item t="default"/>
      </items>
    </pivotField>
    <pivotField dataField="1" numFmtId="166" showAll="0">
      <items count="1083">
        <item x="55"/>
        <item x="315"/>
        <item x="298"/>
        <item x="528"/>
        <item x="1022"/>
        <item x="158"/>
        <item x="198"/>
        <item x="67"/>
        <item x="500"/>
        <item x="862"/>
        <item x="680"/>
        <item x="598"/>
        <item x="311"/>
        <item x="825"/>
        <item x="969"/>
        <item x="811"/>
        <item x="469"/>
        <item x="376"/>
        <item x="255"/>
        <item x="278"/>
        <item x="515"/>
        <item x="175"/>
        <item x="830"/>
        <item x="176"/>
        <item x="395"/>
        <item x="140"/>
        <item x="535"/>
        <item x="1081"/>
        <item x="689"/>
        <item x="900"/>
        <item x="448"/>
        <item x="789"/>
        <item x="208"/>
        <item x="81"/>
        <item x="121"/>
        <item x="246"/>
        <item x="992"/>
        <item x="204"/>
        <item x="683"/>
        <item x="119"/>
        <item x="702"/>
        <item x="908"/>
        <item x="35"/>
        <item x="913"/>
        <item x="61"/>
        <item x="461"/>
        <item x="937"/>
        <item x="102"/>
        <item x="384"/>
        <item x="366"/>
        <item x="9"/>
        <item x="637"/>
        <item x="391"/>
        <item x="403"/>
        <item x="878"/>
        <item x="734"/>
        <item x="945"/>
        <item x="909"/>
        <item x="38"/>
        <item x="910"/>
        <item x="820"/>
        <item x="561"/>
        <item x="885"/>
        <item x="692"/>
        <item x="951"/>
        <item x="551"/>
        <item x="43"/>
        <item x="709"/>
        <item x="632"/>
        <item x="68"/>
        <item x="135"/>
        <item x="1041"/>
        <item x="976"/>
        <item x="320"/>
        <item x="875"/>
        <item x="90"/>
        <item x="22"/>
        <item x="722"/>
        <item x="488"/>
        <item x="661"/>
        <item x="652"/>
        <item x="929"/>
        <item x="927"/>
        <item x="439"/>
        <item x="643"/>
        <item x="690"/>
        <item x="512"/>
        <item x="414"/>
        <item x="600"/>
        <item x="625"/>
        <item x="662"/>
        <item x="288"/>
        <item x="815"/>
        <item x="805"/>
        <item x="272"/>
        <item x="131"/>
        <item x="327"/>
        <item x="20"/>
        <item x="435"/>
        <item x="225"/>
        <item x="496"/>
        <item x="24"/>
        <item x="199"/>
        <item x="650"/>
        <item x="726"/>
        <item x="475"/>
        <item x="451"/>
        <item x="463"/>
        <item x="920"/>
        <item x="872"/>
        <item x="700"/>
        <item x="195"/>
        <item x="470"/>
        <item x="654"/>
        <item x="1020"/>
        <item x="999"/>
        <item x="744"/>
        <item x="902"/>
        <item x="883"/>
        <item x="1055"/>
        <item x="254"/>
        <item x="436"/>
        <item x="849"/>
        <item x="742"/>
        <item x="194"/>
        <item x="284"/>
        <item x="394"/>
        <item x="238"/>
        <item x="681"/>
        <item x="494"/>
        <item x="943"/>
        <item x="887"/>
        <item x="1011"/>
        <item x="487"/>
        <item x="531"/>
        <item x="353"/>
        <item x="341"/>
        <item x="507"/>
        <item x="34"/>
        <item x="167"/>
        <item x="431"/>
        <item x="577"/>
        <item x="497"/>
        <item x="574"/>
        <item x="736"/>
        <item x="731"/>
        <item x="770"/>
        <item x="11"/>
        <item x="829"/>
        <item x="629"/>
        <item x="132"/>
        <item x="776"/>
        <item x="94"/>
        <item x="967"/>
        <item x="989"/>
        <item x="1045"/>
        <item x="449"/>
        <item x="940"/>
        <item x="845"/>
        <item x="423"/>
        <item x="378"/>
        <item x="375"/>
        <item x="623"/>
        <item x="564"/>
        <item x="252"/>
        <item x="41"/>
        <item x="201"/>
        <item x="415"/>
        <item x="794"/>
        <item x="190"/>
        <item x="129"/>
        <item x="926"/>
        <item x="232"/>
        <item x="484"/>
        <item x="142"/>
        <item x="715"/>
        <item x="876"/>
        <item x="155"/>
        <item x="95"/>
        <item x="871"/>
        <item x="429"/>
        <item x="179"/>
        <item x="397"/>
        <item x="705"/>
        <item x="40"/>
        <item x="970"/>
        <item x="628"/>
        <item x="160"/>
        <item x="27"/>
        <item x="888"/>
        <item x="802"/>
        <item x="321"/>
        <item x="390"/>
        <item x="569"/>
        <item x="285"/>
        <item x="1073"/>
        <item x="260"/>
        <item x="274"/>
        <item x="1075"/>
        <item x="1008"/>
        <item x="575"/>
        <item x="77"/>
        <item x="332"/>
        <item x="31"/>
        <item x="536"/>
        <item x="91"/>
        <item x="106"/>
        <item x="1063"/>
        <item x="433"/>
        <item x="581"/>
        <item x="631"/>
        <item x="671"/>
        <item x="408"/>
        <item x="636"/>
        <item x="968"/>
        <item x="706"/>
        <item x="783"/>
        <item x="217"/>
        <item x="392"/>
        <item x="6"/>
        <item x="1017"/>
        <item x="1012"/>
        <item x="529"/>
        <item x="627"/>
        <item x="730"/>
        <item x="703"/>
        <item x="319"/>
        <item x="539"/>
        <item x="1007"/>
        <item x="960"/>
        <item x="930"/>
        <item x="1009"/>
        <item x="62"/>
        <item x="404"/>
        <item x="952"/>
        <item x="13"/>
        <item x="1062"/>
        <item x="954"/>
        <item x="250"/>
        <item x="402"/>
        <item x="538"/>
        <item x="766"/>
        <item x="65"/>
        <item x="363"/>
        <item x="957"/>
        <item x="579"/>
        <item x="894"/>
        <item x="159"/>
        <item x="788"/>
        <item x="438"/>
        <item x="115"/>
        <item x="452"/>
        <item x="666"/>
        <item x="4"/>
        <item x="1010"/>
        <item x="733"/>
        <item x="324"/>
        <item x="317"/>
        <item x="105"/>
        <item x="812"/>
        <item x="236"/>
        <item x="895"/>
        <item x="202"/>
        <item x="704"/>
        <item x="206"/>
        <item x="630"/>
        <item x="18"/>
        <item x="537"/>
        <item x="492"/>
        <item x="737"/>
        <item x="86"/>
        <item x="270"/>
        <item x="624"/>
        <item x="984"/>
        <item x="663"/>
        <item x="983"/>
        <item x="170"/>
        <item x="370"/>
        <item x="961"/>
        <item x="686"/>
        <item x="1026"/>
        <item x="724"/>
        <item x="331"/>
        <item x="83"/>
        <item x="249"/>
        <item x="276"/>
        <item x="273"/>
        <item x="304"/>
        <item x="28"/>
        <item x="781"/>
        <item x="549"/>
        <item x="559"/>
        <item x="283"/>
        <item x="483"/>
        <item x="928"/>
        <item x="477"/>
        <item x="196"/>
        <item x="838"/>
        <item x="682"/>
        <item x="834"/>
        <item x="543"/>
        <item x="685"/>
        <item x="583"/>
        <item x="1023"/>
        <item x="290"/>
        <item x="76"/>
        <item x="922"/>
        <item x="924"/>
        <item x="780"/>
        <item x="804"/>
        <item x="268"/>
        <item x="60"/>
        <item x="214"/>
        <item x="443"/>
        <item x="479"/>
        <item x="398"/>
        <item x="143"/>
        <item x="798"/>
        <item x="453"/>
        <item x="80"/>
        <item x="808"/>
        <item x="207"/>
        <item x="1025"/>
        <item x="935"/>
        <item x="371"/>
        <item x="1047"/>
        <item x="532"/>
        <item x="664"/>
        <item x="280"/>
        <item x="601"/>
        <item x="235"/>
        <item x="602"/>
        <item x="509"/>
        <item x="120"/>
        <item x="567"/>
        <item x="851"/>
        <item x="15"/>
        <item x="826"/>
        <item x="54"/>
        <item x="127"/>
        <item x="1079"/>
        <item x="166"/>
        <item x="108"/>
        <item x="644"/>
        <item x="468"/>
        <item x="302"/>
        <item x="8"/>
        <item x="645"/>
        <item x="597"/>
        <item x="544"/>
        <item x="740"/>
        <item x="619"/>
        <item x="708"/>
        <item x="1003"/>
        <item x="358"/>
        <item x="263"/>
        <item x="807"/>
        <item x="603"/>
        <item x="747"/>
        <item x="716"/>
        <item x="126"/>
        <item x="295"/>
        <item x="948"/>
        <item x="541"/>
        <item x="267"/>
        <item x="756"/>
        <item x="647"/>
        <item x="763"/>
        <item x="533"/>
        <item x="750"/>
        <item x="1061"/>
        <item x="741"/>
        <item x="823"/>
        <item x="775"/>
        <item x="1044"/>
        <item x="558"/>
        <item x="547"/>
        <item x="136"/>
        <item x="864"/>
        <item x="964"/>
        <item x="444"/>
        <item x="582"/>
        <item x="459"/>
        <item x="687"/>
        <item x="520"/>
        <item x="655"/>
        <item x="379"/>
        <item x="735"/>
        <item x="596"/>
        <item x="857"/>
        <item x="98"/>
        <item x="905"/>
        <item x="71"/>
        <item x="405"/>
        <item x="1065"/>
        <item x="313"/>
        <item x="1016"/>
        <item x="33"/>
        <item x="305"/>
        <item x="506"/>
        <item x="695"/>
        <item x="130"/>
        <item x="911"/>
        <item x="416"/>
        <item x="906"/>
        <item x="212"/>
        <item x="890"/>
        <item x="418"/>
        <item x="424"/>
        <item x="245"/>
        <item x="36"/>
        <item x="688"/>
        <item x="633"/>
        <item x="145"/>
        <item x="386"/>
        <item x="958"/>
        <item x="768"/>
        <item x="44"/>
        <item x="732"/>
        <item x="889"/>
        <item x="947"/>
        <item x="70"/>
        <item x="228"/>
        <item x="103"/>
        <item x="1066"/>
        <item x="357"/>
        <item x="1004"/>
        <item x="258"/>
        <item x="355"/>
        <item x="72"/>
        <item x="672"/>
        <item x="85"/>
        <item x="858"/>
        <item x="169"/>
        <item x="814"/>
        <item x="251"/>
        <item x="899"/>
        <item x="442"/>
        <item x="898"/>
        <item x="1014"/>
        <item x="3"/>
        <item x="587"/>
        <item x="996"/>
        <item x="306"/>
        <item x="49"/>
        <item x="82"/>
        <item x="491"/>
        <item x="400"/>
        <item x="1038"/>
        <item x="275"/>
        <item x="665"/>
        <item x="588"/>
        <item x="727"/>
        <item x="640"/>
        <item x="490"/>
        <item x="710"/>
        <item x="186"/>
        <item x="981"/>
        <item x="752"/>
        <item x="526"/>
        <item x="767"/>
        <item x="613"/>
        <item x="294"/>
        <item x="761"/>
        <item x="998"/>
        <item x="991"/>
        <item x="796"/>
        <item x="419"/>
        <item x="646"/>
        <item x="959"/>
        <item x="150"/>
        <item x="772"/>
        <item x="216"/>
        <item x="147"/>
        <item x="622"/>
        <item x="361"/>
        <item x="32"/>
        <item x="203"/>
        <item x="137"/>
        <item x="503"/>
        <item x="409"/>
        <item x="59"/>
        <item x="758"/>
        <item x="698"/>
        <item x="1013"/>
        <item x="113"/>
        <item x="161"/>
        <item x="96"/>
        <item x="352"/>
        <item x="985"/>
        <item x="455"/>
        <item x="660"/>
        <item x="16"/>
        <item x="430"/>
        <item x="84"/>
        <item x="873"/>
        <item x="37"/>
        <item x="1018"/>
        <item x="253"/>
        <item x="760"/>
        <item x="987"/>
        <item x="527"/>
        <item x="1001"/>
        <item x="111"/>
        <item x="673"/>
        <item x="323"/>
        <item x="751"/>
        <item x="197"/>
        <item x="45"/>
        <item x="615"/>
        <item x="345"/>
        <item x="291"/>
        <item x="986"/>
        <item x="621"/>
        <item x="915"/>
        <item x="521"/>
        <item x="555"/>
        <item x="74"/>
        <item x="656"/>
        <item x="971"/>
        <item x="979"/>
        <item x="522"/>
        <item x="886"/>
        <item x="460"/>
        <item x="356"/>
        <item x="48"/>
        <item x="325"/>
        <item x="269"/>
        <item x="505"/>
        <item x="607"/>
        <item x="17"/>
        <item x="570"/>
        <item x="75"/>
        <item x="336"/>
        <item x="817"/>
        <item x="88"/>
        <item x="790"/>
        <item x="718"/>
        <item x="445"/>
        <item x="231"/>
        <item x="240"/>
        <item x="42"/>
        <item x="545"/>
        <item x="839"/>
        <item x="1040"/>
        <item x="292"/>
        <item x="180"/>
        <item x="956"/>
        <item x="618"/>
        <item x="110"/>
        <item x="1035"/>
        <item x="977"/>
        <item x="921"/>
        <item x="553"/>
        <item x="641"/>
        <item x="978"/>
        <item x="893"/>
        <item x="1019"/>
        <item x="450"/>
        <item x="880"/>
        <item x="847"/>
        <item x="773"/>
        <item x="589"/>
        <item x="256"/>
        <item x="975"/>
        <item x="428"/>
        <item x="679"/>
        <item x="833"/>
        <item x="739"/>
        <item x="271"/>
        <item x="941"/>
        <item x="972"/>
        <item x="382"/>
        <item x="192"/>
        <item x="1043"/>
        <item x="822"/>
        <item x="513"/>
        <item x="107"/>
        <item x="178"/>
        <item x="542"/>
        <item x="310"/>
        <item x="572"/>
        <item x="348"/>
        <item x="638"/>
        <item x="669"/>
        <item x="1068"/>
        <item x="769"/>
        <item x="489"/>
        <item x="372"/>
        <item x="351"/>
        <item x="942"/>
        <item x="518"/>
        <item x="343"/>
        <item x="674"/>
        <item x="793"/>
        <item x="53"/>
        <item x="610"/>
        <item x="869"/>
        <item x="949"/>
        <item x="806"/>
        <item x="374"/>
        <item x="322"/>
        <item x="264"/>
        <item x="765"/>
        <item x="493"/>
        <item x="828"/>
        <item x="476"/>
        <item x="79"/>
        <item x="936"/>
        <item x="1053"/>
        <item x="592"/>
        <item x="1036"/>
        <item x="164"/>
        <item x="480"/>
        <item x="381"/>
        <item x="447"/>
        <item x="554"/>
        <item x="220"/>
        <item x="729"/>
        <item x="39"/>
        <item x="299"/>
        <item x="462"/>
        <item x="29"/>
        <item x="456"/>
        <item x="10"/>
        <item x="846"/>
        <item x="1071"/>
        <item x="693"/>
        <item x="856"/>
        <item x="916"/>
        <item x="333"/>
        <item x="482"/>
        <item x="425"/>
        <item x="1058"/>
        <item x="93"/>
        <item x="939"/>
        <item x="303"/>
        <item x="396"/>
        <item x="563"/>
        <item x="454"/>
        <item x="389"/>
        <item x="162"/>
        <item x="605"/>
        <item x="116"/>
        <item x="578"/>
        <item x="293"/>
        <item x="779"/>
        <item x="502"/>
        <item x="842"/>
        <item x="338"/>
        <item x="803"/>
        <item x="1021"/>
        <item x="344"/>
        <item x="474"/>
        <item x="844"/>
        <item x="950"/>
        <item x="573"/>
        <item x="571"/>
        <item x="675"/>
        <item x="287"/>
        <item x="764"/>
        <item x="154"/>
        <item x="626"/>
        <item x="177"/>
        <item x="478"/>
        <item x="719"/>
        <item x="230"/>
        <item x="100"/>
        <item x="938"/>
        <item x="870"/>
        <item x="841"/>
        <item x="1042"/>
        <item x="367"/>
        <item x="172"/>
        <item x="1052"/>
        <item x="393"/>
        <item x="516"/>
        <item x="1072"/>
        <item x="799"/>
        <item x="427"/>
        <item x="580"/>
        <item x="639"/>
        <item x="97"/>
        <item x="282"/>
        <item x="19"/>
        <item x="755"/>
        <item x="1078"/>
        <item x="974"/>
        <item x="109"/>
        <item x="1046"/>
        <item x="1"/>
        <item x="990"/>
        <item x="519"/>
        <item x="552"/>
        <item x="441"/>
        <item x="810"/>
        <item x="342"/>
        <item x="714"/>
        <item x="413"/>
        <item x="114"/>
        <item x="912"/>
        <item x="557"/>
        <item x="562"/>
        <item x="1000"/>
        <item x="565"/>
        <item x="209"/>
        <item x="510"/>
        <item x="517"/>
        <item x="720"/>
        <item x="181"/>
        <item x="591"/>
        <item x="234"/>
        <item x="171"/>
        <item x="377"/>
        <item x="584"/>
        <item x="21"/>
        <item x="362"/>
        <item x="388"/>
        <item x="827"/>
        <item x="78"/>
        <item x="678"/>
        <item x="901"/>
        <item x="712"/>
        <item x="191"/>
        <item x="64"/>
        <item x="184"/>
        <item x="205"/>
        <item x="523"/>
        <item x="359"/>
        <item x="816"/>
        <item x="668"/>
        <item x="281"/>
        <item x="380"/>
        <item x="657"/>
        <item x="457"/>
        <item x="904"/>
        <item x="1029"/>
        <item x="122"/>
        <item x="1027"/>
        <item x="437"/>
        <item x="1049"/>
        <item x="897"/>
        <item x="896"/>
        <item x="385"/>
        <item x="550"/>
        <item x="944"/>
        <item x="953"/>
        <item x="401"/>
        <item x="594"/>
        <item x="266"/>
        <item x="604"/>
        <item x="188"/>
        <item x="791"/>
        <item x="316"/>
        <item x="301"/>
        <item x="69"/>
        <item x="659"/>
        <item x="1070"/>
        <item x="620"/>
        <item x="980"/>
        <item x="364"/>
        <item x="865"/>
        <item x="797"/>
        <item x="721"/>
        <item x="933"/>
        <item x="1034"/>
        <item x="248"/>
        <item x="725"/>
        <item x="467"/>
        <item x="420"/>
        <item x="1005"/>
        <item x="346"/>
        <item x="853"/>
        <item x="684"/>
        <item x="771"/>
        <item x="821"/>
        <item x="925"/>
        <item x="279"/>
        <item x="5"/>
        <item x="931"/>
        <item x="112"/>
        <item x="118"/>
        <item x="350"/>
        <item x="963"/>
        <item x="774"/>
        <item x="1032"/>
        <item x="307"/>
        <item x="417"/>
        <item x="748"/>
        <item x="349"/>
        <item x="222"/>
        <item x="210"/>
        <item x="297"/>
        <item x="58"/>
        <item x="472"/>
        <item x="593"/>
        <item x="330"/>
        <item x="670"/>
        <item x="89"/>
        <item x="699"/>
        <item x="994"/>
        <item x="676"/>
        <item x="406"/>
        <item x="801"/>
        <item x="50"/>
        <item x="233"/>
        <item x="365"/>
        <item x="777"/>
        <item x="548"/>
        <item x="239"/>
        <item x="612"/>
        <item x="149"/>
        <item x="326"/>
        <item x="1033"/>
        <item x="819"/>
        <item x="1074"/>
        <item x="836"/>
        <item x="546"/>
        <item x="914"/>
        <item x="859"/>
        <item x="152"/>
        <item x="334"/>
        <item x="23"/>
        <item x="440"/>
        <item x="104"/>
        <item x="867"/>
        <item x="422"/>
        <item x="148"/>
        <item x="224"/>
        <item x="1051"/>
        <item x="556"/>
        <item x="146"/>
        <item x="123"/>
        <item x="599"/>
        <item x="809"/>
        <item x="51"/>
        <item x="501"/>
        <item x="1076"/>
        <item x="923"/>
        <item x="189"/>
        <item x="244"/>
        <item x="759"/>
        <item x="697"/>
        <item x="347"/>
        <item x="649"/>
        <item x="243"/>
        <item x="1048"/>
        <item x="749"/>
        <item x="635"/>
        <item x="585"/>
        <item x="973"/>
        <item x="221"/>
        <item x="1077"/>
        <item x="667"/>
        <item x="723"/>
        <item x="614"/>
        <item x="259"/>
        <item x="124"/>
        <item x="473"/>
        <item x="762"/>
        <item x="226"/>
        <item x="128"/>
        <item x="728"/>
        <item x="134"/>
        <item x="840"/>
        <item x="795"/>
        <item x="677"/>
        <item x="277"/>
        <item x="988"/>
        <item x="1030"/>
        <item x="932"/>
        <item x="611"/>
        <item x="360"/>
        <item x="399"/>
        <item x="26"/>
        <item x="296"/>
        <item x="495"/>
        <item x="165"/>
        <item x="813"/>
        <item x="874"/>
        <item x="286"/>
        <item x="183"/>
        <item x="696"/>
        <item x="2"/>
        <item x="241"/>
        <item x="743"/>
        <item x="218"/>
        <item x="651"/>
        <item x="514"/>
        <item x="25"/>
        <item x="1069"/>
        <item x="229"/>
        <item x="787"/>
        <item x="511"/>
        <item x="168"/>
        <item x="247"/>
        <item x="946"/>
        <item x="648"/>
        <item x="407"/>
        <item x="818"/>
        <item x="863"/>
        <item x="99"/>
        <item x="66"/>
        <item x="56"/>
        <item x="312"/>
        <item x="369"/>
        <item x="934"/>
        <item x="73"/>
        <item x="792"/>
        <item x="434"/>
        <item x="173"/>
        <item x="328"/>
        <item x="891"/>
        <item x="860"/>
        <item x="151"/>
        <item x="464"/>
        <item x="701"/>
        <item x="881"/>
        <item x="653"/>
        <item x="7"/>
        <item x="185"/>
        <item x="855"/>
        <item x="778"/>
        <item x="242"/>
        <item x="919"/>
        <item x="329"/>
        <item x="117"/>
        <item x="289"/>
        <item x="850"/>
        <item x="606"/>
        <item x="595"/>
        <item x="691"/>
        <item x="1064"/>
        <item x="153"/>
        <item x="139"/>
        <item x="884"/>
        <item x="918"/>
        <item x="843"/>
        <item x="892"/>
        <item x="1002"/>
        <item x="907"/>
        <item x="1006"/>
        <item x="46"/>
        <item x="157"/>
        <item x="368"/>
        <item x="92"/>
        <item x="525"/>
        <item x="854"/>
        <item x="754"/>
        <item x="642"/>
        <item x="471"/>
        <item x="1028"/>
        <item x="63"/>
        <item x="318"/>
        <item x="309"/>
        <item x="997"/>
        <item x="917"/>
        <item x="458"/>
        <item x="133"/>
        <item x="837"/>
        <item x="524"/>
        <item x="144"/>
        <item x="707"/>
        <item x="262"/>
        <item x="498"/>
        <item x="832"/>
        <item x="711"/>
        <item x="717"/>
        <item x="57"/>
        <item x="738"/>
        <item x="903"/>
        <item x="1056"/>
        <item x="411"/>
        <item x="383"/>
        <item x="421"/>
        <item x="965"/>
        <item x="1037"/>
        <item x="187"/>
        <item x="412"/>
        <item x="753"/>
        <item x="465"/>
        <item x="182"/>
        <item x="101"/>
        <item x="432"/>
        <item x="784"/>
        <item x="634"/>
        <item x="125"/>
        <item x="504"/>
        <item x="213"/>
        <item x="560"/>
        <item x="962"/>
        <item x="1057"/>
        <item x="387"/>
        <item x="300"/>
        <item x="879"/>
        <item x="993"/>
        <item x="1024"/>
        <item x="219"/>
        <item x="87"/>
        <item x="1015"/>
        <item x="174"/>
        <item x="609"/>
        <item x="410"/>
        <item x="835"/>
        <item x="193"/>
        <item x="713"/>
        <item x="1054"/>
        <item x="877"/>
        <item x="617"/>
        <item x="824"/>
        <item x="785"/>
        <item x="138"/>
        <item x="868"/>
        <item x="966"/>
        <item x="486"/>
        <item x="156"/>
        <item x="982"/>
        <item x="882"/>
        <item x="534"/>
        <item x="426"/>
        <item x="261"/>
        <item x="141"/>
        <item x="1080"/>
        <item x="12"/>
        <item x="800"/>
        <item x="481"/>
        <item x="852"/>
        <item x="746"/>
        <item x="265"/>
        <item x="568"/>
        <item x="861"/>
        <item x="466"/>
        <item x="354"/>
        <item x="608"/>
        <item x="227"/>
        <item x="211"/>
        <item x="995"/>
        <item x="52"/>
        <item x="257"/>
        <item x="446"/>
        <item x="955"/>
        <item x="586"/>
        <item x="339"/>
        <item x="530"/>
        <item x="590"/>
        <item x="1060"/>
        <item x="757"/>
        <item x="223"/>
        <item x="786"/>
        <item x="658"/>
        <item x="340"/>
        <item x="866"/>
        <item x="508"/>
        <item x="1059"/>
        <item x="308"/>
        <item x="335"/>
        <item x="0"/>
        <item x="1031"/>
        <item x="576"/>
        <item x="745"/>
        <item x="499"/>
        <item x="14"/>
        <item x="215"/>
        <item x="1067"/>
        <item x="831"/>
        <item x="200"/>
        <item x="47"/>
        <item x="485"/>
        <item x="337"/>
        <item x="163"/>
        <item x="566"/>
        <item x="616"/>
        <item x="314"/>
        <item x="540"/>
        <item x="1039"/>
        <item x="373"/>
        <item x="30"/>
        <item x="1050"/>
        <item x="782"/>
        <item x="237"/>
        <item x="694"/>
        <item x="848"/>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3">
    <i>
      <x/>
    </i>
    <i i="1">
      <x v="1"/>
    </i>
    <i i="2">
      <x v="2"/>
    </i>
  </colItems>
  <pageFields count="1">
    <pageField fld="2" hier="-1"/>
  </pageFields>
  <dataFields count="3">
    <dataField name="Count of Lowest" fld="8" subtotal="count" baseField="0" baseItem="0" numFmtId="3"/>
    <dataField name="Sum of Average" fld="9" baseField="0" baseItem="0" numFmtId="166"/>
    <dataField name="Sum of 2017" fld="7" baseField="0" baseItem="0" numFmtId="166"/>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FAD35-DEFB-6743-B064-B23CAFEE77CD}"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del ">
  <location ref="A3:B18" firstHeaderRow="1" firstDataRow="1" firstDataCol="1"/>
  <pivotFields count="10">
    <pivotField showAll="0">
      <items count="2">
        <item x="0"/>
        <item t="default"/>
      </items>
    </pivotField>
    <pivotField axis="axisRow" showAll="0">
      <items count="15">
        <item x="13"/>
        <item x="12"/>
        <item x="11"/>
        <item x="10"/>
        <item x="9"/>
        <item x="8"/>
        <item x="7"/>
        <item x="6"/>
        <item x="5"/>
        <item x="4"/>
        <item x="3"/>
        <item x="2"/>
        <item x="1"/>
        <item x="0"/>
        <item t="default"/>
      </items>
    </pivotField>
    <pivotField showAll="0"/>
    <pivotField numFmtId="166" showAll="0"/>
    <pivotField numFmtId="166" showAll="0"/>
    <pivotField numFmtId="166" showAll="0"/>
    <pivotField numFmtId="166" showAll="0"/>
    <pivotField dataField="1" numFmtId="166" showAll="0"/>
    <pivotField numFmtId="166" showAll="0"/>
    <pivotField numFmtId="166"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2017" fld="7" baseField="0" baseItem="0" numFmtId="166"/>
  </dataFields>
  <conditionalFormats count="1">
    <conditionalFormat priority="1">
      <pivotAreas count="1">
        <pivotArea fieldPosition="0">
          <references count="1">
            <reference field="1" count="1">
              <x v="6"/>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252DB-665C-8647-958C-1C64FEE7BDB5}" name="Table1" displayName="Table1" ref="A1:J1096" totalsRowShown="0" headerRowDxfId="14" dataDxfId="12" headerRowBorderDxfId="13" tableBorderDxfId="11">
  <autoFilter ref="A1:J1096" xr:uid="{E7A1AC1C-4AF6-C843-B735-5557B398BB1E}">
    <filterColumn colId="2">
      <filters>
        <filter val="3"/>
      </filters>
    </filterColumn>
  </autoFilter>
  <sortState xmlns:xlrd2="http://schemas.microsoft.com/office/spreadsheetml/2017/richdata2" ref="A2:J1093">
    <sortCondition ref="C1:C1096"/>
  </sortState>
  <tableColumns count="10">
    <tableColumn id="1" xr3:uid="{DD7CB0C9-B839-0745-BC0B-57B2815CC78F}" name="Manufacturer" dataDxfId="10"/>
    <tableColumn id="2" xr3:uid="{067F4225-BAF2-AC4D-B597-DD4E132A52EB}" name="Model" dataDxfId="9"/>
    <tableColumn id="3" xr3:uid="{6CC4118A-B671-974E-B3AE-1F41F4455618}" name="Efficiency Rating" dataDxfId="8"/>
    <tableColumn id="4" xr3:uid="{DFBBA0F0-EEF7-0244-B9D1-63151CF82A2C}" name="2013" dataDxfId="7"/>
    <tableColumn id="5" xr3:uid="{71B975D9-8A14-6546-BF7D-6E42AD12576A}" name="2014" dataDxfId="6"/>
    <tableColumn id="6" xr3:uid="{AEE619AF-5C77-C744-A0F6-6038733A5CAE}" name="2015" dataDxfId="5"/>
    <tableColumn id="7" xr3:uid="{AF65B140-B0E4-F144-A3A8-32D7915B332E}" name="2016" dataDxfId="4"/>
    <tableColumn id="8" xr3:uid="{AF5F3B5C-67C2-C545-BB5E-4F5B6D9A69F2}" name="2017" dataDxfId="3"/>
    <tableColumn id="9" xr3:uid="{23DF98B3-CEF8-6546-B264-997D31D1FFD9}" name="Lowest" dataDxfId="2">
      <calculatedColumnFormula>MIN($D2:$H2)</calculatedColumnFormula>
    </tableColumn>
    <tableColumn id="10" xr3:uid="{E3C2571F-6B1A-4148-B736-BDE575FE8583}" name="Average" dataDxfId="1">
      <calculatedColumnFormula>AVERAGE($D2:$H2)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4"/>
  <sheetViews>
    <sheetView showGridLines="0" workbookViewId="0">
      <selection activeCell="D9" sqref="D9"/>
    </sheetView>
  </sheetViews>
  <sheetFormatPr defaultColWidth="10.83203125" defaultRowHeight="15.5" x14ac:dyDescent="0.35"/>
  <cols>
    <col min="1" max="1" width="10.83203125" style="1"/>
    <col min="2" max="2" width="175.1640625" style="1" customWidth="1"/>
    <col min="3" max="16384" width="10.83203125" style="1"/>
  </cols>
  <sheetData>
    <row r="3" spans="2:2" x14ac:dyDescent="0.35">
      <c r="B3" s="9" t="s">
        <v>1158</v>
      </c>
    </row>
    <row r="4" spans="2:2" ht="16" customHeight="1" x14ac:dyDescent="0.35">
      <c r="B4" s="9" t="s">
        <v>1160</v>
      </c>
    </row>
    <row r="5" spans="2:2" ht="51" customHeight="1" x14ac:dyDescent="0.5">
      <c r="B5" s="2" t="s">
        <v>1159</v>
      </c>
    </row>
    <row r="6" spans="2:2" ht="20" x14ac:dyDescent="0.4">
      <c r="B6" s="3" t="s">
        <v>3</v>
      </c>
    </row>
    <row r="8" spans="2:2" ht="18" x14ac:dyDescent="0.4">
      <c r="B8" s="4" t="s">
        <v>0</v>
      </c>
    </row>
    <row r="9" spans="2:2" ht="125" customHeight="1" x14ac:dyDescent="0.35">
      <c r="B9" s="5" t="s">
        <v>4</v>
      </c>
    </row>
    <row r="10" spans="2:2" ht="29" customHeight="1" x14ac:dyDescent="0.35">
      <c r="B10" s="6" t="s">
        <v>1</v>
      </c>
    </row>
    <row r="11" spans="2:2" ht="23" customHeight="1" x14ac:dyDescent="0.35">
      <c r="B11" s="7"/>
    </row>
    <row r="12" spans="2:2" ht="24" customHeight="1" x14ac:dyDescent="0.35">
      <c r="B12" s="7"/>
    </row>
    <row r="14" spans="2:2" x14ac:dyDescent="0.35">
      <c r="B14" s="8" t="s">
        <v>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
  <sheetViews>
    <sheetView topLeftCell="E7" workbookViewId="0">
      <selection activeCell="K18" sqref="K18"/>
    </sheetView>
  </sheetViews>
  <sheetFormatPr defaultColWidth="10.6640625" defaultRowHeight="15.5" x14ac:dyDescent="0.35"/>
  <cols>
    <col min="1" max="1" width="12" customWidth="1"/>
    <col min="2" max="5" width="13.1640625" customWidth="1"/>
  </cols>
  <sheetData>
    <row r="1" spans="1:5" ht="18" customHeight="1" x14ac:dyDescent="0.35">
      <c r="A1" s="130" t="s">
        <v>1116</v>
      </c>
      <c r="B1" s="131"/>
      <c r="C1" s="131"/>
      <c r="D1" s="131"/>
      <c r="E1" s="132"/>
    </row>
    <row r="2" spans="1:5" ht="18" customHeight="1" x14ac:dyDescent="0.35">
      <c r="A2" s="67" t="s">
        <v>1117</v>
      </c>
      <c r="B2" s="68">
        <v>2000</v>
      </c>
      <c r="C2" s="68">
        <v>2005</v>
      </c>
      <c r="D2" s="68">
        <v>2010</v>
      </c>
      <c r="E2" s="69">
        <v>2015</v>
      </c>
    </row>
    <row r="3" spans="1:5" ht="18" customHeight="1" x14ac:dyDescent="0.35">
      <c r="A3" s="70" t="s">
        <v>1118</v>
      </c>
      <c r="B3" s="71">
        <v>53666295</v>
      </c>
      <c r="C3" s="71">
        <v>54451230</v>
      </c>
      <c r="D3" s="71">
        <v>55387174</v>
      </c>
      <c r="E3" s="72">
        <v>56283891</v>
      </c>
    </row>
    <row r="4" spans="1:5" ht="18" customHeight="1" x14ac:dyDescent="0.35">
      <c r="A4" s="73" t="s">
        <v>1119</v>
      </c>
      <c r="B4" s="71">
        <v>64491431</v>
      </c>
      <c r="C4" s="71">
        <v>65751872</v>
      </c>
      <c r="D4" s="71">
        <v>66977505</v>
      </c>
      <c r="E4" s="72">
        <v>67907403</v>
      </c>
    </row>
    <row r="5" spans="1:5" ht="18" customHeight="1" x14ac:dyDescent="0.35">
      <c r="A5" s="73" t="s">
        <v>1120</v>
      </c>
      <c r="B5" s="71">
        <v>63439136</v>
      </c>
      <c r="C5" s="71">
        <v>67833726</v>
      </c>
      <c r="D5" s="71">
        <v>72119326</v>
      </c>
      <c r="E5" s="72">
        <v>76044679</v>
      </c>
    </row>
    <row r="6" spans="1:5" ht="18" customHeight="1" x14ac:dyDescent="0.35">
      <c r="A6" s="73" t="s">
        <v>1121</v>
      </c>
      <c r="B6" s="71">
        <v>100565549</v>
      </c>
      <c r="C6" s="71">
        <v>107479771</v>
      </c>
      <c r="D6" s="71">
        <v>114862858</v>
      </c>
      <c r="E6" s="72">
        <v>121182847</v>
      </c>
    </row>
  </sheetData>
  <mergeCells count="1">
    <mergeCell ref="A1:E1"/>
  </mergeCells>
  <pageMargins left="0.7" right="0.7" top="0.75" bottom="0.75"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AFF4E-ABF4-4A25-895E-331572A62C3F}">
  <dimension ref="B1:F8"/>
  <sheetViews>
    <sheetView topLeftCell="B1" workbookViewId="0">
      <selection activeCell="G29" sqref="G29"/>
    </sheetView>
  </sheetViews>
  <sheetFormatPr defaultColWidth="10.6640625" defaultRowHeight="15.5" x14ac:dyDescent="0.35"/>
  <cols>
    <col min="1" max="1" width="10.1640625" customWidth="1"/>
    <col min="2" max="2" width="12" customWidth="1"/>
  </cols>
  <sheetData>
    <row r="1" spans="2:6" ht="18" customHeight="1" x14ac:dyDescent="0.35">
      <c r="B1" s="74" t="s">
        <v>1122</v>
      </c>
      <c r="C1" s="75"/>
      <c r="D1" s="75"/>
      <c r="E1" s="75"/>
      <c r="F1" s="76"/>
    </row>
    <row r="2" spans="2:6" ht="18" customHeight="1" x14ac:dyDescent="0.35">
      <c r="B2" s="77" t="s">
        <v>1123</v>
      </c>
      <c r="C2" s="78">
        <v>2013</v>
      </c>
      <c r="D2" s="78">
        <v>2014</v>
      </c>
      <c r="E2" s="78">
        <v>2015</v>
      </c>
      <c r="F2" s="79">
        <v>2016</v>
      </c>
    </row>
    <row r="3" spans="2:6" x14ac:dyDescent="0.35">
      <c r="B3" s="80" t="s">
        <v>1124</v>
      </c>
      <c r="C3" s="81">
        <v>0.26</v>
      </c>
      <c r="D3" s="81">
        <v>0.24</v>
      </c>
      <c r="E3" s="81">
        <v>0.25</v>
      </c>
      <c r="F3" s="82">
        <v>0.21</v>
      </c>
    </row>
    <row r="4" spans="2:6" x14ac:dyDescent="0.35">
      <c r="B4" s="80" t="s">
        <v>1125</v>
      </c>
      <c r="C4" s="81">
        <v>0.1</v>
      </c>
      <c r="D4" s="81">
        <v>0.1</v>
      </c>
      <c r="E4" s="81">
        <v>0.11</v>
      </c>
      <c r="F4" s="82">
        <v>0.11</v>
      </c>
    </row>
    <row r="5" spans="2:6" x14ac:dyDescent="0.35">
      <c r="B5" s="80" t="s">
        <v>1126</v>
      </c>
      <c r="C5" s="81">
        <v>0.3</v>
      </c>
      <c r="D5" s="81">
        <v>0.27</v>
      </c>
      <c r="E5" s="81">
        <v>0.25</v>
      </c>
      <c r="F5" s="82">
        <v>0.28999999999999998</v>
      </c>
    </row>
    <row r="6" spans="2:6" x14ac:dyDescent="0.35">
      <c r="B6" s="80" t="s">
        <v>1127</v>
      </c>
      <c r="C6" s="81">
        <v>0.22</v>
      </c>
      <c r="D6" s="81">
        <v>0.26</v>
      </c>
      <c r="E6" s="81">
        <v>0.24</v>
      </c>
      <c r="F6" s="82">
        <v>0.23</v>
      </c>
    </row>
    <row r="7" spans="2:6" x14ac:dyDescent="0.35">
      <c r="B7" s="80" t="s">
        <v>1128</v>
      </c>
      <c r="C7" s="81">
        <v>0.12</v>
      </c>
      <c r="D7" s="81">
        <v>0.13</v>
      </c>
      <c r="E7" s="81">
        <v>0.15</v>
      </c>
      <c r="F7" s="82">
        <v>0.16</v>
      </c>
    </row>
    <row r="8" spans="2:6" x14ac:dyDescent="0.35">
      <c r="B8" s="83" t="s">
        <v>1129</v>
      </c>
      <c r="C8" s="84">
        <f>SUM(C3:C7)</f>
        <v>0.99999999999999989</v>
      </c>
      <c r="D8" s="84">
        <f>SUM(D3:D7)</f>
        <v>1</v>
      </c>
      <c r="E8" s="84">
        <f>SUM(E3:E7)</f>
        <v>1</v>
      </c>
      <c r="F8" s="85">
        <f>SUM(F3:F7)</f>
        <v>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5DF0F-4CAB-4D85-8973-39A5431E04CA}">
  <dimension ref="A1:F12"/>
  <sheetViews>
    <sheetView topLeftCell="A15" workbookViewId="0">
      <selection activeCell="G16" sqref="G16"/>
    </sheetView>
  </sheetViews>
  <sheetFormatPr defaultColWidth="10.6640625" defaultRowHeight="15.5" x14ac:dyDescent="0.35"/>
  <cols>
    <col min="1" max="6" width="12" customWidth="1"/>
  </cols>
  <sheetData>
    <row r="1" spans="1:6" ht="18" customHeight="1" x14ac:dyDescent="0.35">
      <c r="A1" s="133" t="s">
        <v>1130</v>
      </c>
      <c r="B1" s="134"/>
      <c r="C1" s="134"/>
      <c r="D1" s="134"/>
      <c r="E1" s="134"/>
      <c r="F1" s="135"/>
    </row>
    <row r="2" spans="1:6" x14ac:dyDescent="0.35">
      <c r="A2" s="86" t="s">
        <v>1131</v>
      </c>
      <c r="B2" s="87" t="s">
        <v>1132</v>
      </c>
      <c r="C2" s="87" t="s">
        <v>1133</v>
      </c>
      <c r="D2" s="87" t="s">
        <v>1134</v>
      </c>
      <c r="E2" s="87" t="s">
        <v>1135</v>
      </c>
      <c r="F2" s="88" t="s">
        <v>1136</v>
      </c>
    </row>
    <row r="3" spans="1:6" x14ac:dyDescent="0.35">
      <c r="A3" s="89" t="s">
        <v>1137</v>
      </c>
      <c r="B3" s="90">
        <v>17596302</v>
      </c>
      <c r="C3" s="90">
        <v>17692920</v>
      </c>
      <c r="D3" s="90">
        <v>18093431</v>
      </c>
      <c r="E3" s="90">
        <v>18323002</v>
      </c>
      <c r="F3" s="91">
        <v>18897109</v>
      </c>
    </row>
    <row r="4" spans="1:6" x14ac:dyDescent="0.35">
      <c r="A4" s="89" t="s">
        <v>1138</v>
      </c>
      <c r="B4" s="90">
        <v>11302592</v>
      </c>
      <c r="C4" s="90">
        <v>11903932</v>
      </c>
      <c r="D4" s="90">
        <v>12265627</v>
      </c>
      <c r="E4" s="90">
        <v>12365627</v>
      </c>
      <c r="F4" s="91">
        <v>12828837</v>
      </c>
    </row>
    <row r="5" spans="1:6" x14ac:dyDescent="0.35">
      <c r="A5" s="89" t="s">
        <v>1139</v>
      </c>
      <c r="B5" s="90">
        <v>8403029</v>
      </c>
      <c r="C5" s="90">
        <v>8502921</v>
      </c>
      <c r="D5" s="90">
        <v>8705240</v>
      </c>
      <c r="E5" s="90">
        <v>9098316</v>
      </c>
      <c r="F5" s="91">
        <v>9461105</v>
      </c>
    </row>
    <row r="6" spans="1:6" x14ac:dyDescent="0.35">
      <c r="A6" s="89" t="s">
        <v>1140</v>
      </c>
      <c r="B6" s="90">
        <v>4503677</v>
      </c>
      <c r="C6" s="90">
        <v>4982281</v>
      </c>
      <c r="D6" s="90">
        <v>5075893</v>
      </c>
      <c r="E6" s="90">
        <v>5161544</v>
      </c>
      <c r="F6" s="91">
        <v>6371773</v>
      </c>
    </row>
    <row r="7" spans="1:6" x14ac:dyDescent="0.35">
      <c r="A7" s="89" t="s">
        <v>1141</v>
      </c>
      <c r="B7" s="90">
        <v>5057709</v>
      </c>
      <c r="C7" s="90">
        <v>5209391</v>
      </c>
      <c r="D7" s="90">
        <v>5402182</v>
      </c>
      <c r="E7" s="90">
        <v>5687157</v>
      </c>
      <c r="F7" s="91">
        <v>5965343</v>
      </c>
    </row>
    <row r="8" spans="1:6" x14ac:dyDescent="0.35">
      <c r="A8" s="89" t="s">
        <v>1142</v>
      </c>
      <c r="B8" s="90">
        <v>4715407</v>
      </c>
      <c r="C8" s="90">
        <v>4931215</v>
      </c>
      <c r="D8" s="90">
        <v>5528076</v>
      </c>
      <c r="E8" s="90">
        <v>5840192</v>
      </c>
      <c r="F8" s="91">
        <v>5946800</v>
      </c>
    </row>
    <row r="9" spans="1:6" x14ac:dyDescent="0.35">
      <c r="A9" s="89" t="s">
        <v>1143</v>
      </c>
      <c r="B9" s="90">
        <v>4294946</v>
      </c>
      <c r="C9" s="90">
        <v>4201391</v>
      </c>
      <c r="D9" s="90">
        <v>4503923</v>
      </c>
      <c r="E9" s="90">
        <v>4796183</v>
      </c>
      <c r="F9" s="91">
        <v>5582170</v>
      </c>
    </row>
    <row r="10" spans="1:6" x14ac:dyDescent="0.35">
      <c r="A10" s="92" t="s">
        <v>1144</v>
      </c>
      <c r="B10" s="90">
        <v>4201586</v>
      </c>
      <c r="C10" s="90">
        <v>4240395</v>
      </c>
      <c r="D10" s="90">
        <v>4830482</v>
      </c>
      <c r="E10" s="90">
        <v>5007564</v>
      </c>
      <c r="F10" s="91">
        <v>5564635</v>
      </c>
    </row>
    <row r="11" spans="1:6" x14ac:dyDescent="0.35">
      <c r="A11" s="92" t="s">
        <v>1145</v>
      </c>
      <c r="B11" s="90">
        <v>3850381</v>
      </c>
      <c r="C11" s="90">
        <v>3940281</v>
      </c>
      <c r="D11" s="90">
        <v>4038281</v>
      </c>
      <c r="E11" s="90">
        <v>4247981</v>
      </c>
      <c r="F11" s="91">
        <v>5268860</v>
      </c>
    </row>
    <row r="12" spans="1:6" x14ac:dyDescent="0.35">
      <c r="A12" s="92" t="s">
        <v>1146</v>
      </c>
      <c r="B12" s="90">
        <v>3945671</v>
      </c>
      <c r="C12" s="90">
        <v>4028643</v>
      </c>
      <c r="D12" s="90">
        <v>4289521</v>
      </c>
      <c r="E12" s="90">
        <v>4391344</v>
      </c>
      <c r="F12" s="91">
        <v>4552402</v>
      </c>
    </row>
  </sheetData>
  <mergeCells count="1">
    <mergeCell ref="A1:F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89CC0-DE1D-4D92-8ACE-033F60C91E04}">
  <dimension ref="A1:L12"/>
  <sheetViews>
    <sheetView tabSelected="1" topLeftCell="F6" zoomScale="123" workbookViewId="0">
      <selection activeCell="G11" sqref="G11"/>
    </sheetView>
  </sheetViews>
  <sheetFormatPr defaultColWidth="10.6640625" defaultRowHeight="15.5" x14ac:dyDescent="0.35"/>
  <cols>
    <col min="1" max="1" width="13.1640625" customWidth="1"/>
    <col min="2" max="6" width="12" customWidth="1"/>
    <col min="11" max="11" width="8.75" customWidth="1"/>
    <col min="12" max="12" width="10.6640625" hidden="1" customWidth="1"/>
  </cols>
  <sheetData>
    <row r="1" spans="1:8" ht="18" customHeight="1" x14ac:dyDescent="0.35">
      <c r="A1" s="133" t="s">
        <v>1147</v>
      </c>
      <c r="B1" s="134"/>
      <c r="C1" s="134"/>
      <c r="D1" s="134"/>
      <c r="E1" s="134"/>
      <c r="F1" s="135"/>
    </row>
    <row r="2" spans="1:8" ht="18" customHeight="1" x14ac:dyDescent="0.35">
      <c r="A2" s="86" t="s">
        <v>1131</v>
      </c>
      <c r="B2" s="87" t="s">
        <v>1132</v>
      </c>
      <c r="C2" s="87" t="s">
        <v>1133</v>
      </c>
      <c r="D2" s="87" t="s">
        <v>1134</v>
      </c>
      <c r="E2" s="87" t="s">
        <v>1135</v>
      </c>
      <c r="F2" s="88" t="s">
        <v>1136</v>
      </c>
    </row>
    <row r="3" spans="1:8" ht="18" customHeight="1" x14ac:dyDescent="0.35">
      <c r="A3" s="89" t="s">
        <v>1148</v>
      </c>
      <c r="B3" s="90">
        <v>49832</v>
      </c>
      <c r="C3" s="90">
        <v>1602945</v>
      </c>
      <c r="D3" s="90">
        <v>60918</v>
      </c>
      <c r="E3" s="90">
        <v>73043</v>
      </c>
      <c r="F3" s="91">
        <v>95696</v>
      </c>
      <c r="H3" s="109"/>
    </row>
    <row r="4" spans="1:8" ht="18" customHeight="1" x14ac:dyDescent="0.35">
      <c r="A4" s="89" t="s">
        <v>1149</v>
      </c>
      <c r="B4" s="90">
        <v>90354</v>
      </c>
      <c r="C4" s="90">
        <v>1492021</v>
      </c>
      <c r="D4" s="90">
        <v>95104</v>
      </c>
      <c r="E4" s="90">
        <v>120958</v>
      </c>
      <c r="F4" s="91">
        <v>138115</v>
      </c>
    </row>
    <row r="5" spans="1:8" ht="18" customHeight="1" x14ac:dyDescent="0.35">
      <c r="A5" s="89" t="s">
        <v>1150</v>
      </c>
      <c r="B5" s="90">
        <v>1375765</v>
      </c>
      <c r="C5" s="90">
        <v>940292</v>
      </c>
      <c r="D5" s="90">
        <v>1830992</v>
      </c>
      <c r="E5" s="90">
        <v>1805692</v>
      </c>
      <c r="F5" s="91">
        <v>1951269</v>
      </c>
    </row>
    <row r="6" spans="1:8" ht="18" customHeight="1" x14ac:dyDescent="0.35">
      <c r="A6" s="89" t="s">
        <v>1151</v>
      </c>
      <c r="B6" s="90">
        <v>797071</v>
      </c>
      <c r="C6" s="90">
        <v>490192</v>
      </c>
      <c r="D6" s="90">
        <v>105381</v>
      </c>
      <c r="E6" s="90">
        <v>107382</v>
      </c>
      <c r="F6" s="91">
        <v>1130490</v>
      </c>
    </row>
    <row r="7" spans="1:8" ht="18" customHeight="1" x14ac:dyDescent="0.35">
      <c r="A7" s="89" t="s">
        <v>1152</v>
      </c>
      <c r="B7" s="90">
        <v>440888</v>
      </c>
      <c r="C7" s="90">
        <v>402921</v>
      </c>
      <c r="D7" s="90">
        <v>592033</v>
      </c>
      <c r="E7" s="90">
        <v>601855</v>
      </c>
      <c r="F7" s="91">
        <v>618754</v>
      </c>
    </row>
    <row r="8" spans="1:8" ht="18" customHeight="1" x14ac:dyDescent="0.35">
      <c r="A8" s="89" t="s">
        <v>1153</v>
      </c>
      <c r="B8" s="90">
        <v>376774</v>
      </c>
      <c r="C8" s="90">
        <v>209921</v>
      </c>
      <c r="D8" s="90">
        <v>438012</v>
      </c>
      <c r="E8" s="90">
        <v>463828</v>
      </c>
      <c r="F8" s="91">
        <v>526810</v>
      </c>
    </row>
    <row r="9" spans="1:8" ht="18" customHeight="1" x14ac:dyDescent="0.35">
      <c r="A9" s="92" t="s">
        <v>1154</v>
      </c>
      <c r="B9" s="90">
        <v>180926</v>
      </c>
      <c r="C9" s="90">
        <v>183023</v>
      </c>
      <c r="D9" s="90">
        <v>200492</v>
      </c>
      <c r="E9" s="90">
        <v>204291</v>
      </c>
      <c r="F9" s="91">
        <v>252825</v>
      </c>
    </row>
    <row r="10" spans="1:8" ht="18" customHeight="1" x14ac:dyDescent="0.35">
      <c r="A10" s="92" t="s">
        <v>1155</v>
      </c>
      <c r="B10" s="90">
        <v>1249763</v>
      </c>
      <c r="C10" s="90">
        <v>134940</v>
      </c>
      <c r="D10" s="90">
        <v>1582039</v>
      </c>
      <c r="E10" s="90">
        <v>1730921</v>
      </c>
      <c r="F10" s="91">
        <v>1716289</v>
      </c>
    </row>
    <row r="11" spans="1:8" ht="18" customHeight="1" x14ac:dyDescent="0.35">
      <c r="A11" s="92" t="s">
        <v>1156</v>
      </c>
      <c r="B11" s="90">
        <v>196629</v>
      </c>
      <c r="C11" s="90">
        <v>92121</v>
      </c>
      <c r="D11" s="90">
        <v>229406</v>
      </c>
      <c r="E11" s="90">
        <v>246986</v>
      </c>
      <c r="F11" s="91">
        <v>269291</v>
      </c>
    </row>
    <row r="12" spans="1:8" ht="18" customHeight="1" x14ac:dyDescent="0.35">
      <c r="A12" s="92" t="s">
        <v>1157</v>
      </c>
      <c r="B12" s="90">
        <v>115367</v>
      </c>
      <c r="C12" s="90">
        <v>55928</v>
      </c>
      <c r="D12" s="90">
        <v>153022</v>
      </c>
      <c r="E12" s="90">
        <v>142103</v>
      </c>
      <c r="F12" s="91">
        <v>157733</v>
      </c>
    </row>
  </sheetData>
  <sortState xmlns:xlrd2="http://schemas.microsoft.com/office/spreadsheetml/2017/richdata2" ref="C3:C12">
    <sortCondition descending="1" ref="C3"/>
  </sortState>
  <mergeCells count="1">
    <mergeCell ref="A1:F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xr2:uid="{3C460F3D-E53A-4A8D-A179-6A485B5188C4}">
          <x14:colorSeries rgb="FF376092"/>
          <x14:colorNegative rgb="FFD00000"/>
          <x14:colorAxis rgb="FF000000"/>
          <x14:colorMarkers rgb="FFD00000"/>
          <x14:colorFirst rgb="FFD00000"/>
          <x14:colorLast rgb="FFD00000"/>
          <x14:colorHigh rgb="FFD00000"/>
          <x14:colorLow rgb="FFD00000"/>
          <x14:sparklines>
            <x14:sparkline>
              <xm:f>'Fast Growing Pop (2007-12) '!B2:F2</xm:f>
              <xm:sqref>G2</xm:sqref>
            </x14:sparkline>
            <x14:sparkline>
              <xm:f>'Fast Growing Pop (2007-12) '!B3:F3</xm:f>
              <xm:sqref>G3</xm:sqref>
            </x14:sparkline>
            <x14:sparkline>
              <xm:f>'Fast Growing Pop (2007-12) '!B4:F4</xm:f>
              <xm:sqref>G4</xm:sqref>
            </x14:sparkline>
            <x14:sparkline>
              <xm:f>'Fast Growing Pop (2007-12) '!B5:F5</xm:f>
              <xm:sqref>G5</xm:sqref>
            </x14:sparkline>
            <x14:sparkline>
              <xm:f>'Fast Growing Pop (2007-12) '!B6:F6</xm:f>
              <xm:sqref>G6</xm:sqref>
            </x14:sparkline>
            <x14:sparkline>
              <xm:f>'Fast Growing Pop (2007-12) '!B7:F7</xm:f>
              <xm:sqref>G7</xm:sqref>
            </x14:sparkline>
            <x14:sparkline>
              <xm:f>'Fast Growing Pop (2007-12) '!B8:F8</xm:f>
              <xm:sqref>G8</xm:sqref>
            </x14:sparkline>
            <x14:sparkline>
              <xm:f>'Fast Growing Pop (2007-12) '!B9:F9</xm:f>
              <xm:sqref>G9</xm:sqref>
            </x14:sparkline>
            <x14:sparkline>
              <xm:f>'Fast Growing Pop (2007-12) '!B10:F10</xm:f>
              <xm:sqref>G10</xm:sqref>
            </x14:sparkline>
            <x14:sparkline>
              <xm:f>'Fast Growing Pop (2007-12) '!B11:F11</xm:f>
              <xm:sqref>G11</xm:sqref>
            </x14:sparkline>
            <x14:sparkline>
              <xm:f>'Fast Growing Pop (2007-12) '!B12:F12</xm:f>
              <xm:sqref>G12</xm:sqref>
            </x14:sparkline>
          </x14:sparklines>
        </x14:sparklineGroup>
        <x14:sparklineGroup displayEmptyCellsAs="gap" markers="1" high="1" low="1" xr2:uid="{017C3233-AD21-4870-A4CE-C9A1BA7C543C}">
          <x14:colorSeries rgb="FF376092"/>
          <x14:colorNegative rgb="FFD00000"/>
          <x14:colorAxis rgb="FF000000"/>
          <x14:colorMarkers rgb="FFD00000"/>
          <x14:colorFirst rgb="FFD00000"/>
          <x14:colorLast rgb="FFD00000"/>
          <x14:colorHigh rgb="FFD00000"/>
          <x14:colorLow rgb="FFD00000"/>
          <x14:sparklines>
            <x14:sparkline>
              <xm:f>'Fast Growing Pop (2007-12) '!B3:B12</xm:f>
              <xm:sqref>B13</xm:sqref>
            </x14:sparkline>
            <x14:sparkline>
              <xm:f>'Fast Growing Pop (2007-12) '!C3:C12</xm:f>
              <xm:sqref>C13</xm:sqref>
            </x14:sparkline>
            <x14:sparkline>
              <xm:f>'Fast Growing Pop (2007-12) '!D3:D12</xm:f>
              <xm:sqref>D13</xm:sqref>
            </x14:sparkline>
            <x14:sparkline>
              <xm:f>'Fast Growing Pop (2007-12) '!E3:E12</xm:f>
              <xm:sqref>E13</xm:sqref>
            </x14:sparkline>
            <x14:sparkline>
              <xm:f>'Fast Growing Pop (2007-12) '!F3:F12</xm:f>
              <xm:sqref>F13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sqref="A1:B1"/>
    </sheetView>
  </sheetViews>
  <sheetFormatPr defaultColWidth="14.5" defaultRowHeight="15" customHeight="1" x14ac:dyDescent="0.35"/>
  <cols>
    <col min="1" max="1" width="12" style="16" customWidth="1"/>
    <col min="2" max="2" width="79.5" style="17" customWidth="1"/>
    <col min="3" max="3" width="14.5" style="16"/>
    <col min="4" max="24" width="8.83203125" style="11" customWidth="1"/>
    <col min="25" max="16384" width="14.5" style="11"/>
  </cols>
  <sheetData>
    <row r="1" spans="1:3" ht="108" customHeight="1" x14ac:dyDescent="0.35">
      <c r="A1" s="125" t="s">
        <v>1169</v>
      </c>
      <c r="B1" s="126"/>
      <c r="C1" s="10"/>
    </row>
    <row r="2" spans="1:3" ht="43" customHeight="1" x14ac:dyDescent="0.35">
      <c r="A2" s="12">
        <v>1</v>
      </c>
      <c r="B2" s="13" t="s">
        <v>5</v>
      </c>
      <c r="C2" s="10"/>
    </row>
    <row r="3" spans="1:3" ht="54" customHeight="1" x14ac:dyDescent="0.35">
      <c r="A3" s="12">
        <v>2</v>
      </c>
      <c r="B3" s="13" t="s">
        <v>1161</v>
      </c>
      <c r="C3" s="10"/>
    </row>
    <row r="4" spans="1:3" ht="54" customHeight="1" x14ac:dyDescent="0.35">
      <c r="A4" s="12">
        <v>3</v>
      </c>
      <c r="B4" s="93" t="s">
        <v>1162</v>
      </c>
      <c r="C4" s="10"/>
    </row>
    <row r="5" spans="1:3" ht="52" customHeight="1" x14ac:dyDescent="0.35">
      <c r="A5" s="12">
        <v>4</v>
      </c>
      <c r="B5" s="13" t="s">
        <v>6</v>
      </c>
      <c r="C5" s="10"/>
    </row>
    <row r="6" spans="1:3" ht="52" customHeight="1" x14ac:dyDescent="0.35">
      <c r="A6" s="12">
        <v>5</v>
      </c>
      <c r="B6" s="13" t="s">
        <v>7</v>
      </c>
      <c r="C6" s="10"/>
    </row>
    <row r="7" spans="1:3" ht="43" customHeight="1" x14ac:dyDescent="0.35">
      <c r="A7" s="12">
        <v>6</v>
      </c>
      <c r="B7" s="93" t="s">
        <v>1163</v>
      </c>
      <c r="C7" s="14"/>
    </row>
    <row r="8" spans="1:3" ht="52" customHeight="1" x14ac:dyDescent="0.35">
      <c r="A8" s="12">
        <v>7</v>
      </c>
      <c r="B8" s="13" t="s">
        <v>8</v>
      </c>
      <c r="C8" s="10"/>
    </row>
    <row r="9" spans="1:3" ht="43" customHeight="1" x14ac:dyDescent="0.35">
      <c r="A9" s="12">
        <v>8</v>
      </c>
      <c r="B9" s="13" t="s">
        <v>9</v>
      </c>
      <c r="C9" s="14"/>
    </row>
    <row r="10" spans="1:3" ht="32" customHeight="1" x14ac:dyDescent="0.35">
      <c r="A10" s="12">
        <v>9</v>
      </c>
      <c r="B10" s="13" t="s">
        <v>10</v>
      </c>
      <c r="C10" s="10"/>
    </row>
    <row r="11" spans="1:3" ht="29.25" customHeight="1" x14ac:dyDescent="0.35">
      <c r="A11" s="15"/>
      <c r="B11" s="15"/>
      <c r="C11" s="15"/>
    </row>
    <row r="12" spans="1:3" ht="14.25" customHeight="1" x14ac:dyDescent="0.35">
      <c r="A12" s="15"/>
      <c r="B12" s="15"/>
      <c r="C12" s="15"/>
    </row>
    <row r="13" spans="1:3" ht="14.25" customHeight="1" x14ac:dyDescent="0.35">
      <c r="A13" s="15"/>
      <c r="B13" s="15"/>
      <c r="C13" s="15"/>
    </row>
    <row r="14" spans="1:3" ht="14.25" customHeight="1" x14ac:dyDescent="0.35">
      <c r="A14" s="15"/>
      <c r="B14" s="15"/>
      <c r="C14" s="15"/>
    </row>
    <row r="15" spans="1:3" ht="14.25" customHeight="1" x14ac:dyDescent="0.35">
      <c r="A15" s="15"/>
      <c r="B15" s="15"/>
      <c r="C15" s="15"/>
    </row>
    <row r="16" spans="1:3" ht="14.25" customHeight="1" x14ac:dyDescent="0.35">
      <c r="A16" s="15"/>
      <c r="B16" s="15"/>
      <c r="C16" s="15"/>
    </row>
    <row r="17" spans="1:3" ht="14.25" customHeight="1" x14ac:dyDescent="0.35">
      <c r="A17" s="15"/>
      <c r="B17" s="15"/>
      <c r="C17" s="15"/>
    </row>
    <row r="18" spans="1:3" ht="14.25" customHeight="1" x14ac:dyDescent="0.35">
      <c r="A18" s="15"/>
      <c r="B18" s="15"/>
      <c r="C18" s="15"/>
    </row>
    <row r="19" spans="1:3" ht="14.25" customHeight="1" x14ac:dyDescent="0.35">
      <c r="A19" s="15"/>
      <c r="B19" s="15"/>
      <c r="C19" s="15"/>
    </row>
    <row r="20" spans="1:3" ht="14.25" customHeight="1" x14ac:dyDescent="0.35">
      <c r="A20" s="15"/>
      <c r="B20" s="15"/>
      <c r="C20" s="15"/>
    </row>
    <row r="21" spans="1:3" ht="14.25" customHeight="1" x14ac:dyDescent="0.35">
      <c r="A21" s="15"/>
      <c r="B21" s="15"/>
      <c r="C21" s="15"/>
    </row>
    <row r="22" spans="1:3" ht="14.25" customHeight="1" x14ac:dyDescent="0.35">
      <c r="A22" s="15"/>
      <c r="B22" s="15"/>
      <c r="C22" s="15"/>
    </row>
    <row r="23" spans="1:3" ht="14.25" customHeight="1" x14ac:dyDescent="0.35">
      <c r="A23" s="15"/>
      <c r="B23" s="15"/>
      <c r="C23" s="15"/>
    </row>
    <row r="24" spans="1:3" ht="14.25" customHeight="1" x14ac:dyDescent="0.35">
      <c r="A24" s="15"/>
      <c r="B24" s="15"/>
      <c r="C24" s="15"/>
    </row>
    <row r="25" spans="1:3" ht="14.25" customHeight="1" x14ac:dyDescent="0.35">
      <c r="A25" s="15"/>
      <c r="B25" s="15"/>
      <c r="C25" s="15"/>
    </row>
    <row r="26" spans="1:3" ht="14.25" customHeight="1" x14ac:dyDescent="0.35">
      <c r="A26" s="15"/>
      <c r="B26" s="15"/>
      <c r="C26" s="15"/>
    </row>
    <row r="27" spans="1:3" ht="14.25" customHeight="1" x14ac:dyDescent="0.35">
      <c r="A27" s="15"/>
      <c r="B27" s="15"/>
      <c r="C27" s="15"/>
    </row>
    <row r="28" spans="1:3" ht="14.25" customHeight="1" x14ac:dyDescent="0.35">
      <c r="A28" s="15"/>
      <c r="B28" s="15"/>
      <c r="C28" s="15"/>
    </row>
    <row r="29" spans="1:3" ht="14.25" customHeight="1" x14ac:dyDescent="0.35">
      <c r="A29" s="15"/>
      <c r="B29" s="15"/>
      <c r="C29" s="15"/>
    </row>
    <row r="30" spans="1:3" ht="14.25" customHeight="1" x14ac:dyDescent="0.35">
      <c r="A30" s="15"/>
      <c r="B30" s="15"/>
      <c r="C30" s="15"/>
    </row>
    <row r="31" spans="1:3" ht="14.25" customHeight="1" x14ac:dyDescent="0.35">
      <c r="A31" s="15"/>
      <c r="B31" s="15"/>
      <c r="C31" s="15"/>
    </row>
    <row r="32" spans="1:3" ht="14.25" customHeight="1" x14ac:dyDescent="0.35">
      <c r="B32" s="15"/>
      <c r="C32" s="15"/>
    </row>
    <row r="33" spans="2:3" ht="14.25" customHeight="1" x14ac:dyDescent="0.35">
      <c r="B33" s="15"/>
    </row>
    <row r="34" spans="2:3" ht="14.25" customHeight="1" x14ac:dyDescent="0.35"/>
    <row r="35" spans="2:3" ht="14.25" customHeight="1" x14ac:dyDescent="0.35">
      <c r="C35" s="18"/>
    </row>
    <row r="36" spans="2:3" ht="14.25" customHeight="1" x14ac:dyDescent="0.35">
      <c r="B36" s="18" t="s">
        <v>11</v>
      </c>
      <c r="C36" s="18"/>
    </row>
    <row r="37" spans="2:3" ht="14.25" customHeight="1" x14ac:dyDescent="0.35">
      <c r="B37" s="18"/>
    </row>
    <row r="38" spans="2:3" ht="14.25" customHeight="1" x14ac:dyDescent="0.35"/>
    <row r="39" spans="2:3" ht="14.25" customHeight="1" x14ac:dyDescent="0.35"/>
    <row r="40" spans="2:3" ht="14.25" customHeight="1" x14ac:dyDescent="0.35"/>
    <row r="41" spans="2:3" ht="14.25" customHeight="1" x14ac:dyDescent="0.35"/>
    <row r="42" spans="2:3" ht="14.25" customHeight="1" x14ac:dyDescent="0.35"/>
    <row r="43" spans="2:3" ht="14.25" customHeight="1" x14ac:dyDescent="0.35"/>
    <row r="44" spans="2:3" ht="14.25" customHeight="1" x14ac:dyDescent="0.35"/>
    <row r="45" spans="2:3" ht="14.25" customHeight="1" x14ac:dyDescent="0.35"/>
    <row r="46" spans="2:3" ht="14.25" customHeight="1" x14ac:dyDescent="0.35"/>
    <row r="47" spans="2:3" ht="14.25" customHeight="1" x14ac:dyDescent="0.35"/>
    <row r="48" spans="2:3"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1">
    <mergeCell ref="A1:B1"/>
  </mergeCells>
  <pageMargins left="0.7" right="0.7" top="0.75" bottom="0.75" header="0" footer="0"/>
  <pageSetup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2782-58AA-B547-A983-DD4F7C157823}">
  <dimension ref="A1:G21"/>
  <sheetViews>
    <sheetView workbookViewId="0">
      <selection activeCell="I44" sqref="I44"/>
    </sheetView>
  </sheetViews>
  <sheetFormatPr defaultColWidth="10.6640625" defaultRowHeight="15.5" x14ac:dyDescent="0.35"/>
  <cols>
    <col min="1" max="1" width="14.83203125" bestFit="1" customWidth="1"/>
    <col min="2" max="2" width="14.33203125" bestFit="1" customWidth="1"/>
    <col min="3" max="3" width="14.1640625" bestFit="1" customWidth="1"/>
    <col min="4" max="4" width="11.5" bestFit="1" customWidth="1"/>
    <col min="5" max="5" width="13.6640625" bestFit="1" customWidth="1"/>
  </cols>
  <sheetData>
    <row r="1" spans="1:7" x14ac:dyDescent="0.35">
      <c r="A1" s="100" t="s">
        <v>14</v>
      </c>
      <c r="B1" s="101">
        <v>3</v>
      </c>
    </row>
    <row r="3" spans="1:7" x14ac:dyDescent="0.35">
      <c r="A3" s="100" t="s">
        <v>12</v>
      </c>
      <c r="B3" t="s">
        <v>1177</v>
      </c>
      <c r="C3" t="s">
        <v>1180</v>
      </c>
      <c r="D3" t="s">
        <v>1178</v>
      </c>
    </row>
    <row r="4" spans="1:7" x14ac:dyDescent="0.35">
      <c r="A4" s="101" t="s">
        <v>15</v>
      </c>
      <c r="B4" s="109">
        <v>16</v>
      </c>
      <c r="C4" s="108">
        <v>558829.80000000005</v>
      </c>
      <c r="D4" s="108">
        <v>692069</v>
      </c>
      <c r="G4" s="107"/>
    </row>
    <row r="5" spans="1:7" x14ac:dyDescent="0.35">
      <c r="A5" s="101" t="s">
        <v>95</v>
      </c>
      <c r="B5" s="109">
        <v>23</v>
      </c>
      <c r="C5" s="108">
        <v>813398.80000000016</v>
      </c>
      <c r="D5" s="108">
        <v>985132</v>
      </c>
      <c r="G5" s="107"/>
    </row>
    <row r="6" spans="1:7" x14ac:dyDescent="0.35">
      <c r="A6" s="101" t="s">
        <v>216</v>
      </c>
      <c r="B6" s="109">
        <v>21</v>
      </c>
      <c r="C6" s="108">
        <v>741426.00000000012</v>
      </c>
      <c r="D6" s="108">
        <v>859673</v>
      </c>
      <c r="G6" s="107"/>
    </row>
    <row r="7" spans="1:7" x14ac:dyDescent="0.35">
      <c r="A7" s="101" t="s">
        <v>319</v>
      </c>
      <c r="B7" s="109">
        <v>6</v>
      </c>
      <c r="C7" s="108">
        <v>214979.6</v>
      </c>
      <c r="D7" s="108">
        <v>256586</v>
      </c>
      <c r="G7" s="107"/>
    </row>
    <row r="8" spans="1:7" x14ac:dyDescent="0.35">
      <c r="A8" s="101" t="s">
        <v>374</v>
      </c>
      <c r="B8" s="109">
        <v>39</v>
      </c>
      <c r="C8" s="108">
        <v>1368161.6</v>
      </c>
      <c r="D8" s="108">
        <v>1633848</v>
      </c>
      <c r="G8" s="107"/>
    </row>
    <row r="9" spans="1:7" x14ac:dyDescent="0.35">
      <c r="A9" s="101" t="s">
        <v>558</v>
      </c>
      <c r="B9" s="109">
        <v>14</v>
      </c>
      <c r="C9" s="108">
        <v>489953.4</v>
      </c>
      <c r="D9" s="108">
        <v>614969</v>
      </c>
      <c r="G9" s="107"/>
    </row>
    <row r="10" spans="1:7" x14ac:dyDescent="0.35">
      <c r="A10" s="101" t="s">
        <v>621</v>
      </c>
      <c r="B10" s="109">
        <v>9</v>
      </c>
      <c r="C10" s="108">
        <v>313528.2</v>
      </c>
      <c r="D10" s="108">
        <v>373597</v>
      </c>
      <c r="G10" s="107"/>
    </row>
    <row r="11" spans="1:7" x14ac:dyDescent="0.35">
      <c r="A11" s="101" t="s">
        <v>667</v>
      </c>
      <c r="B11" s="109">
        <v>3</v>
      </c>
      <c r="C11" s="108">
        <v>92623.2</v>
      </c>
      <c r="D11" s="108">
        <v>120117</v>
      </c>
      <c r="G11" s="107"/>
    </row>
    <row r="12" spans="1:7" x14ac:dyDescent="0.35">
      <c r="A12" s="101" t="s">
        <v>690</v>
      </c>
      <c r="B12" s="109">
        <v>3</v>
      </c>
      <c r="C12" s="108">
        <v>103650.8</v>
      </c>
      <c r="D12" s="108">
        <v>123067</v>
      </c>
      <c r="G12" s="107"/>
    </row>
    <row r="13" spans="1:7" x14ac:dyDescent="0.35">
      <c r="A13" s="101" t="s">
        <v>708</v>
      </c>
      <c r="B13" s="109">
        <v>7</v>
      </c>
      <c r="C13" s="108">
        <v>236159.8</v>
      </c>
      <c r="D13" s="108">
        <v>338448</v>
      </c>
      <c r="G13" s="107"/>
    </row>
    <row r="14" spans="1:7" x14ac:dyDescent="0.35">
      <c r="A14" s="101" t="s">
        <v>729</v>
      </c>
      <c r="B14" s="109">
        <v>14</v>
      </c>
      <c r="C14" s="108">
        <v>497104.6</v>
      </c>
      <c r="D14" s="108">
        <v>555539</v>
      </c>
      <c r="G14" s="107"/>
    </row>
    <row r="15" spans="1:7" x14ac:dyDescent="0.35">
      <c r="A15" s="101" t="s">
        <v>810</v>
      </c>
      <c r="B15" s="109">
        <v>23</v>
      </c>
      <c r="C15" s="108">
        <v>797284.00000000012</v>
      </c>
      <c r="D15" s="108">
        <v>968128</v>
      </c>
      <c r="G15" s="107"/>
    </row>
    <row r="16" spans="1:7" x14ac:dyDescent="0.35">
      <c r="A16" s="101" t="s">
        <v>923</v>
      </c>
      <c r="B16" s="109">
        <v>9</v>
      </c>
      <c r="C16" s="108">
        <v>307315</v>
      </c>
      <c r="D16" s="108">
        <v>356910</v>
      </c>
      <c r="G16" s="107"/>
    </row>
    <row r="17" spans="1:7" x14ac:dyDescent="0.35">
      <c r="A17" s="101" t="s">
        <v>958</v>
      </c>
      <c r="B17" s="109">
        <v>33</v>
      </c>
      <c r="C17" s="108">
        <v>1173948.6000000003</v>
      </c>
      <c r="D17" s="108">
        <v>1457863</v>
      </c>
      <c r="G17" s="107"/>
    </row>
    <row r="18" spans="1:7" x14ac:dyDescent="0.35">
      <c r="A18" s="101" t="s">
        <v>1176</v>
      </c>
      <c r="B18" s="109">
        <v>220</v>
      </c>
      <c r="C18" s="108">
        <v>7708363.3999999948</v>
      </c>
      <c r="D18" s="108">
        <v>9335946</v>
      </c>
      <c r="G18" s="107"/>
    </row>
    <row r="21" spans="1:7" x14ac:dyDescent="0.35">
      <c r="A21" s="101" t="s">
        <v>1182</v>
      </c>
    </row>
  </sheetData>
  <conditionalFormatting sqref="A3:D18">
    <cfRule type="containsText" dxfId="16" priority="1" operator="containsText" text="Mercedes-Benz">
      <formula>NOT(ISERROR(SEARCH("Mercedes-Benz",A3)))</formula>
    </cfRule>
    <cfRule type="containsText" dxfId="15" priority="2" operator="containsText" text="Mercedis-Benz">
      <formula>NOT(ISERROR(SEARCH("Mercedis-Benz",A3)))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AFA07-6D22-1E4C-936B-602B5A49BC4B}">
  <dimension ref="A1:J1096"/>
  <sheetViews>
    <sheetView workbookViewId="0">
      <selection activeCell="D58" sqref="D58"/>
    </sheetView>
  </sheetViews>
  <sheetFormatPr defaultColWidth="14.5" defaultRowHeight="15" customHeight="1" x14ac:dyDescent="0.35"/>
  <cols>
    <col min="1" max="1" width="16.33203125" style="27" customWidth="1"/>
    <col min="2" max="2" width="16.1640625" style="28" customWidth="1"/>
    <col min="3" max="3" width="19.6640625" style="28" customWidth="1"/>
    <col min="4" max="8" width="12.83203125" style="29" bestFit="1" customWidth="1"/>
    <col min="9" max="9" width="13" style="11" bestFit="1" customWidth="1"/>
    <col min="10" max="16384" width="14.5" style="11"/>
  </cols>
  <sheetData>
    <row r="1" spans="1:10" ht="40" customHeight="1" x14ac:dyDescent="0.35">
      <c r="A1" s="96" t="s">
        <v>12</v>
      </c>
      <c r="B1" s="97" t="s">
        <v>13</v>
      </c>
      <c r="C1" s="98" t="s">
        <v>14</v>
      </c>
      <c r="D1" s="97" t="s">
        <v>1170</v>
      </c>
      <c r="E1" s="97" t="s">
        <v>1171</v>
      </c>
      <c r="F1" s="97" t="s">
        <v>1172</v>
      </c>
      <c r="G1" s="97" t="s">
        <v>1173</v>
      </c>
      <c r="H1" s="96" t="s">
        <v>1174</v>
      </c>
      <c r="I1" s="99" t="s">
        <v>1175</v>
      </c>
      <c r="J1" s="99" t="s">
        <v>1179</v>
      </c>
    </row>
    <row r="2" spans="1:10" ht="19" customHeight="1" x14ac:dyDescent="0.35">
      <c r="A2" s="21" t="s">
        <v>15</v>
      </c>
      <c r="B2" s="22" t="s">
        <v>16</v>
      </c>
      <c r="C2" s="23">
        <v>3</v>
      </c>
      <c r="D2" s="102">
        <v>32078</v>
      </c>
      <c r="E2" s="102">
        <v>44753</v>
      </c>
      <c r="F2" s="102">
        <v>41148</v>
      </c>
      <c r="G2" s="102">
        <v>42427</v>
      </c>
      <c r="H2" s="103">
        <v>48662</v>
      </c>
      <c r="I2" s="104">
        <f t="shared" ref="I2:I65" si="0">MIN($D2:$H2)</f>
        <v>32078</v>
      </c>
      <c r="J2" s="104">
        <f t="shared" ref="J2:J65" si="1">AVERAGE($D2:$H2)</f>
        <v>41813.599999999999</v>
      </c>
    </row>
    <row r="3" spans="1:10" ht="16.5" hidden="1" customHeight="1" x14ac:dyDescent="0.35">
      <c r="A3" s="24" t="s">
        <v>15</v>
      </c>
      <c r="B3" s="25" t="s">
        <v>17</v>
      </c>
      <c r="C3" s="26">
        <v>1</v>
      </c>
      <c r="D3" s="105">
        <v>37984</v>
      </c>
      <c r="E3" s="105">
        <v>39927</v>
      </c>
      <c r="F3" s="105">
        <v>27424</v>
      </c>
      <c r="G3" s="105">
        <v>34806</v>
      </c>
      <c r="H3" s="106">
        <v>42258</v>
      </c>
      <c r="I3" s="104">
        <f t="shared" si="0"/>
        <v>27424</v>
      </c>
      <c r="J3" s="104">
        <f t="shared" si="1"/>
        <v>36479.800000000003</v>
      </c>
    </row>
    <row r="4" spans="1:10" ht="16.5" hidden="1" customHeight="1" x14ac:dyDescent="0.35">
      <c r="A4" s="24" t="s">
        <v>15</v>
      </c>
      <c r="B4" s="25" t="s">
        <v>18</v>
      </c>
      <c r="C4" s="26">
        <v>2</v>
      </c>
      <c r="D4" s="105">
        <v>28713</v>
      </c>
      <c r="E4" s="105">
        <v>35302</v>
      </c>
      <c r="F4" s="105">
        <v>37756</v>
      </c>
      <c r="G4" s="105">
        <v>36747</v>
      </c>
      <c r="H4" s="106">
        <v>53120</v>
      </c>
      <c r="I4" s="104">
        <f t="shared" si="0"/>
        <v>28713</v>
      </c>
      <c r="J4" s="104">
        <f t="shared" si="1"/>
        <v>38327.599999999999</v>
      </c>
    </row>
    <row r="5" spans="1:10" ht="16.5" customHeight="1" x14ac:dyDescent="0.35">
      <c r="A5" s="24" t="s">
        <v>15</v>
      </c>
      <c r="B5" s="25" t="s">
        <v>19</v>
      </c>
      <c r="C5" s="26">
        <v>3</v>
      </c>
      <c r="D5" s="105">
        <v>28088</v>
      </c>
      <c r="E5" s="105">
        <v>39328</v>
      </c>
      <c r="F5" s="105">
        <v>47298</v>
      </c>
      <c r="G5" s="105">
        <v>26371</v>
      </c>
      <c r="H5" s="106">
        <v>31942</v>
      </c>
      <c r="I5" s="104">
        <f t="shared" si="0"/>
        <v>26371</v>
      </c>
      <c r="J5" s="104">
        <f t="shared" si="1"/>
        <v>34605.4</v>
      </c>
    </row>
    <row r="6" spans="1:10" ht="14.25" hidden="1" customHeight="1" x14ac:dyDescent="0.35">
      <c r="A6" s="24" t="s">
        <v>15</v>
      </c>
      <c r="B6" s="25" t="s">
        <v>20</v>
      </c>
      <c r="C6" s="26">
        <v>4</v>
      </c>
      <c r="D6" s="105">
        <v>27139</v>
      </c>
      <c r="E6" s="105">
        <v>30627</v>
      </c>
      <c r="F6" s="105">
        <v>45644</v>
      </c>
      <c r="G6" s="105">
        <v>30284</v>
      </c>
      <c r="H6" s="106">
        <v>31308</v>
      </c>
      <c r="I6" s="104">
        <f t="shared" si="0"/>
        <v>27139</v>
      </c>
      <c r="J6" s="104">
        <f t="shared" si="1"/>
        <v>33000.400000000001</v>
      </c>
    </row>
    <row r="7" spans="1:10" ht="14.25" hidden="1" customHeight="1" x14ac:dyDescent="0.35">
      <c r="A7" s="24" t="s">
        <v>15</v>
      </c>
      <c r="B7" s="25" t="s">
        <v>21</v>
      </c>
      <c r="C7" s="26">
        <v>5</v>
      </c>
      <c r="D7" s="105">
        <v>18004</v>
      </c>
      <c r="E7" s="105">
        <v>43238</v>
      </c>
      <c r="F7" s="105">
        <v>35558</v>
      </c>
      <c r="G7" s="105">
        <v>38952</v>
      </c>
      <c r="H7" s="106">
        <v>50168</v>
      </c>
      <c r="I7" s="104">
        <f t="shared" si="0"/>
        <v>18004</v>
      </c>
      <c r="J7" s="104">
        <f t="shared" si="1"/>
        <v>37184</v>
      </c>
    </row>
    <row r="8" spans="1:10" ht="14.25" customHeight="1" x14ac:dyDescent="0.35">
      <c r="A8" s="24" t="s">
        <v>15</v>
      </c>
      <c r="B8" s="25" t="s">
        <v>22</v>
      </c>
      <c r="C8" s="26">
        <v>3</v>
      </c>
      <c r="D8" s="105">
        <v>30468</v>
      </c>
      <c r="E8" s="105">
        <v>27142</v>
      </c>
      <c r="F8" s="105">
        <v>24890</v>
      </c>
      <c r="G8" s="105">
        <v>43456</v>
      </c>
      <c r="H8" s="106">
        <v>37461</v>
      </c>
      <c r="I8" s="104">
        <f t="shared" si="0"/>
        <v>24890</v>
      </c>
      <c r="J8" s="104">
        <f t="shared" si="1"/>
        <v>32683.4</v>
      </c>
    </row>
    <row r="9" spans="1:10" ht="17" hidden="1" customHeight="1" x14ac:dyDescent="0.35">
      <c r="A9" s="24" t="s">
        <v>15</v>
      </c>
      <c r="B9" s="25" t="s">
        <v>23</v>
      </c>
      <c r="C9" s="26">
        <v>1</v>
      </c>
      <c r="D9" s="105">
        <v>28335</v>
      </c>
      <c r="E9" s="105">
        <v>39778</v>
      </c>
      <c r="F9" s="105">
        <v>37496</v>
      </c>
      <c r="G9" s="105">
        <v>49184</v>
      </c>
      <c r="H9" s="106">
        <v>38744</v>
      </c>
      <c r="I9" s="104">
        <f t="shared" si="0"/>
        <v>28335</v>
      </c>
      <c r="J9" s="104">
        <f t="shared" si="1"/>
        <v>38707.4</v>
      </c>
    </row>
    <row r="10" spans="1:10" ht="17" hidden="1" customHeight="1" x14ac:dyDescent="0.35">
      <c r="A10" s="24" t="s">
        <v>15</v>
      </c>
      <c r="B10" s="25" t="s">
        <v>24</v>
      </c>
      <c r="C10" s="26">
        <v>5</v>
      </c>
      <c r="D10" s="105">
        <v>35265</v>
      </c>
      <c r="E10" s="105">
        <v>41656</v>
      </c>
      <c r="F10" s="105">
        <v>26552</v>
      </c>
      <c r="G10" s="105">
        <v>30337</v>
      </c>
      <c r="H10" s="106">
        <v>35704</v>
      </c>
      <c r="I10" s="104">
        <f t="shared" si="0"/>
        <v>26552</v>
      </c>
      <c r="J10" s="104">
        <f t="shared" si="1"/>
        <v>33902.800000000003</v>
      </c>
    </row>
    <row r="11" spans="1:10" ht="15" hidden="1" customHeight="1" x14ac:dyDescent="0.35">
      <c r="A11" s="24" t="s">
        <v>15</v>
      </c>
      <c r="B11" s="25" t="s">
        <v>25</v>
      </c>
      <c r="C11" s="26">
        <v>1</v>
      </c>
      <c r="D11" s="105">
        <v>38342</v>
      </c>
      <c r="E11" s="105">
        <v>21405</v>
      </c>
      <c r="F11" s="105">
        <v>33028</v>
      </c>
      <c r="G11" s="105">
        <v>26079</v>
      </c>
      <c r="H11" s="106">
        <v>31321</v>
      </c>
      <c r="I11" s="104">
        <f t="shared" si="0"/>
        <v>21405</v>
      </c>
      <c r="J11" s="104">
        <f t="shared" si="1"/>
        <v>30035</v>
      </c>
    </row>
    <row r="12" spans="1:10" ht="14.25" hidden="1" customHeight="1" x14ac:dyDescent="0.35">
      <c r="A12" s="24" t="s">
        <v>15</v>
      </c>
      <c r="B12" s="25" t="s">
        <v>26</v>
      </c>
      <c r="C12" s="26">
        <v>4</v>
      </c>
      <c r="D12" s="105">
        <v>38282</v>
      </c>
      <c r="E12" s="105">
        <v>39754</v>
      </c>
      <c r="F12" s="105">
        <v>29425</v>
      </c>
      <c r="G12" s="105">
        <v>41998</v>
      </c>
      <c r="H12" s="106">
        <v>30517</v>
      </c>
      <c r="I12" s="104">
        <f t="shared" si="0"/>
        <v>29425</v>
      </c>
      <c r="J12" s="104">
        <f t="shared" si="1"/>
        <v>35995.199999999997</v>
      </c>
    </row>
    <row r="13" spans="1:10" ht="14.25" hidden="1" customHeight="1" x14ac:dyDescent="0.35">
      <c r="A13" s="24" t="s">
        <v>15</v>
      </c>
      <c r="B13" s="25" t="s">
        <v>27</v>
      </c>
      <c r="C13" s="26">
        <v>4</v>
      </c>
      <c r="D13" s="105">
        <v>23678</v>
      </c>
      <c r="E13" s="105">
        <v>23154</v>
      </c>
      <c r="F13" s="105">
        <v>46805</v>
      </c>
      <c r="G13" s="105">
        <v>26192</v>
      </c>
      <c r="H13" s="106">
        <v>39228</v>
      </c>
      <c r="I13" s="104">
        <f t="shared" si="0"/>
        <v>23154</v>
      </c>
      <c r="J13" s="104">
        <f t="shared" si="1"/>
        <v>31811.4</v>
      </c>
    </row>
    <row r="14" spans="1:10" ht="14.25" hidden="1" customHeight="1" x14ac:dyDescent="0.35">
      <c r="A14" s="24" t="s">
        <v>15</v>
      </c>
      <c r="B14" s="25" t="s">
        <v>28</v>
      </c>
      <c r="C14" s="26">
        <v>2</v>
      </c>
      <c r="D14" s="105">
        <v>36792</v>
      </c>
      <c r="E14" s="105">
        <v>29177</v>
      </c>
      <c r="F14" s="105">
        <v>42772</v>
      </c>
      <c r="G14" s="105">
        <v>39592</v>
      </c>
      <c r="H14" s="106">
        <v>53225</v>
      </c>
      <c r="I14" s="104">
        <f t="shared" si="0"/>
        <v>29177</v>
      </c>
      <c r="J14" s="104">
        <f t="shared" si="1"/>
        <v>40311.599999999999</v>
      </c>
    </row>
    <row r="15" spans="1:10" ht="14.25" hidden="1" customHeight="1" x14ac:dyDescent="0.35">
      <c r="A15" s="24" t="s">
        <v>15</v>
      </c>
      <c r="B15" s="25" t="s">
        <v>29</v>
      </c>
      <c r="C15" s="26">
        <v>5</v>
      </c>
      <c r="D15" s="105">
        <v>38200</v>
      </c>
      <c r="E15" s="105">
        <v>24082</v>
      </c>
      <c r="F15" s="105">
        <v>33811</v>
      </c>
      <c r="G15" s="105">
        <v>27288</v>
      </c>
      <c r="H15" s="106">
        <v>40677</v>
      </c>
      <c r="I15" s="104">
        <f t="shared" si="0"/>
        <v>24082</v>
      </c>
      <c r="J15" s="104">
        <f t="shared" si="1"/>
        <v>32811.599999999999</v>
      </c>
    </row>
    <row r="16" spans="1:10" ht="14.25" hidden="1" customHeight="1" x14ac:dyDescent="0.35">
      <c r="A16" s="24" t="s">
        <v>15</v>
      </c>
      <c r="B16" s="25" t="s">
        <v>30</v>
      </c>
      <c r="C16" s="26">
        <v>1</v>
      </c>
      <c r="D16" s="105">
        <v>35269</v>
      </c>
      <c r="E16" s="105">
        <v>44534</v>
      </c>
      <c r="F16" s="105">
        <v>40267</v>
      </c>
      <c r="G16" s="105">
        <v>36513</v>
      </c>
      <c r="H16" s="106">
        <v>53354</v>
      </c>
      <c r="I16" s="104">
        <f t="shared" si="0"/>
        <v>35269</v>
      </c>
      <c r="J16" s="104">
        <f t="shared" si="1"/>
        <v>41987.4</v>
      </c>
    </row>
    <row r="17" spans="1:10" ht="14.25" hidden="1" customHeight="1" x14ac:dyDescent="0.35">
      <c r="A17" s="24" t="s">
        <v>15</v>
      </c>
      <c r="B17" s="25" t="s">
        <v>31</v>
      </c>
      <c r="C17" s="26">
        <v>4</v>
      </c>
      <c r="D17" s="105">
        <v>33169</v>
      </c>
      <c r="E17" s="105">
        <v>27944</v>
      </c>
      <c r="F17" s="105">
        <v>32327</v>
      </c>
      <c r="G17" s="105">
        <v>29763</v>
      </c>
      <c r="H17" s="106">
        <v>45764</v>
      </c>
      <c r="I17" s="104">
        <f t="shared" si="0"/>
        <v>27944</v>
      </c>
      <c r="J17" s="104">
        <f t="shared" si="1"/>
        <v>33793.4</v>
      </c>
    </row>
    <row r="18" spans="1:10" ht="14.25" hidden="1" customHeight="1" x14ac:dyDescent="0.35">
      <c r="A18" s="24" t="s">
        <v>15</v>
      </c>
      <c r="B18" s="25" t="s">
        <v>32</v>
      </c>
      <c r="C18" s="26">
        <v>2</v>
      </c>
      <c r="D18" s="105">
        <v>27360</v>
      </c>
      <c r="E18" s="105">
        <v>20205</v>
      </c>
      <c r="F18" s="105">
        <v>43082</v>
      </c>
      <c r="G18" s="105">
        <v>49824</v>
      </c>
      <c r="H18" s="106">
        <v>34171</v>
      </c>
      <c r="I18" s="104">
        <f t="shared" si="0"/>
        <v>20205</v>
      </c>
      <c r="J18" s="104">
        <f t="shared" si="1"/>
        <v>34928.400000000001</v>
      </c>
    </row>
    <row r="19" spans="1:10" ht="14.25" hidden="1" customHeight="1" x14ac:dyDescent="0.35">
      <c r="A19" s="24" t="s">
        <v>15</v>
      </c>
      <c r="B19" s="25" t="s">
        <v>33</v>
      </c>
      <c r="C19" s="26">
        <v>1</v>
      </c>
      <c r="D19" s="105">
        <v>35168</v>
      </c>
      <c r="E19" s="105">
        <v>30652</v>
      </c>
      <c r="F19" s="105">
        <v>42099</v>
      </c>
      <c r="G19" s="105">
        <v>31110</v>
      </c>
      <c r="H19" s="106">
        <v>36860</v>
      </c>
      <c r="I19" s="104">
        <f t="shared" si="0"/>
        <v>30652</v>
      </c>
      <c r="J19" s="104">
        <f t="shared" si="1"/>
        <v>35177.800000000003</v>
      </c>
    </row>
    <row r="20" spans="1:10" ht="14.25" hidden="1" customHeight="1" x14ac:dyDescent="0.35">
      <c r="A20" s="24" t="s">
        <v>15</v>
      </c>
      <c r="B20" s="25" t="s">
        <v>34</v>
      </c>
      <c r="C20" s="26">
        <v>5</v>
      </c>
      <c r="D20" s="105">
        <v>34130</v>
      </c>
      <c r="E20" s="105">
        <v>27690</v>
      </c>
      <c r="F20" s="105">
        <v>43257</v>
      </c>
      <c r="G20" s="105">
        <v>26688</v>
      </c>
      <c r="H20" s="106">
        <v>34127</v>
      </c>
      <c r="I20" s="104">
        <f t="shared" si="0"/>
        <v>26688</v>
      </c>
      <c r="J20" s="104">
        <f t="shared" si="1"/>
        <v>33178.400000000001</v>
      </c>
    </row>
    <row r="21" spans="1:10" ht="14.25" hidden="1" customHeight="1" x14ac:dyDescent="0.35">
      <c r="A21" s="24" t="s">
        <v>15</v>
      </c>
      <c r="B21" s="25" t="s">
        <v>35</v>
      </c>
      <c r="C21" s="26">
        <v>5</v>
      </c>
      <c r="D21" s="105">
        <v>27314</v>
      </c>
      <c r="E21" s="105">
        <v>20624</v>
      </c>
      <c r="F21" s="105">
        <v>35300</v>
      </c>
      <c r="G21" s="105">
        <v>45695</v>
      </c>
      <c r="H21" s="106">
        <v>53187</v>
      </c>
      <c r="I21" s="104">
        <f t="shared" si="0"/>
        <v>20624</v>
      </c>
      <c r="J21" s="104">
        <f t="shared" si="1"/>
        <v>36424</v>
      </c>
    </row>
    <row r="22" spans="1:10" ht="14.25" customHeight="1" x14ac:dyDescent="0.35">
      <c r="A22" s="24" t="s">
        <v>15</v>
      </c>
      <c r="B22" s="25" t="s">
        <v>36</v>
      </c>
      <c r="C22" s="26">
        <v>3</v>
      </c>
      <c r="D22" s="105">
        <v>21890</v>
      </c>
      <c r="E22" s="105">
        <v>40226</v>
      </c>
      <c r="F22" s="105">
        <v>23760</v>
      </c>
      <c r="G22" s="105">
        <v>37516</v>
      </c>
      <c r="H22" s="106">
        <v>31331</v>
      </c>
      <c r="I22" s="104">
        <f t="shared" si="0"/>
        <v>21890</v>
      </c>
      <c r="J22" s="104">
        <f t="shared" si="1"/>
        <v>30944.6</v>
      </c>
    </row>
    <row r="23" spans="1:10" ht="14.25" customHeight="1" x14ac:dyDescent="0.35">
      <c r="A23" s="24" t="s">
        <v>15</v>
      </c>
      <c r="B23" s="25" t="s">
        <v>37</v>
      </c>
      <c r="C23" s="26">
        <v>3</v>
      </c>
      <c r="D23" s="105">
        <v>39784</v>
      </c>
      <c r="E23" s="105">
        <v>24051</v>
      </c>
      <c r="F23" s="105">
        <v>38615</v>
      </c>
      <c r="G23" s="105">
        <v>45389</v>
      </c>
      <c r="H23" s="106">
        <v>35386</v>
      </c>
      <c r="I23" s="104">
        <f t="shared" si="0"/>
        <v>24051</v>
      </c>
      <c r="J23" s="104">
        <f t="shared" si="1"/>
        <v>36645</v>
      </c>
    </row>
    <row r="24" spans="1:10" ht="14.25" hidden="1" customHeight="1" x14ac:dyDescent="0.35">
      <c r="A24" s="24" t="s">
        <v>15</v>
      </c>
      <c r="B24" s="25" t="s">
        <v>38</v>
      </c>
      <c r="C24" s="26">
        <v>2</v>
      </c>
      <c r="D24" s="105">
        <v>21815</v>
      </c>
      <c r="E24" s="105">
        <v>26505</v>
      </c>
      <c r="F24" s="105">
        <v>31572</v>
      </c>
      <c r="G24" s="105">
        <v>33857</v>
      </c>
      <c r="H24" s="106">
        <v>39684</v>
      </c>
      <c r="I24" s="104">
        <f t="shared" si="0"/>
        <v>21815</v>
      </c>
      <c r="J24" s="104">
        <f t="shared" si="1"/>
        <v>30686.6</v>
      </c>
    </row>
    <row r="25" spans="1:10" ht="14.25" hidden="1" customHeight="1" x14ac:dyDescent="0.35">
      <c r="A25" s="24" t="s">
        <v>15</v>
      </c>
      <c r="B25" s="25" t="s">
        <v>39</v>
      </c>
      <c r="C25" s="26">
        <v>4</v>
      </c>
      <c r="D25" s="105">
        <v>32837</v>
      </c>
      <c r="E25" s="105">
        <v>44911</v>
      </c>
      <c r="F25" s="105">
        <v>43070</v>
      </c>
      <c r="G25" s="105">
        <v>30494</v>
      </c>
      <c r="H25" s="106">
        <v>36704</v>
      </c>
      <c r="I25" s="104">
        <f t="shared" si="0"/>
        <v>30494</v>
      </c>
      <c r="J25" s="104">
        <f t="shared" si="1"/>
        <v>37603.199999999997</v>
      </c>
    </row>
    <row r="26" spans="1:10" ht="14.25" hidden="1" customHeight="1" x14ac:dyDescent="0.35">
      <c r="A26" s="24" t="s">
        <v>15</v>
      </c>
      <c r="B26" s="25" t="s">
        <v>40</v>
      </c>
      <c r="C26" s="26">
        <v>2</v>
      </c>
      <c r="D26" s="105">
        <v>25540</v>
      </c>
      <c r="E26" s="105">
        <v>33482</v>
      </c>
      <c r="F26" s="105">
        <v>27505</v>
      </c>
      <c r="G26" s="105">
        <v>30836</v>
      </c>
      <c r="H26" s="106">
        <v>37788</v>
      </c>
      <c r="I26" s="104">
        <f t="shared" si="0"/>
        <v>25540</v>
      </c>
      <c r="J26" s="104">
        <f t="shared" si="1"/>
        <v>31030.2</v>
      </c>
    </row>
    <row r="27" spans="1:10" ht="14.25" hidden="1" customHeight="1" x14ac:dyDescent="0.35">
      <c r="A27" s="24" t="s">
        <v>15</v>
      </c>
      <c r="B27" s="25" t="s">
        <v>41</v>
      </c>
      <c r="C27" s="26">
        <v>2</v>
      </c>
      <c r="D27" s="105">
        <v>29873</v>
      </c>
      <c r="E27" s="105">
        <v>26514</v>
      </c>
      <c r="F27" s="105">
        <v>41178</v>
      </c>
      <c r="G27" s="105">
        <v>42941</v>
      </c>
      <c r="H27" s="106">
        <v>51340</v>
      </c>
      <c r="I27" s="104">
        <f t="shared" si="0"/>
        <v>26514</v>
      </c>
      <c r="J27" s="104">
        <f t="shared" si="1"/>
        <v>38369.199999999997</v>
      </c>
    </row>
    <row r="28" spans="1:10" ht="14.25" hidden="1" customHeight="1" x14ac:dyDescent="0.35">
      <c r="A28" s="24" t="s">
        <v>15</v>
      </c>
      <c r="B28" s="25" t="s">
        <v>42</v>
      </c>
      <c r="C28" s="26">
        <v>4</v>
      </c>
      <c r="D28" s="105">
        <v>37690</v>
      </c>
      <c r="E28" s="105">
        <v>42143</v>
      </c>
      <c r="F28" s="105">
        <v>38619</v>
      </c>
      <c r="G28" s="105">
        <v>25405</v>
      </c>
      <c r="H28" s="106">
        <v>47393</v>
      </c>
      <c r="I28" s="104">
        <f t="shared" si="0"/>
        <v>25405</v>
      </c>
      <c r="J28" s="104">
        <f t="shared" si="1"/>
        <v>38250</v>
      </c>
    </row>
    <row r="29" spans="1:10" ht="14.25" hidden="1" customHeight="1" x14ac:dyDescent="0.35">
      <c r="A29" s="24" t="s">
        <v>15</v>
      </c>
      <c r="B29" s="25" t="s">
        <v>43</v>
      </c>
      <c r="C29" s="26">
        <v>1</v>
      </c>
      <c r="D29" s="105">
        <v>25436</v>
      </c>
      <c r="E29" s="105">
        <v>22305</v>
      </c>
      <c r="F29" s="105">
        <v>44803</v>
      </c>
      <c r="G29" s="105">
        <v>29892</v>
      </c>
      <c r="H29" s="106">
        <v>39623</v>
      </c>
      <c r="I29" s="104">
        <f t="shared" si="0"/>
        <v>22305</v>
      </c>
      <c r="J29" s="104">
        <f t="shared" si="1"/>
        <v>32411.8</v>
      </c>
    </row>
    <row r="30" spans="1:10" ht="14.25" hidden="1" customHeight="1" x14ac:dyDescent="0.35">
      <c r="A30" s="24" t="s">
        <v>15</v>
      </c>
      <c r="B30" s="25" t="s">
        <v>44</v>
      </c>
      <c r="C30" s="26">
        <v>5</v>
      </c>
      <c r="D30" s="105">
        <v>18687</v>
      </c>
      <c r="E30" s="105">
        <v>34882</v>
      </c>
      <c r="F30" s="105">
        <v>36091</v>
      </c>
      <c r="G30" s="105">
        <v>28717</v>
      </c>
      <c r="H30" s="106">
        <v>48542</v>
      </c>
      <c r="I30" s="104">
        <f t="shared" si="0"/>
        <v>18687</v>
      </c>
      <c r="J30" s="104">
        <f t="shared" si="1"/>
        <v>33383.800000000003</v>
      </c>
    </row>
    <row r="31" spans="1:10" ht="14.25" hidden="1" customHeight="1" x14ac:dyDescent="0.35">
      <c r="A31" s="24" t="s">
        <v>15</v>
      </c>
      <c r="B31" s="25" t="s">
        <v>45</v>
      </c>
      <c r="C31" s="26">
        <v>4</v>
      </c>
      <c r="D31" s="105">
        <v>23597</v>
      </c>
      <c r="E31" s="105">
        <v>27533</v>
      </c>
      <c r="F31" s="105">
        <v>38814</v>
      </c>
      <c r="G31" s="105">
        <v>45245</v>
      </c>
      <c r="H31" s="106">
        <v>44607</v>
      </c>
      <c r="I31" s="104">
        <f t="shared" si="0"/>
        <v>23597</v>
      </c>
      <c r="J31" s="104">
        <f t="shared" si="1"/>
        <v>35959.199999999997</v>
      </c>
    </row>
    <row r="32" spans="1:10" ht="14.25" hidden="1" customHeight="1" x14ac:dyDescent="0.35">
      <c r="A32" s="24" t="s">
        <v>15</v>
      </c>
      <c r="B32" s="25" t="s">
        <v>46</v>
      </c>
      <c r="C32" s="26">
        <v>4</v>
      </c>
      <c r="D32" s="105">
        <v>36109</v>
      </c>
      <c r="E32" s="105">
        <v>35422</v>
      </c>
      <c r="F32" s="105">
        <v>47541</v>
      </c>
      <c r="G32" s="105">
        <v>46540</v>
      </c>
      <c r="H32" s="106">
        <v>52297</v>
      </c>
      <c r="I32" s="104">
        <f t="shared" si="0"/>
        <v>35422</v>
      </c>
      <c r="J32" s="104">
        <f t="shared" si="1"/>
        <v>43581.8</v>
      </c>
    </row>
    <row r="33" spans="1:10" ht="14.25" hidden="1" customHeight="1" x14ac:dyDescent="0.35">
      <c r="A33" s="24" t="s">
        <v>15</v>
      </c>
      <c r="B33" s="25" t="s">
        <v>47</v>
      </c>
      <c r="C33" s="26">
        <v>5</v>
      </c>
      <c r="D33" s="105">
        <v>36465</v>
      </c>
      <c r="E33" s="105">
        <v>20726</v>
      </c>
      <c r="F33" s="105">
        <v>39202</v>
      </c>
      <c r="G33" s="105">
        <v>34877</v>
      </c>
      <c r="H33" s="106">
        <v>31558</v>
      </c>
      <c r="I33" s="104">
        <f t="shared" si="0"/>
        <v>20726</v>
      </c>
      <c r="J33" s="104">
        <f t="shared" si="1"/>
        <v>32565.599999999999</v>
      </c>
    </row>
    <row r="34" spans="1:10" ht="14.25" customHeight="1" x14ac:dyDescent="0.35">
      <c r="A34" s="24" t="s">
        <v>15</v>
      </c>
      <c r="B34" s="25" t="s">
        <v>48</v>
      </c>
      <c r="C34" s="26">
        <v>3</v>
      </c>
      <c r="D34" s="105">
        <v>31086</v>
      </c>
      <c r="E34" s="105">
        <v>23666</v>
      </c>
      <c r="F34" s="105">
        <v>42184</v>
      </c>
      <c r="G34" s="105">
        <v>35931</v>
      </c>
      <c r="H34" s="106">
        <v>41300</v>
      </c>
      <c r="I34" s="104">
        <f t="shared" si="0"/>
        <v>23666</v>
      </c>
      <c r="J34" s="104">
        <f t="shared" si="1"/>
        <v>34833.4</v>
      </c>
    </row>
    <row r="35" spans="1:10" ht="14.25" hidden="1" customHeight="1" x14ac:dyDescent="0.35">
      <c r="A35" s="24" t="s">
        <v>15</v>
      </c>
      <c r="B35" s="25" t="s">
        <v>49</v>
      </c>
      <c r="C35" s="26">
        <v>1</v>
      </c>
      <c r="D35" s="105">
        <v>33789</v>
      </c>
      <c r="E35" s="105">
        <v>27639</v>
      </c>
      <c r="F35" s="105">
        <v>39975</v>
      </c>
      <c r="G35" s="105">
        <v>34096</v>
      </c>
      <c r="H35" s="106">
        <v>36223</v>
      </c>
      <c r="I35" s="104">
        <f t="shared" si="0"/>
        <v>27639</v>
      </c>
      <c r="J35" s="104">
        <f t="shared" si="1"/>
        <v>34344.400000000001</v>
      </c>
    </row>
    <row r="36" spans="1:10" ht="14.25" hidden="1" customHeight="1" x14ac:dyDescent="0.35">
      <c r="A36" s="24" t="s">
        <v>15</v>
      </c>
      <c r="B36" s="25" t="s">
        <v>50</v>
      </c>
      <c r="C36" s="26">
        <v>5</v>
      </c>
      <c r="D36" s="105">
        <v>29488</v>
      </c>
      <c r="E36" s="105">
        <v>28970</v>
      </c>
      <c r="F36" s="105">
        <v>35455</v>
      </c>
      <c r="G36" s="105">
        <v>30269</v>
      </c>
      <c r="H36" s="106">
        <v>34020</v>
      </c>
      <c r="I36" s="104">
        <f t="shared" si="0"/>
        <v>28970</v>
      </c>
      <c r="J36" s="104">
        <f t="shared" si="1"/>
        <v>31640.400000000001</v>
      </c>
    </row>
    <row r="37" spans="1:10" ht="14.25" hidden="1" customHeight="1" x14ac:dyDescent="0.35">
      <c r="A37" s="24" t="s">
        <v>15</v>
      </c>
      <c r="B37" s="25" t="s">
        <v>51</v>
      </c>
      <c r="C37" s="26">
        <v>1</v>
      </c>
      <c r="D37" s="105">
        <v>24515</v>
      </c>
      <c r="E37" s="105">
        <v>20057</v>
      </c>
      <c r="F37" s="105">
        <v>24825</v>
      </c>
      <c r="G37" s="105">
        <v>46320</v>
      </c>
      <c r="H37" s="106">
        <v>33536</v>
      </c>
      <c r="I37" s="104">
        <f t="shared" si="0"/>
        <v>20057</v>
      </c>
      <c r="J37" s="104">
        <f t="shared" si="1"/>
        <v>29850.6</v>
      </c>
    </row>
    <row r="38" spans="1:10" ht="14.25" hidden="1" customHeight="1" x14ac:dyDescent="0.35">
      <c r="A38" s="24" t="s">
        <v>15</v>
      </c>
      <c r="B38" s="25" t="s">
        <v>52</v>
      </c>
      <c r="C38" s="26">
        <v>5</v>
      </c>
      <c r="D38" s="105">
        <v>33896</v>
      </c>
      <c r="E38" s="105">
        <v>39662</v>
      </c>
      <c r="F38" s="105">
        <v>27004</v>
      </c>
      <c r="G38" s="105">
        <v>28272</v>
      </c>
      <c r="H38" s="106">
        <v>43248</v>
      </c>
      <c r="I38" s="104">
        <f t="shared" si="0"/>
        <v>27004</v>
      </c>
      <c r="J38" s="104">
        <f t="shared" si="1"/>
        <v>34416.400000000001</v>
      </c>
    </row>
    <row r="39" spans="1:10" ht="14.25" customHeight="1" x14ac:dyDescent="0.35">
      <c r="A39" s="24" t="s">
        <v>15</v>
      </c>
      <c r="B39" s="25" t="s">
        <v>53</v>
      </c>
      <c r="C39" s="26">
        <v>3</v>
      </c>
      <c r="D39" s="105">
        <v>22966</v>
      </c>
      <c r="E39" s="105">
        <v>32466</v>
      </c>
      <c r="F39" s="105">
        <v>33127</v>
      </c>
      <c r="G39" s="105">
        <v>35649</v>
      </c>
      <c r="H39" s="106">
        <v>50532</v>
      </c>
      <c r="I39" s="104">
        <f t="shared" si="0"/>
        <v>22966</v>
      </c>
      <c r="J39" s="104">
        <f t="shared" si="1"/>
        <v>34948</v>
      </c>
    </row>
    <row r="40" spans="1:10" ht="14.25" hidden="1" customHeight="1" x14ac:dyDescent="0.35">
      <c r="A40" s="24" t="s">
        <v>15</v>
      </c>
      <c r="B40" s="25" t="s">
        <v>54</v>
      </c>
      <c r="C40" s="26">
        <v>1</v>
      </c>
      <c r="D40" s="105">
        <v>20423</v>
      </c>
      <c r="E40" s="105">
        <v>31589</v>
      </c>
      <c r="F40" s="105">
        <v>26504</v>
      </c>
      <c r="G40" s="105">
        <v>29345</v>
      </c>
      <c r="H40" s="106">
        <v>43742</v>
      </c>
      <c r="I40" s="104">
        <f t="shared" si="0"/>
        <v>20423</v>
      </c>
      <c r="J40" s="104">
        <f t="shared" si="1"/>
        <v>30320.6</v>
      </c>
    </row>
    <row r="41" spans="1:10" ht="14.25" hidden="1" customHeight="1" x14ac:dyDescent="0.35">
      <c r="A41" s="24" t="s">
        <v>15</v>
      </c>
      <c r="B41" s="25" t="s">
        <v>55</v>
      </c>
      <c r="C41" s="26">
        <v>2</v>
      </c>
      <c r="D41" s="105">
        <v>33150</v>
      </c>
      <c r="E41" s="105">
        <v>41793</v>
      </c>
      <c r="F41" s="105">
        <v>27459</v>
      </c>
      <c r="G41" s="105">
        <v>43521</v>
      </c>
      <c r="H41" s="106">
        <v>33794</v>
      </c>
      <c r="I41" s="104">
        <f t="shared" si="0"/>
        <v>27459</v>
      </c>
      <c r="J41" s="104">
        <f t="shared" si="1"/>
        <v>35943.4</v>
      </c>
    </row>
    <row r="42" spans="1:10" ht="14.25" hidden="1" customHeight="1" x14ac:dyDescent="0.35">
      <c r="A42" s="24" t="s">
        <v>15</v>
      </c>
      <c r="B42" s="25" t="s">
        <v>56</v>
      </c>
      <c r="C42" s="26">
        <v>1</v>
      </c>
      <c r="D42" s="105">
        <v>26793</v>
      </c>
      <c r="E42" s="105">
        <v>22092</v>
      </c>
      <c r="F42" s="105">
        <v>24441</v>
      </c>
      <c r="G42" s="105">
        <v>38481</v>
      </c>
      <c r="H42" s="106">
        <v>49721</v>
      </c>
      <c r="I42" s="104">
        <f t="shared" si="0"/>
        <v>22092</v>
      </c>
      <c r="J42" s="104">
        <f t="shared" si="1"/>
        <v>32305.599999999999</v>
      </c>
    </row>
    <row r="43" spans="1:10" ht="14.25" hidden="1" customHeight="1" x14ac:dyDescent="0.35">
      <c r="A43" s="24" t="s">
        <v>15</v>
      </c>
      <c r="B43" s="25" t="s">
        <v>57</v>
      </c>
      <c r="C43" s="26">
        <v>4</v>
      </c>
      <c r="D43" s="105">
        <v>28176</v>
      </c>
      <c r="E43" s="105">
        <v>42925</v>
      </c>
      <c r="F43" s="105">
        <v>25139</v>
      </c>
      <c r="G43" s="105">
        <v>27806</v>
      </c>
      <c r="H43" s="106">
        <v>36025</v>
      </c>
      <c r="I43" s="104">
        <f t="shared" si="0"/>
        <v>25139</v>
      </c>
      <c r="J43" s="104">
        <f t="shared" si="1"/>
        <v>32014.2</v>
      </c>
    </row>
    <row r="44" spans="1:10" ht="14.25" hidden="1" customHeight="1" x14ac:dyDescent="0.35">
      <c r="A44" s="24" t="s">
        <v>15</v>
      </c>
      <c r="B44" s="25" t="s">
        <v>58</v>
      </c>
      <c r="C44" s="26">
        <v>5</v>
      </c>
      <c r="D44" s="105">
        <v>24314</v>
      </c>
      <c r="E44" s="105">
        <v>35902</v>
      </c>
      <c r="F44" s="105">
        <v>47589</v>
      </c>
      <c r="G44" s="105">
        <v>35076</v>
      </c>
      <c r="H44" s="106">
        <v>33485</v>
      </c>
      <c r="I44" s="104">
        <f t="shared" si="0"/>
        <v>24314</v>
      </c>
      <c r="J44" s="104">
        <f t="shared" si="1"/>
        <v>35273.199999999997</v>
      </c>
    </row>
    <row r="45" spans="1:10" ht="14.25" customHeight="1" x14ac:dyDescent="0.35">
      <c r="A45" s="24" t="s">
        <v>15</v>
      </c>
      <c r="B45" s="25" t="s">
        <v>59</v>
      </c>
      <c r="C45" s="26">
        <v>3</v>
      </c>
      <c r="D45" s="105">
        <v>24416</v>
      </c>
      <c r="E45" s="105">
        <v>20066</v>
      </c>
      <c r="F45" s="105">
        <v>30879</v>
      </c>
      <c r="G45" s="105">
        <v>36120</v>
      </c>
      <c r="H45" s="106">
        <v>40951</v>
      </c>
      <c r="I45" s="104">
        <f t="shared" si="0"/>
        <v>20066</v>
      </c>
      <c r="J45" s="104">
        <f t="shared" si="1"/>
        <v>30486.400000000001</v>
      </c>
    </row>
    <row r="46" spans="1:10" ht="14.25" customHeight="1" x14ac:dyDescent="0.35">
      <c r="A46" s="24" t="s">
        <v>15</v>
      </c>
      <c r="B46" s="25" t="s">
        <v>60</v>
      </c>
      <c r="C46" s="26">
        <v>3</v>
      </c>
      <c r="D46" s="105">
        <v>27618</v>
      </c>
      <c r="E46" s="105">
        <v>41815</v>
      </c>
      <c r="F46" s="105">
        <v>25989</v>
      </c>
      <c r="G46" s="105">
        <v>26004</v>
      </c>
      <c r="H46" s="106">
        <v>51007</v>
      </c>
      <c r="I46" s="104">
        <f t="shared" si="0"/>
        <v>25989</v>
      </c>
      <c r="J46" s="104">
        <f t="shared" si="1"/>
        <v>34486.6</v>
      </c>
    </row>
    <row r="47" spans="1:10" ht="14.25" hidden="1" customHeight="1" x14ac:dyDescent="0.35">
      <c r="A47" s="24" t="s">
        <v>15</v>
      </c>
      <c r="B47" s="25" t="s">
        <v>61</v>
      </c>
      <c r="C47" s="26">
        <v>2</v>
      </c>
      <c r="D47" s="105">
        <v>20384</v>
      </c>
      <c r="E47" s="105">
        <v>27291</v>
      </c>
      <c r="F47" s="105">
        <v>47346</v>
      </c>
      <c r="G47" s="105">
        <v>35354</v>
      </c>
      <c r="H47" s="106">
        <v>44729</v>
      </c>
      <c r="I47" s="104">
        <f t="shared" si="0"/>
        <v>20384</v>
      </c>
      <c r="J47" s="104">
        <f t="shared" si="1"/>
        <v>35020.800000000003</v>
      </c>
    </row>
    <row r="48" spans="1:10" ht="14.25" hidden="1" customHeight="1" x14ac:dyDescent="0.35">
      <c r="A48" s="24" t="s">
        <v>15</v>
      </c>
      <c r="B48" s="25" t="s">
        <v>62</v>
      </c>
      <c r="C48" s="26">
        <v>5</v>
      </c>
      <c r="D48" s="105">
        <v>38445</v>
      </c>
      <c r="E48" s="105">
        <v>23962</v>
      </c>
      <c r="F48" s="105">
        <v>46746</v>
      </c>
      <c r="G48" s="105">
        <v>36897</v>
      </c>
      <c r="H48" s="106">
        <v>48869</v>
      </c>
      <c r="I48" s="104">
        <f t="shared" si="0"/>
        <v>23962</v>
      </c>
      <c r="J48" s="104">
        <f t="shared" si="1"/>
        <v>38983.800000000003</v>
      </c>
    </row>
    <row r="49" spans="1:10" ht="14.25" hidden="1" customHeight="1" x14ac:dyDescent="0.35">
      <c r="A49" s="24" t="s">
        <v>15</v>
      </c>
      <c r="B49" s="25" t="s">
        <v>63</v>
      </c>
      <c r="C49" s="26">
        <v>4</v>
      </c>
      <c r="D49" s="105">
        <v>36407</v>
      </c>
      <c r="E49" s="105">
        <v>28819</v>
      </c>
      <c r="F49" s="105">
        <v>46004</v>
      </c>
      <c r="G49" s="105">
        <v>45099</v>
      </c>
      <c r="H49" s="106">
        <v>54996</v>
      </c>
      <c r="I49" s="104">
        <f t="shared" si="0"/>
        <v>28819</v>
      </c>
      <c r="J49" s="104">
        <f t="shared" si="1"/>
        <v>42265</v>
      </c>
    </row>
    <row r="50" spans="1:10" ht="14.25" hidden="1" customHeight="1" x14ac:dyDescent="0.35">
      <c r="A50" s="24" t="s">
        <v>15</v>
      </c>
      <c r="B50" s="25" t="s">
        <v>64</v>
      </c>
      <c r="C50" s="26">
        <v>5</v>
      </c>
      <c r="D50" s="105">
        <v>39335</v>
      </c>
      <c r="E50" s="105">
        <v>23508</v>
      </c>
      <c r="F50" s="105">
        <v>32656</v>
      </c>
      <c r="G50" s="105">
        <v>39932</v>
      </c>
      <c r="H50" s="106">
        <v>40297</v>
      </c>
      <c r="I50" s="104">
        <f t="shared" si="0"/>
        <v>23508</v>
      </c>
      <c r="J50" s="104">
        <f t="shared" si="1"/>
        <v>35145.599999999999</v>
      </c>
    </row>
    <row r="51" spans="1:10" ht="14.25" customHeight="1" x14ac:dyDescent="0.35">
      <c r="A51" s="24" t="s">
        <v>15</v>
      </c>
      <c r="B51" s="25" t="s">
        <v>65</v>
      </c>
      <c r="C51" s="26">
        <v>3</v>
      </c>
      <c r="D51" s="105">
        <v>28263</v>
      </c>
      <c r="E51" s="105">
        <v>29611</v>
      </c>
      <c r="F51" s="105">
        <v>33807</v>
      </c>
      <c r="G51" s="105">
        <v>36295</v>
      </c>
      <c r="H51" s="106">
        <v>45139</v>
      </c>
      <c r="I51" s="104">
        <f t="shared" si="0"/>
        <v>28263</v>
      </c>
      <c r="J51" s="104">
        <f t="shared" si="1"/>
        <v>34623</v>
      </c>
    </row>
    <row r="52" spans="1:10" ht="14.25" customHeight="1" x14ac:dyDescent="0.35">
      <c r="A52" s="24" t="s">
        <v>15</v>
      </c>
      <c r="B52" s="25" t="s">
        <v>66</v>
      </c>
      <c r="C52" s="26">
        <v>3</v>
      </c>
      <c r="D52" s="105">
        <v>37068</v>
      </c>
      <c r="E52" s="105">
        <v>43724</v>
      </c>
      <c r="F52" s="105">
        <v>35206</v>
      </c>
      <c r="G52" s="105">
        <v>26430</v>
      </c>
      <c r="H52" s="106">
        <v>45019</v>
      </c>
      <c r="I52" s="104">
        <f t="shared" si="0"/>
        <v>26430</v>
      </c>
      <c r="J52" s="104">
        <f t="shared" si="1"/>
        <v>37489.4</v>
      </c>
    </row>
    <row r="53" spans="1:10" ht="14.25" hidden="1" customHeight="1" x14ac:dyDescent="0.35">
      <c r="A53" s="24" t="s">
        <v>15</v>
      </c>
      <c r="B53" s="25" t="s">
        <v>67</v>
      </c>
      <c r="C53" s="26">
        <v>4</v>
      </c>
      <c r="D53" s="105">
        <v>39570</v>
      </c>
      <c r="E53" s="105">
        <v>39965</v>
      </c>
      <c r="F53" s="105">
        <v>23466</v>
      </c>
      <c r="G53" s="105">
        <v>38044</v>
      </c>
      <c r="H53" s="106">
        <v>47594</v>
      </c>
      <c r="I53" s="104">
        <f t="shared" si="0"/>
        <v>23466</v>
      </c>
      <c r="J53" s="104">
        <f t="shared" si="1"/>
        <v>37727.800000000003</v>
      </c>
    </row>
    <row r="54" spans="1:10" ht="14.25" hidden="1" customHeight="1" x14ac:dyDescent="0.35">
      <c r="A54" s="24" t="s">
        <v>15</v>
      </c>
      <c r="B54" s="25" t="s">
        <v>68</v>
      </c>
      <c r="C54" s="26">
        <v>2</v>
      </c>
      <c r="D54" s="105">
        <v>19862</v>
      </c>
      <c r="E54" s="105">
        <v>43858</v>
      </c>
      <c r="F54" s="105">
        <v>40829</v>
      </c>
      <c r="G54" s="105">
        <v>49025</v>
      </c>
      <c r="H54" s="106">
        <v>50736</v>
      </c>
      <c r="I54" s="104">
        <f t="shared" si="0"/>
        <v>19862</v>
      </c>
      <c r="J54" s="104">
        <f t="shared" si="1"/>
        <v>40862</v>
      </c>
    </row>
    <row r="55" spans="1:10" ht="14.25" customHeight="1" x14ac:dyDescent="0.35">
      <c r="A55" s="24" t="s">
        <v>15</v>
      </c>
      <c r="B55" s="25" t="s">
        <v>69</v>
      </c>
      <c r="C55" s="26">
        <v>3</v>
      </c>
      <c r="D55" s="105">
        <v>35354</v>
      </c>
      <c r="E55" s="105">
        <v>33649</v>
      </c>
      <c r="F55" s="105">
        <v>30150</v>
      </c>
      <c r="G55" s="105">
        <v>34200</v>
      </c>
      <c r="H55" s="106">
        <v>45507</v>
      </c>
      <c r="I55" s="104">
        <f t="shared" si="0"/>
        <v>30150</v>
      </c>
      <c r="J55" s="104">
        <f t="shared" si="1"/>
        <v>35772</v>
      </c>
    </row>
    <row r="56" spans="1:10" ht="14.25" hidden="1" customHeight="1" x14ac:dyDescent="0.35">
      <c r="A56" s="24" t="s">
        <v>15</v>
      </c>
      <c r="B56" s="25" t="s">
        <v>70</v>
      </c>
      <c r="C56" s="26">
        <v>2</v>
      </c>
      <c r="D56" s="105">
        <v>37838</v>
      </c>
      <c r="E56" s="105">
        <v>20459</v>
      </c>
      <c r="F56" s="105">
        <v>30550</v>
      </c>
      <c r="G56" s="105">
        <v>44791</v>
      </c>
      <c r="H56" s="106">
        <v>35407</v>
      </c>
      <c r="I56" s="104">
        <f t="shared" si="0"/>
        <v>20459</v>
      </c>
      <c r="J56" s="104">
        <f t="shared" si="1"/>
        <v>33809</v>
      </c>
    </row>
    <row r="57" spans="1:10" ht="14.25" hidden="1" customHeight="1" x14ac:dyDescent="0.35">
      <c r="A57" s="24" t="s">
        <v>15</v>
      </c>
      <c r="B57" s="25" t="s">
        <v>71</v>
      </c>
      <c r="C57" s="26">
        <v>4</v>
      </c>
      <c r="D57" s="105">
        <v>21495</v>
      </c>
      <c r="E57" s="105">
        <v>27341</v>
      </c>
      <c r="F57" s="105">
        <v>25397</v>
      </c>
      <c r="G57" s="105">
        <v>25483</v>
      </c>
      <c r="H57" s="106">
        <v>34986</v>
      </c>
      <c r="I57" s="104">
        <f t="shared" si="0"/>
        <v>21495</v>
      </c>
      <c r="J57" s="104">
        <f t="shared" si="1"/>
        <v>26940.400000000001</v>
      </c>
    </row>
    <row r="58" spans="1:10" ht="14.25" customHeight="1" x14ac:dyDescent="0.35">
      <c r="A58" s="24" t="s">
        <v>15</v>
      </c>
      <c r="B58" s="25" t="s">
        <v>72</v>
      </c>
      <c r="C58" s="26">
        <v>3</v>
      </c>
      <c r="D58" s="105">
        <v>21671</v>
      </c>
      <c r="E58" s="105">
        <v>32891</v>
      </c>
      <c r="F58" s="105">
        <v>46033</v>
      </c>
      <c r="G58" s="105">
        <v>41149</v>
      </c>
      <c r="H58" s="106">
        <v>50596</v>
      </c>
      <c r="I58" s="104">
        <f t="shared" si="0"/>
        <v>21671</v>
      </c>
      <c r="J58" s="104">
        <f t="shared" si="1"/>
        <v>38468</v>
      </c>
    </row>
    <row r="59" spans="1:10" ht="14.25" hidden="1" customHeight="1" x14ac:dyDescent="0.35">
      <c r="A59" s="24" t="s">
        <v>15</v>
      </c>
      <c r="B59" s="25" t="s">
        <v>73</v>
      </c>
      <c r="C59" s="26">
        <v>1</v>
      </c>
      <c r="D59" s="105">
        <v>27385</v>
      </c>
      <c r="E59" s="105">
        <v>44914</v>
      </c>
      <c r="F59" s="105">
        <v>45286</v>
      </c>
      <c r="G59" s="105">
        <v>38928</v>
      </c>
      <c r="H59" s="106">
        <v>40431</v>
      </c>
      <c r="I59" s="104">
        <f t="shared" si="0"/>
        <v>27385</v>
      </c>
      <c r="J59" s="104">
        <f t="shared" si="1"/>
        <v>39388.800000000003</v>
      </c>
    </row>
    <row r="60" spans="1:10" ht="14.25" hidden="1" customHeight="1" x14ac:dyDescent="0.35">
      <c r="A60" s="24" t="s">
        <v>15</v>
      </c>
      <c r="B60" s="25" t="s">
        <v>74</v>
      </c>
      <c r="C60" s="26">
        <v>5</v>
      </c>
      <c r="D60" s="105">
        <v>34139</v>
      </c>
      <c r="E60" s="105">
        <v>33811</v>
      </c>
      <c r="F60" s="105">
        <v>26759</v>
      </c>
      <c r="G60" s="105">
        <v>38335</v>
      </c>
      <c r="H60" s="106">
        <v>53881</v>
      </c>
      <c r="I60" s="104">
        <f t="shared" si="0"/>
        <v>26759</v>
      </c>
      <c r="J60" s="104">
        <f t="shared" si="1"/>
        <v>37385</v>
      </c>
    </row>
    <row r="61" spans="1:10" ht="14.25" hidden="1" customHeight="1" x14ac:dyDescent="0.35">
      <c r="A61" s="24" t="s">
        <v>15</v>
      </c>
      <c r="B61" s="25" t="s">
        <v>75</v>
      </c>
      <c r="C61" s="26">
        <v>2</v>
      </c>
      <c r="D61" s="105">
        <v>32409</v>
      </c>
      <c r="E61" s="105">
        <v>34810</v>
      </c>
      <c r="F61" s="105">
        <v>31822</v>
      </c>
      <c r="G61" s="105">
        <v>26359</v>
      </c>
      <c r="H61" s="106">
        <v>48909</v>
      </c>
      <c r="I61" s="104">
        <f t="shared" si="0"/>
        <v>26359</v>
      </c>
      <c r="J61" s="104">
        <f t="shared" si="1"/>
        <v>34861.800000000003</v>
      </c>
    </row>
    <row r="62" spans="1:10" ht="14.25" hidden="1" customHeight="1" x14ac:dyDescent="0.35">
      <c r="A62" s="24" t="s">
        <v>15</v>
      </c>
      <c r="B62" s="25" t="s">
        <v>76</v>
      </c>
      <c r="C62" s="26">
        <v>5</v>
      </c>
      <c r="D62" s="105">
        <v>27970</v>
      </c>
      <c r="E62" s="105">
        <v>23202</v>
      </c>
      <c r="F62" s="105">
        <v>37589</v>
      </c>
      <c r="G62" s="105">
        <v>41305</v>
      </c>
      <c r="H62" s="106">
        <v>37679</v>
      </c>
      <c r="I62" s="104">
        <f t="shared" si="0"/>
        <v>23202</v>
      </c>
      <c r="J62" s="104">
        <f t="shared" si="1"/>
        <v>33549</v>
      </c>
    </row>
    <row r="63" spans="1:10" ht="14.25" customHeight="1" x14ac:dyDescent="0.35">
      <c r="A63" s="24" t="s">
        <v>15</v>
      </c>
      <c r="B63" s="25" t="s">
        <v>77</v>
      </c>
      <c r="C63" s="26">
        <v>3</v>
      </c>
      <c r="D63" s="105">
        <v>23686</v>
      </c>
      <c r="E63" s="105">
        <v>30475</v>
      </c>
      <c r="F63" s="105">
        <v>33694</v>
      </c>
      <c r="G63" s="105">
        <v>25466</v>
      </c>
      <c r="H63" s="106">
        <v>36223</v>
      </c>
      <c r="I63" s="104">
        <f t="shared" si="0"/>
        <v>23686</v>
      </c>
      <c r="J63" s="104">
        <f t="shared" si="1"/>
        <v>29908.799999999999</v>
      </c>
    </row>
    <row r="64" spans="1:10" ht="14.25" hidden="1" customHeight="1" x14ac:dyDescent="0.35">
      <c r="A64" s="24" t="s">
        <v>15</v>
      </c>
      <c r="B64" s="25" t="s">
        <v>78</v>
      </c>
      <c r="C64" s="26">
        <v>5</v>
      </c>
      <c r="D64" s="105">
        <v>31882</v>
      </c>
      <c r="E64" s="105">
        <v>26842</v>
      </c>
      <c r="F64" s="105">
        <v>35551</v>
      </c>
      <c r="G64" s="105">
        <v>32029</v>
      </c>
      <c r="H64" s="106">
        <v>37680</v>
      </c>
      <c r="I64" s="104">
        <f t="shared" si="0"/>
        <v>26842</v>
      </c>
      <c r="J64" s="104">
        <f t="shared" si="1"/>
        <v>32796.800000000003</v>
      </c>
    </row>
    <row r="65" spans="1:10" ht="14.25" hidden="1" customHeight="1" x14ac:dyDescent="0.35">
      <c r="A65" s="24" t="s">
        <v>15</v>
      </c>
      <c r="B65" s="25" t="s">
        <v>79</v>
      </c>
      <c r="C65" s="26">
        <v>2</v>
      </c>
      <c r="D65" s="105">
        <v>25033</v>
      </c>
      <c r="E65" s="105">
        <v>40548</v>
      </c>
      <c r="F65" s="105">
        <v>47936</v>
      </c>
      <c r="G65" s="105">
        <v>36804</v>
      </c>
      <c r="H65" s="106">
        <v>45342</v>
      </c>
      <c r="I65" s="104">
        <f t="shared" si="0"/>
        <v>25033</v>
      </c>
      <c r="J65" s="104">
        <f t="shared" si="1"/>
        <v>39132.6</v>
      </c>
    </row>
    <row r="66" spans="1:10" ht="14.25" hidden="1" customHeight="1" x14ac:dyDescent="0.35">
      <c r="A66" s="24" t="s">
        <v>15</v>
      </c>
      <c r="B66" s="25" t="s">
        <v>80</v>
      </c>
      <c r="C66" s="26">
        <v>1</v>
      </c>
      <c r="D66" s="105">
        <v>39142</v>
      </c>
      <c r="E66" s="105">
        <v>28015</v>
      </c>
      <c r="F66" s="105">
        <v>24962</v>
      </c>
      <c r="G66" s="105">
        <v>46673</v>
      </c>
      <c r="H66" s="106">
        <v>44760</v>
      </c>
      <c r="I66" s="104">
        <f t="shared" ref="I66:I129" si="2">MIN($D66:$H66)</f>
        <v>24962</v>
      </c>
      <c r="J66" s="104">
        <f t="shared" ref="J66:J129" si="3">AVERAGE($D66:$H66)</f>
        <v>36710.400000000001</v>
      </c>
    </row>
    <row r="67" spans="1:10" ht="14.25" hidden="1" customHeight="1" x14ac:dyDescent="0.35">
      <c r="A67" s="24" t="s">
        <v>15</v>
      </c>
      <c r="B67" s="25" t="s">
        <v>81</v>
      </c>
      <c r="C67" s="26">
        <v>5</v>
      </c>
      <c r="D67" s="105">
        <v>33480</v>
      </c>
      <c r="E67" s="105">
        <v>41343</v>
      </c>
      <c r="F67" s="105">
        <v>31598</v>
      </c>
      <c r="G67" s="105">
        <v>25338</v>
      </c>
      <c r="H67" s="106">
        <v>32807</v>
      </c>
      <c r="I67" s="104">
        <f t="shared" si="2"/>
        <v>25338</v>
      </c>
      <c r="J67" s="104">
        <f t="shared" si="3"/>
        <v>32913.199999999997</v>
      </c>
    </row>
    <row r="68" spans="1:10" ht="14.25" hidden="1" customHeight="1" x14ac:dyDescent="0.35">
      <c r="A68" s="24" t="s">
        <v>15</v>
      </c>
      <c r="B68" s="25" t="s">
        <v>82</v>
      </c>
      <c r="C68" s="26">
        <v>4</v>
      </c>
      <c r="D68" s="105">
        <v>18980</v>
      </c>
      <c r="E68" s="105">
        <v>43773</v>
      </c>
      <c r="F68" s="105">
        <v>44125</v>
      </c>
      <c r="G68" s="105">
        <v>46435</v>
      </c>
      <c r="H68" s="106">
        <v>39011</v>
      </c>
      <c r="I68" s="104">
        <f t="shared" si="2"/>
        <v>18980</v>
      </c>
      <c r="J68" s="104">
        <f t="shared" si="3"/>
        <v>38464.800000000003</v>
      </c>
    </row>
    <row r="69" spans="1:10" ht="14.25" hidden="1" customHeight="1" x14ac:dyDescent="0.35">
      <c r="A69" s="24" t="s">
        <v>15</v>
      </c>
      <c r="B69" s="25" t="s">
        <v>83</v>
      </c>
      <c r="C69" s="26">
        <v>2</v>
      </c>
      <c r="D69" s="105">
        <v>22208</v>
      </c>
      <c r="E69" s="105">
        <v>29606</v>
      </c>
      <c r="F69" s="105">
        <v>24067</v>
      </c>
      <c r="G69" s="105">
        <v>33980</v>
      </c>
      <c r="H69" s="106">
        <v>31054</v>
      </c>
      <c r="I69" s="104">
        <f t="shared" si="2"/>
        <v>22208</v>
      </c>
      <c r="J69" s="104">
        <f t="shared" si="3"/>
        <v>28183</v>
      </c>
    </row>
    <row r="70" spans="1:10" ht="14.25" hidden="1" customHeight="1" x14ac:dyDescent="0.35">
      <c r="A70" s="24" t="s">
        <v>15</v>
      </c>
      <c r="B70" s="25" t="s">
        <v>84</v>
      </c>
      <c r="C70" s="26">
        <v>4</v>
      </c>
      <c r="D70" s="105">
        <v>22718</v>
      </c>
      <c r="E70" s="105">
        <v>20690</v>
      </c>
      <c r="F70" s="105">
        <v>41805</v>
      </c>
      <c r="G70" s="105">
        <v>26717</v>
      </c>
      <c r="H70" s="106">
        <v>40610</v>
      </c>
      <c r="I70" s="104">
        <f t="shared" si="2"/>
        <v>20690</v>
      </c>
      <c r="J70" s="104">
        <f t="shared" si="3"/>
        <v>30508</v>
      </c>
    </row>
    <row r="71" spans="1:10" ht="14.25" hidden="1" customHeight="1" x14ac:dyDescent="0.35">
      <c r="A71" s="24" t="s">
        <v>15</v>
      </c>
      <c r="B71" s="25" t="s">
        <v>85</v>
      </c>
      <c r="C71" s="26">
        <v>2</v>
      </c>
      <c r="D71" s="105">
        <v>22942</v>
      </c>
      <c r="E71" s="105">
        <v>44471</v>
      </c>
      <c r="F71" s="105">
        <v>25416</v>
      </c>
      <c r="G71" s="105">
        <v>47217</v>
      </c>
      <c r="H71" s="106">
        <v>45033</v>
      </c>
      <c r="I71" s="104">
        <f t="shared" si="2"/>
        <v>22942</v>
      </c>
      <c r="J71" s="104">
        <f t="shared" si="3"/>
        <v>37015.800000000003</v>
      </c>
    </row>
    <row r="72" spans="1:10" ht="14.25" hidden="1" customHeight="1" x14ac:dyDescent="0.35">
      <c r="A72" s="24" t="s">
        <v>15</v>
      </c>
      <c r="B72" s="25" t="s">
        <v>86</v>
      </c>
      <c r="C72" s="26">
        <v>2</v>
      </c>
      <c r="D72" s="105">
        <v>20760</v>
      </c>
      <c r="E72" s="105">
        <v>41514</v>
      </c>
      <c r="F72" s="105">
        <v>37562</v>
      </c>
      <c r="G72" s="105">
        <v>33787</v>
      </c>
      <c r="H72" s="106">
        <v>38908</v>
      </c>
      <c r="I72" s="104">
        <f t="shared" si="2"/>
        <v>20760</v>
      </c>
      <c r="J72" s="104">
        <f t="shared" si="3"/>
        <v>34506.199999999997</v>
      </c>
    </row>
    <row r="73" spans="1:10" ht="14.25" hidden="1" customHeight="1" x14ac:dyDescent="0.35">
      <c r="A73" s="24" t="s">
        <v>15</v>
      </c>
      <c r="B73" s="25" t="s">
        <v>87</v>
      </c>
      <c r="C73" s="26">
        <v>2</v>
      </c>
      <c r="D73" s="105">
        <v>25915</v>
      </c>
      <c r="E73" s="105">
        <v>38824</v>
      </c>
      <c r="F73" s="105">
        <v>27191</v>
      </c>
      <c r="G73" s="105">
        <v>38737</v>
      </c>
      <c r="H73" s="106">
        <v>40793</v>
      </c>
      <c r="I73" s="104">
        <f t="shared" si="2"/>
        <v>25915</v>
      </c>
      <c r="J73" s="104">
        <f t="shared" si="3"/>
        <v>34292</v>
      </c>
    </row>
    <row r="74" spans="1:10" ht="14.25" hidden="1" customHeight="1" x14ac:dyDescent="0.35">
      <c r="A74" s="24" t="s">
        <v>15</v>
      </c>
      <c r="B74" s="25" t="s">
        <v>88</v>
      </c>
      <c r="C74" s="26">
        <v>2</v>
      </c>
      <c r="D74" s="105">
        <v>28716</v>
      </c>
      <c r="E74" s="105">
        <v>32393</v>
      </c>
      <c r="F74" s="105">
        <v>32407</v>
      </c>
      <c r="G74" s="105">
        <v>47999</v>
      </c>
      <c r="H74" s="106">
        <v>31199</v>
      </c>
      <c r="I74" s="104">
        <f t="shared" si="2"/>
        <v>28716</v>
      </c>
      <c r="J74" s="104">
        <f t="shared" si="3"/>
        <v>34542.800000000003</v>
      </c>
    </row>
    <row r="75" spans="1:10" ht="14.25" customHeight="1" x14ac:dyDescent="0.35">
      <c r="A75" s="24" t="s">
        <v>15</v>
      </c>
      <c r="B75" s="25" t="s">
        <v>89</v>
      </c>
      <c r="C75" s="26">
        <v>3</v>
      </c>
      <c r="D75" s="105">
        <v>20823</v>
      </c>
      <c r="E75" s="105">
        <v>32624</v>
      </c>
      <c r="F75" s="105">
        <v>39581</v>
      </c>
      <c r="G75" s="105">
        <v>45854</v>
      </c>
      <c r="H75" s="106">
        <v>53980</v>
      </c>
      <c r="I75" s="104">
        <f t="shared" si="2"/>
        <v>20823</v>
      </c>
      <c r="J75" s="104">
        <f t="shared" si="3"/>
        <v>38572.400000000001</v>
      </c>
    </row>
    <row r="76" spans="1:10" ht="14.25" hidden="1" customHeight="1" x14ac:dyDescent="0.35">
      <c r="A76" s="24" t="s">
        <v>15</v>
      </c>
      <c r="B76" s="25" t="s">
        <v>90</v>
      </c>
      <c r="C76" s="26">
        <v>5</v>
      </c>
      <c r="D76" s="105">
        <v>24522</v>
      </c>
      <c r="E76" s="105">
        <v>27507</v>
      </c>
      <c r="F76" s="105">
        <v>38884</v>
      </c>
      <c r="G76" s="105">
        <v>36458</v>
      </c>
      <c r="H76" s="106">
        <v>48152</v>
      </c>
      <c r="I76" s="104">
        <f t="shared" si="2"/>
        <v>24522</v>
      </c>
      <c r="J76" s="104">
        <f t="shared" si="3"/>
        <v>35104.6</v>
      </c>
    </row>
    <row r="77" spans="1:10" ht="14.25" hidden="1" customHeight="1" x14ac:dyDescent="0.35">
      <c r="A77" s="24" t="s">
        <v>15</v>
      </c>
      <c r="B77" s="25" t="s">
        <v>91</v>
      </c>
      <c r="C77" s="26">
        <v>4</v>
      </c>
      <c r="D77" s="105">
        <v>21267</v>
      </c>
      <c r="E77" s="105">
        <v>33073</v>
      </c>
      <c r="F77" s="105">
        <v>39364</v>
      </c>
      <c r="G77" s="105">
        <v>48044</v>
      </c>
      <c r="H77" s="106">
        <v>34177</v>
      </c>
      <c r="I77" s="104">
        <f t="shared" si="2"/>
        <v>21267</v>
      </c>
      <c r="J77" s="104">
        <f t="shared" si="3"/>
        <v>35185</v>
      </c>
    </row>
    <row r="78" spans="1:10" ht="14.25" hidden="1" customHeight="1" x14ac:dyDescent="0.35">
      <c r="A78" s="24" t="s">
        <v>15</v>
      </c>
      <c r="B78" s="25" t="s">
        <v>92</v>
      </c>
      <c r="C78" s="26">
        <v>5</v>
      </c>
      <c r="D78" s="105">
        <v>25934</v>
      </c>
      <c r="E78" s="105">
        <v>34404</v>
      </c>
      <c r="F78" s="105">
        <v>27907</v>
      </c>
      <c r="G78" s="105">
        <v>44666</v>
      </c>
      <c r="H78" s="106">
        <v>34714</v>
      </c>
      <c r="I78" s="104">
        <f t="shared" si="2"/>
        <v>25934</v>
      </c>
      <c r="J78" s="104">
        <f t="shared" si="3"/>
        <v>33525</v>
      </c>
    </row>
    <row r="79" spans="1:10" ht="14.25" customHeight="1" x14ac:dyDescent="0.35">
      <c r="A79" s="24" t="s">
        <v>15</v>
      </c>
      <c r="B79" s="25" t="s">
        <v>93</v>
      </c>
      <c r="C79" s="26">
        <v>3</v>
      </c>
      <c r="D79" s="105">
        <v>28501</v>
      </c>
      <c r="E79" s="105">
        <v>21417</v>
      </c>
      <c r="F79" s="105">
        <v>31473</v>
      </c>
      <c r="G79" s="105">
        <v>34325</v>
      </c>
      <c r="H79" s="106">
        <v>47033</v>
      </c>
      <c r="I79" s="104">
        <f t="shared" si="2"/>
        <v>21417</v>
      </c>
      <c r="J79" s="104">
        <f t="shared" si="3"/>
        <v>32549.8</v>
      </c>
    </row>
    <row r="80" spans="1:10" ht="14.25" hidden="1" customHeight="1" x14ac:dyDescent="0.35">
      <c r="A80" s="24" t="s">
        <v>15</v>
      </c>
      <c r="B80" s="25" t="s">
        <v>94</v>
      </c>
      <c r="C80" s="26">
        <v>5</v>
      </c>
      <c r="D80" s="105">
        <v>29034</v>
      </c>
      <c r="E80" s="105">
        <v>21230</v>
      </c>
      <c r="F80" s="105">
        <v>35236</v>
      </c>
      <c r="G80" s="105">
        <v>49061</v>
      </c>
      <c r="H80" s="106">
        <v>48878</v>
      </c>
      <c r="I80" s="104">
        <f t="shared" si="2"/>
        <v>21230</v>
      </c>
      <c r="J80" s="104">
        <f t="shared" si="3"/>
        <v>36687.800000000003</v>
      </c>
    </row>
    <row r="81" spans="1:10" ht="14.25" hidden="1" customHeight="1" x14ac:dyDescent="0.35">
      <c r="A81" s="24" t="s">
        <v>95</v>
      </c>
      <c r="B81" s="25" t="s">
        <v>96</v>
      </c>
      <c r="C81" s="26">
        <v>5</v>
      </c>
      <c r="D81" s="105">
        <v>28194</v>
      </c>
      <c r="E81" s="105">
        <v>31085</v>
      </c>
      <c r="F81" s="105">
        <v>33167</v>
      </c>
      <c r="G81" s="105">
        <v>34664</v>
      </c>
      <c r="H81" s="106">
        <v>52203</v>
      </c>
      <c r="I81" s="104">
        <f t="shared" si="2"/>
        <v>28194</v>
      </c>
      <c r="J81" s="104">
        <f t="shared" si="3"/>
        <v>35862.6</v>
      </c>
    </row>
    <row r="82" spans="1:10" ht="14.25" customHeight="1" x14ac:dyDescent="0.35">
      <c r="A82" s="24" t="s">
        <v>95</v>
      </c>
      <c r="B82" s="25" t="s">
        <v>97</v>
      </c>
      <c r="C82" s="26">
        <v>3</v>
      </c>
      <c r="D82" s="105">
        <v>26646</v>
      </c>
      <c r="E82" s="105">
        <v>36833</v>
      </c>
      <c r="F82" s="105">
        <v>25739</v>
      </c>
      <c r="G82" s="105">
        <v>40981</v>
      </c>
      <c r="H82" s="106">
        <v>37839</v>
      </c>
      <c r="I82" s="104">
        <f t="shared" si="2"/>
        <v>25739</v>
      </c>
      <c r="J82" s="104">
        <f t="shared" si="3"/>
        <v>33607.599999999999</v>
      </c>
    </row>
    <row r="83" spans="1:10" ht="14.25" hidden="1" customHeight="1" x14ac:dyDescent="0.35">
      <c r="A83" s="24" t="s">
        <v>95</v>
      </c>
      <c r="B83" s="25" t="s">
        <v>98</v>
      </c>
      <c r="C83" s="26">
        <v>5</v>
      </c>
      <c r="D83" s="105">
        <v>27231</v>
      </c>
      <c r="E83" s="105">
        <v>21985</v>
      </c>
      <c r="F83" s="105">
        <v>34490</v>
      </c>
      <c r="G83" s="105">
        <v>26815</v>
      </c>
      <c r="H83" s="106">
        <v>37284</v>
      </c>
      <c r="I83" s="104">
        <f t="shared" si="2"/>
        <v>21985</v>
      </c>
      <c r="J83" s="104">
        <f t="shared" si="3"/>
        <v>29561</v>
      </c>
    </row>
    <row r="84" spans="1:10" ht="14.25" hidden="1" customHeight="1" x14ac:dyDescent="0.35">
      <c r="A84" s="24" t="s">
        <v>95</v>
      </c>
      <c r="B84" s="25" t="s">
        <v>99</v>
      </c>
      <c r="C84" s="26">
        <v>4</v>
      </c>
      <c r="D84" s="105">
        <v>30571</v>
      </c>
      <c r="E84" s="105">
        <v>36080</v>
      </c>
      <c r="F84" s="105">
        <v>31417</v>
      </c>
      <c r="G84" s="105">
        <v>37002</v>
      </c>
      <c r="H84" s="106">
        <v>38059</v>
      </c>
      <c r="I84" s="104">
        <f t="shared" si="2"/>
        <v>30571</v>
      </c>
      <c r="J84" s="104">
        <f t="shared" si="3"/>
        <v>34625.800000000003</v>
      </c>
    </row>
    <row r="85" spans="1:10" ht="14.25" customHeight="1" x14ac:dyDescent="0.35">
      <c r="A85" s="24" t="s">
        <v>95</v>
      </c>
      <c r="B85" s="25" t="s">
        <v>100</v>
      </c>
      <c r="C85" s="26">
        <v>3</v>
      </c>
      <c r="D85" s="105">
        <v>23790</v>
      </c>
      <c r="E85" s="105">
        <v>34566</v>
      </c>
      <c r="F85" s="105">
        <v>27672</v>
      </c>
      <c r="G85" s="105">
        <v>46432</v>
      </c>
      <c r="H85" s="106">
        <v>34098</v>
      </c>
      <c r="I85" s="104">
        <f t="shared" si="2"/>
        <v>23790</v>
      </c>
      <c r="J85" s="104">
        <f t="shared" si="3"/>
        <v>33311.599999999999</v>
      </c>
    </row>
    <row r="86" spans="1:10" ht="14.25" hidden="1" customHeight="1" x14ac:dyDescent="0.35">
      <c r="A86" s="24" t="s">
        <v>95</v>
      </c>
      <c r="B86" s="25" t="s">
        <v>101</v>
      </c>
      <c r="C86" s="26">
        <v>4</v>
      </c>
      <c r="D86" s="105">
        <v>39526</v>
      </c>
      <c r="E86" s="105">
        <v>27690</v>
      </c>
      <c r="F86" s="105">
        <v>24523</v>
      </c>
      <c r="G86" s="105">
        <v>45659</v>
      </c>
      <c r="H86" s="106">
        <v>37310</v>
      </c>
      <c r="I86" s="104">
        <f t="shared" si="2"/>
        <v>24523</v>
      </c>
      <c r="J86" s="104">
        <f t="shared" si="3"/>
        <v>34941.599999999999</v>
      </c>
    </row>
    <row r="87" spans="1:10" ht="14.25" hidden="1" customHeight="1" x14ac:dyDescent="0.35">
      <c r="A87" s="24" t="s">
        <v>95</v>
      </c>
      <c r="B87" s="25" t="s">
        <v>102</v>
      </c>
      <c r="C87" s="26">
        <v>4</v>
      </c>
      <c r="D87" s="105">
        <v>25606</v>
      </c>
      <c r="E87" s="105">
        <v>40932</v>
      </c>
      <c r="F87" s="105">
        <v>32636</v>
      </c>
      <c r="G87" s="105">
        <v>27843</v>
      </c>
      <c r="H87" s="106">
        <v>45772</v>
      </c>
      <c r="I87" s="104">
        <f t="shared" si="2"/>
        <v>25606</v>
      </c>
      <c r="J87" s="104">
        <f t="shared" si="3"/>
        <v>34557.800000000003</v>
      </c>
    </row>
    <row r="88" spans="1:10" ht="14.25" customHeight="1" x14ac:dyDescent="0.35">
      <c r="A88" s="24" t="s">
        <v>95</v>
      </c>
      <c r="B88" s="25" t="s">
        <v>103</v>
      </c>
      <c r="C88" s="26">
        <v>3</v>
      </c>
      <c r="D88" s="105">
        <v>20674</v>
      </c>
      <c r="E88" s="105">
        <v>32811</v>
      </c>
      <c r="F88" s="105">
        <v>37911</v>
      </c>
      <c r="G88" s="105">
        <v>40240</v>
      </c>
      <c r="H88" s="106">
        <v>34401</v>
      </c>
      <c r="I88" s="104">
        <f t="shared" si="2"/>
        <v>20674</v>
      </c>
      <c r="J88" s="104">
        <f t="shared" si="3"/>
        <v>33207.4</v>
      </c>
    </row>
    <row r="89" spans="1:10" ht="14.25" hidden="1" customHeight="1" x14ac:dyDescent="0.35">
      <c r="A89" s="24" t="s">
        <v>95</v>
      </c>
      <c r="B89" s="25" t="s">
        <v>104</v>
      </c>
      <c r="C89" s="26">
        <v>2</v>
      </c>
      <c r="D89" s="105">
        <v>21600</v>
      </c>
      <c r="E89" s="105">
        <v>40265</v>
      </c>
      <c r="F89" s="105">
        <v>45726</v>
      </c>
      <c r="G89" s="105">
        <v>48011</v>
      </c>
      <c r="H89" s="106">
        <v>43647</v>
      </c>
      <c r="I89" s="104">
        <f t="shared" si="2"/>
        <v>21600</v>
      </c>
      <c r="J89" s="104">
        <f t="shared" si="3"/>
        <v>39849.800000000003</v>
      </c>
    </row>
    <row r="90" spans="1:10" ht="14.25" hidden="1" customHeight="1" x14ac:dyDescent="0.35">
      <c r="A90" s="24" t="s">
        <v>95</v>
      </c>
      <c r="B90" s="25" t="s">
        <v>105</v>
      </c>
      <c r="C90" s="26">
        <v>4</v>
      </c>
      <c r="D90" s="105">
        <v>34636</v>
      </c>
      <c r="E90" s="105">
        <v>41156</v>
      </c>
      <c r="F90" s="105">
        <v>26933</v>
      </c>
      <c r="G90" s="105">
        <v>31736</v>
      </c>
      <c r="H90" s="106">
        <v>41644</v>
      </c>
      <c r="I90" s="104">
        <f t="shared" si="2"/>
        <v>26933</v>
      </c>
      <c r="J90" s="104">
        <f t="shared" si="3"/>
        <v>35221</v>
      </c>
    </row>
    <row r="91" spans="1:10" ht="14.25" hidden="1" customHeight="1" x14ac:dyDescent="0.35">
      <c r="A91" s="24" t="s">
        <v>95</v>
      </c>
      <c r="B91" s="25" t="s">
        <v>106</v>
      </c>
      <c r="C91" s="26">
        <v>4</v>
      </c>
      <c r="D91" s="105">
        <v>26581</v>
      </c>
      <c r="E91" s="105">
        <v>39948</v>
      </c>
      <c r="F91" s="105">
        <v>34772</v>
      </c>
      <c r="G91" s="105">
        <v>43631</v>
      </c>
      <c r="H91" s="106">
        <v>42282</v>
      </c>
      <c r="I91" s="104">
        <f t="shared" si="2"/>
        <v>26581</v>
      </c>
      <c r="J91" s="104">
        <f t="shared" si="3"/>
        <v>37442.800000000003</v>
      </c>
    </row>
    <row r="92" spans="1:10" ht="14.25" hidden="1" customHeight="1" x14ac:dyDescent="0.35">
      <c r="A92" s="24" t="s">
        <v>95</v>
      </c>
      <c r="B92" s="25" t="s">
        <v>107</v>
      </c>
      <c r="C92" s="26">
        <v>4</v>
      </c>
      <c r="D92" s="105">
        <v>22502</v>
      </c>
      <c r="E92" s="105">
        <v>24197</v>
      </c>
      <c r="F92" s="105">
        <v>33704</v>
      </c>
      <c r="G92" s="105">
        <v>38150</v>
      </c>
      <c r="H92" s="106">
        <v>34707</v>
      </c>
      <c r="I92" s="104">
        <f t="shared" si="2"/>
        <v>22502</v>
      </c>
      <c r="J92" s="104">
        <f t="shared" si="3"/>
        <v>30652</v>
      </c>
    </row>
    <row r="93" spans="1:10" ht="14.25" hidden="1" customHeight="1" x14ac:dyDescent="0.35">
      <c r="A93" s="24" t="s">
        <v>95</v>
      </c>
      <c r="B93" s="25" t="s">
        <v>108</v>
      </c>
      <c r="C93" s="26">
        <v>5</v>
      </c>
      <c r="D93" s="105">
        <v>25482</v>
      </c>
      <c r="E93" s="105">
        <v>35511</v>
      </c>
      <c r="F93" s="105">
        <v>41584</v>
      </c>
      <c r="G93" s="105">
        <v>27019</v>
      </c>
      <c r="H93" s="106">
        <v>33393</v>
      </c>
      <c r="I93" s="104">
        <f t="shared" si="2"/>
        <v>25482</v>
      </c>
      <c r="J93" s="104">
        <f t="shared" si="3"/>
        <v>32597.8</v>
      </c>
    </row>
    <row r="94" spans="1:10" ht="14.25" customHeight="1" x14ac:dyDescent="0.35">
      <c r="A94" s="24" t="s">
        <v>95</v>
      </c>
      <c r="B94" s="25" t="s">
        <v>109</v>
      </c>
      <c r="C94" s="26">
        <v>3</v>
      </c>
      <c r="D94" s="105">
        <v>28087</v>
      </c>
      <c r="E94" s="105">
        <v>38143</v>
      </c>
      <c r="F94" s="105">
        <v>42992</v>
      </c>
      <c r="G94" s="105">
        <v>37236</v>
      </c>
      <c r="H94" s="106">
        <v>48655</v>
      </c>
      <c r="I94" s="104">
        <f t="shared" si="2"/>
        <v>28087</v>
      </c>
      <c r="J94" s="104">
        <f t="shared" si="3"/>
        <v>39022.6</v>
      </c>
    </row>
    <row r="95" spans="1:10" ht="14.25" hidden="1" customHeight="1" x14ac:dyDescent="0.35">
      <c r="A95" s="24" t="s">
        <v>95</v>
      </c>
      <c r="B95" s="25" t="s">
        <v>110</v>
      </c>
      <c r="C95" s="26">
        <v>2</v>
      </c>
      <c r="D95" s="105">
        <v>39648</v>
      </c>
      <c r="E95" s="105">
        <v>20162</v>
      </c>
      <c r="F95" s="105">
        <v>23181</v>
      </c>
      <c r="G95" s="105">
        <v>49261</v>
      </c>
      <c r="H95" s="106">
        <v>48134</v>
      </c>
      <c r="I95" s="104">
        <f t="shared" si="2"/>
        <v>20162</v>
      </c>
      <c r="J95" s="104">
        <f t="shared" si="3"/>
        <v>36077.199999999997</v>
      </c>
    </row>
    <row r="96" spans="1:10" ht="14.25" hidden="1" customHeight="1" x14ac:dyDescent="0.35">
      <c r="A96" s="24" t="s">
        <v>95</v>
      </c>
      <c r="B96" s="25" t="s">
        <v>111</v>
      </c>
      <c r="C96" s="26">
        <v>5</v>
      </c>
      <c r="D96" s="105">
        <v>21448</v>
      </c>
      <c r="E96" s="105">
        <v>38132</v>
      </c>
      <c r="F96" s="105">
        <v>29726</v>
      </c>
      <c r="G96" s="105">
        <v>25635</v>
      </c>
      <c r="H96" s="106">
        <v>44339</v>
      </c>
      <c r="I96" s="104">
        <f t="shared" si="2"/>
        <v>21448</v>
      </c>
      <c r="J96" s="104">
        <f t="shared" si="3"/>
        <v>31856</v>
      </c>
    </row>
    <row r="97" spans="1:10" ht="14.25" hidden="1" customHeight="1" x14ac:dyDescent="0.35">
      <c r="A97" s="24" t="s">
        <v>95</v>
      </c>
      <c r="B97" s="25" t="s">
        <v>112</v>
      </c>
      <c r="C97" s="26">
        <v>1</v>
      </c>
      <c r="D97" s="105">
        <v>26490</v>
      </c>
      <c r="E97" s="105">
        <v>27593</v>
      </c>
      <c r="F97" s="105">
        <v>29761</v>
      </c>
      <c r="G97" s="105">
        <v>25534</v>
      </c>
      <c r="H97" s="106">
        <v>51672</v>
      </c>
      <c r="I97" s="104">
        <f t="shared" si="2"/>
        <v>25534</v>
      </c>
      <c r="J97" s="104">
        <f t="shared" si="3"/>
        <v>32210</v>
      </c>
    </row>
    <row r="98" spans="1:10" ht="14.25" hidden="1" customHeight="1" x14ac:dyDescent="0.35">
      <c r="A98" s="24" t="s">
        <v>95</v>
      </c>
      <c r="B98" s="25" t="s">
        <v>113</v>
      </c>
      <c r="C98" s="26">
        <v>5</v>
      </c>
      <c r="D98" s="105">
        <v>20313</v>
      </c>
      <c r="E98" s="105">
        <v>39897</v>
      </c>
      <c r="F98" s="105">
        <v>29817</v>
      </c>
      <c r="G98" s="105">
        <v>37209</v>
      </c>
      <c r="H98" s="106">
        <v>47299</v>
      </c>
      <c r="I98" s="104">
        <f t="shared" si="2"/>
        <v>20313</v>
      </c>
      <c r="J98" s="104">
        <f t="shared" si="3"/>
        <v>34907</v>
      </c>
    </row>
    <row r="99" spans="1:10" ht="14.25" hidden="1" customHeight="1" x14ac:dyDescent="0.35">
      <c r="A99" s="24" t="s">
        <v>95</v>
      </c>
      <c r="B99" s="25" t="s">
        <v>114</v>
      </c>
      <c r="C99" s="26">
        <v>4</v>
      </c>
      <c r="D99" s="105">
        <v>30986</v>
      </c>
      <c r="E99" s="105">
        <v>32354</v>
      </c>
      <c r="F99" s="105">
        <v>32551</v>
      </c>
      <c r="G99" s="105">
        <v>33772</v>
      </c>
      <c r="H99" s="106">
        <v>52386</v>
      </c>
      <c r="I99" s="104">
        <f t="shared" si="2"/>
        <v>30986</v>
      </c>
      <c r="J99" s="104">
        <f t="shared" si="3"/>
        <v>36409.800000000003</v>
      </c>
    </row>
    <row r="100" spans="1:10" ht="14.25" hidden="1" customHeight="1" x14ac:dyDescent="0.35">
      <c r="A100" s="24" t="s">
        <v>95</v>
      </c>
      <c r="B100" s="25" t="s">
        <v>115</v>
      </c>
      <c r="C100" s="26">
        <v>4</v>
      </c>
      <c r="D100" s="105">
        <v>35120</v>
      </c>
      <c r="E100" s="105">
        <v>23976</v>
      </c>
      <c r="F100" s="105">
        <v>37255</v>
      </c>
      <c r="G100" s="105">
        <v>44952</v>
      </c>
      <c r="H100" s="106">
        <v>30127</v>
      </c>
      <c r="I100" s="104">
        <f t="shared" si="2"/>
        <v>23976</v>
      </c>
      <c r="J100" s="104">
        <f t="shared" si="3"/>
        <v>34286</v>
      </c>
    </row>
    <row r="101" spans="1:10" ht="14.25" customHeight="1" x14ac:dyDescent="0.35">
      <c r="A101" s="24" t="s">
        <v>95</v>
      </c>
      <c r="B101" s="25" t="s">
        <v>116</v>
      </c>
      <c r="C101" s="26">
        <v>3</v>
      </c>
      <c r="D101" s="105">
        <v>28137</v>
      </c>
      <c r="E101" s="105">
        <v>42405</v>
      </c>
      <c r="F101" s="105">
        <v>39626</v>
      </c>
      <c r="G101" s="105">
        <v>37552</v>
      </c>
      <c r="H101" s="106">
        <v>44584</v>
      </c>
      <c r="I101" s="104">
        <f t="shared" si="2"/>
        <v>28137</v>
      </c>
      <c r="J101" s="104">
        <f t="shared" si="3"/>
        <v>38460.800000000003</v>
      </c>
    </row>
    <row r="102" spans="1:10" ht="14.25" hidden="1" customHeight="1" x14ac:dyDescent="0.35">
      <c r="A102" s="24" t="s">
        <v>95</v>
      </c>
      <c r="B102" s="25" t="s">
        <v>117</v>
      </c>
      <c r="C102" s="26">
        <v>1</v>
      </c>
      <c r="D102" s="105">
        <v>31373</v>
      </c>
      <c r="E102" s="105">
        <v>40922</v>
      </c>
      <c r="F102" s="105">
        <v>27744</v>
      </c>
      <c r="G102" s="105">
        <v>41189</v>
      </c>
      <c r="H102" s="106">
        <v>40208</v>
      </c>
      <c r="I102" s="104">
        <f t="shared" si="2"/>
        <v>27744</v>
      </c>
      <c r="J102" s="104">
        <f t="shared" si="3"/>
        <v>36287.199999999997</v>
      </c>
    </row>
    <row r="103" spans="1:10" ht="14.25" hidden="1" customHeight="1" x14ac:dyDescent="0.35">
      <c r="A103" s="24" t="s">
        <v>95</v>
      </c>
      <c r="B103" s="25" t="s">
        <v>118</v>
      </c>
      <c r="C103" s="26">
        <v>2</v>
      </c>
      <c r="D103" s="105">
        <v>36691</v>
      </c>
      <c r="E103" s="105">
        <v>44562</v>
      </c>
      <c r="F103" s="105">
        <v>23170</v>
      </c>
      <c r="G103" s="105">
        <v>45310</v>
      </c>
      <c r="H103" s="106">
        <v>48543</v>
      </c>
      <c r="I103" s="104">
        <f t="shared" si="2"/>
        <v>23170</v>
      </c>
      <c r="J103" s="104">
        <f t="shared" si="3"/>
        <v>39655.199999999997</v>
      </c>
    </row>
    <row r="104" spans="1:10" ht="14.25" hidden="1" customHeight="1" x14ac:dyDescent="0.35">
      <c r="A104" s="24" t="s">
        <v>95</v>
      </c>
      <c r="B104" s="25" t="s">
        <v>119</v>
      </c>
      <c r="C104" s="26">
        <v>4</v>
      </c>
      <c r="D104" s="105">
        <v>28397</v>
      </c>
      <c r="E104" s="105">
        <v>21296</v>
      </c>
      <c r="F104" s="105">
        <v>27395</v>
      </c>
      <c r="G104" s="105">
        <v>33638</v>
      </c>
      <c r="H104" s="106">
        <v>39278</v>
      </c>
      <c r="I104" s="104">
        <f t="shared" si="2"/>
        <v>21296</v>
      </c>
      <c r="J104" s="104">
        <f t="shared" si="3"/>
        <v>30000.799999999999</v>
      </c>
    </row>
    <row r="105" spans="1:10" ht="14.25" hidden="1" customHeight="1" x14ac:dyDescent="0.35">
      <c r="A105" s="24" t="s">
        <v>95</v>
      </c>
      <c r="B105" s="25" t="s">
        <v>120</v>
      </c>
      <c r="C105" s="26">
        <v>2</v>
      </c>
      <c r="D105" s="105">
        <v>27233</v>
      </c>
      <c r="E105" s="105">
        <v>30889</v>
      </c>
      <c r="F105" s="105">
        <v>33805</v>
      </c>
      <c r="G105" s="105">
        <v>29503</v>
      </c>
      <c r="H105" s="106">
        <v>51132</v>
      </c>
      <c r="I105" s="104">
        <f t="shared" si="2"/>
        <v>27233</v>
      </c>
      <c r="J105" s="104">
        <f t="shared" si="3"/>
        <v>34512.400000000001</v>
      </c>
    </row>
    <row r="106" spans="1:10" ht="14.25" hidden="1" customHeight="1" x14ac:dyDescent="0.35">
      <c r="A106" s="24" t="s">
        <v>95</v>
      </c>
      <c r="B106" s="25" t="s">
        <v>121</v>
      </c>
      <c r="C106" s="26">
        <v>5</v>
      </c>
      <c r="D106" s="105">
        <v>21415</v>
      </c>
      <c r="E106" s="105">
        <v>43985</v>
      </c>
      <c r="F106" s="105">
        <v>34710</v>
      </c>
      <c r="G106" s="105">
        <v>49989</v>
      </c>
      <c r="H106" s="106">
        <v>38026</v>
      </c>
      <c r="I106" s="104">
        <f t="shared" si="2"/>
        <v>21415</v>
      </c>
      <c r="J106" s="104">
        <f t="shared" si="3"/>
        <v>37625</v>
      </c>
    </row>
    <row r="107" spans="1:10" ht="14.25" hidden="1" customHeight="1" x14ac:dyDescent="0.35">
      <c r="A107" s="24" t="s">
        <v>95</v>
      </c>
      <c r="B107" s="25" t="s">
        <v>122</v>
      </c>
      <c r="C107" s="26">
        <v>2</v>
      </c>
      <c r="D107" s="105">
        <v>24055</v>
      </c>
      <c r="E107" s="105">
        <v>24974</v>
      </c>
      <c r="F107" s="105">
        <v>36059</v>
      </c>
      <c r="G107" s="105">
        <v>41370</v>
      </c>
      <c r="H107" s="106">
        <v>38735</v>
      </c>
      <c r="I107" s="104">
        <f t="shared" si="2"/>
        <v>24055</v>
      </c>
      <c r="J107" s="104">
        <f t="shared" si="3"/>
        <v>33038.6</v>
      </c>
    </row>
    <row r="108" spans="1:10" ht="14.25" hidden="1" customHeight="1" x14ac:dyDescent="0.35">
      <c r="A108" s="24" t="s">
        <v>95</v>
      </c>
      <c r="B108" s="25" t="s">
        <v>123</v>
      </c>
      <c r="C108" s="26">
        <v>4</v>
      </c>
      <c r="D108" s="105">
        <v>23233</v>
      </c>
      <c r="E108" s="105">
        <v>34632</v>
      </c>
      <c r="F108" s="105">
        <v>35136</v>
      </c>
      <c r="G108" s="105">
        <v>26472</v>
      </c>
      <c r="H108" s="106">
        <v>43551</v>
      </c>
      <c r="I108" s="104">
        <f t="shared" si="2"/>
        <v>23233</v>
      </c>
      <c r="J108" s="104">
        <f t="shared" si="3"/>
        <v>32604.799999999999</v>
      </c>
    </row>
    <row r="109" spans="1:10" ht="14.25" hidden="1" customHeight="1" x14ac:dyDescent="0.35">
      <c r="A109" s="24" t="s">
        <v>95</v>
      </c>
      <c r="B109" s="25" t="s">
        <v>124</v>
      </c>
      <c r="C109" s="26">
        <v>4</v>
      </c>
      <c r="D109" s="105">
        <v>31135</v>
      </c>
      <c r="E109" s="105">
        <v>41650</v>
      </c>
      <c r="F109" s="105">
        <v>31662</v>
      </c>
      <c r="G109" s="105">
        <v>35487</v>
      </c>
      <c r="H109" s="106">
        <v>37979</v>
      </c>
      <c r="I109" s="104">
        <f t="shared" si="2"/>
        <v>31135</v>
      </c>
      <c r="J109" s="104">
        <f t="shared" si="3"/>
        <v>35582.6</v>
      </c>
    </row>
    <row r="110" spans="1:10" ht="14.25" hidden="1" customHeight="1" x14ac:dyDescent="0.35">
      <c r="A110" s="24" t="s">
        <v>95</v>
      </c>
      <c r="B110" s="25" t="s">
        <v>125</v>
      </c>
      <c r="C110" s="26">
        <v>5</v>
      </c>
      <c r="D110" s="105">
        <v>23803</v>
      </c>
      <c r="E110" s="105">
        <v>42326</v>
      </c>
      <c r="F110" s="105">
        <v>24380</v>
      </c>
      <c r="G110" s="105">
        <v>37688</v>
      </c>
      <c r="H110" s="106">
        <v>41051</v>
      </c>
      <c r="I110" s="104">
        <f t="shared" si="2"/>
        <v>23803</v>
      </c>
      <c r="J110" s="104">
        <f t="shared" si="3"/>
        <v>33849.599999999999</v>
      </c>
    </row>
    <row r="111" spans="1:10" ht="14.25" hidden="1" customHeight="1" x14ac:dyDescent="0.35">
      <c r="A111" s="24" t="s">
        <v>95</v>
      </c>
      <c r="B111" s="25" t="s">
        <v>126</v>
      </c>
      <c r="C111" s="26">
        <v>5</v>
      </c>
      <c r="D111" s="105">
        <v>37775</v>
      </c>
      <c r="E111" s="105">
        <v>25540</v>
      </c>
      <c r="F111" s="105">
        <v>30329</v>
      </c>
      <c r="G111" s="105">
        <v>41844</v>
      </c>
      <c r="H111" s="106">
        <v>46746</v>
      </c>
      <c r="I111" s="104">
        <f t="shared" si="2"/>
        <v>25540</v>
      </c>
      <c r="J111" s="104">
        <f t="shared" si="3"/>
        <v>36446.800000000003</v>
      </c>
    </row>
    <row r="112" spans="1:10" ht="14.25" customHeight="1" x14ac:dyDescent="0.35">
      <c r="A112" s="24" t="s">
        <v>95</v>
      </c>
      <c r="B112" s="25" t="s">
        <v>127</v>
      </c>
      <c r="C112" s="26">
        <v>3</v>
      </c>
      <c r="D112" s="105">
        <v>31049</v>
      </c>
      <c r="E112" s="105">
        <v>27763</v>
      </c>
      <c r="F112" s="105">
        <v>33592</v>
      </c>
      <c r="G112" s="105">
        <v>40386</v>
      </c>
      <c r="H112" s="106">
        <v>43833</v>
      </c>
      <c r="I112" s="104">
        <f t="shared" si="2"/>
        <v>27763</v>
      </c>
      <c r="J112" s="104">
        <f t="shared" si="3"/>
        <v>35324.6</v>
      </c>
    </row>
    <row r="113" spans="1:10" ht="14.25" hidden="1" customHeight="1" x14ac:dyDescent="0.35">
      <c r="A113" s="24" t="s">
        <v>95</v>
      </c>
      <c r="B113" s="25" t="s">
        <v>128</v>
      </c>
      <c r="C113" s="26">
        <v>1</v>
      </c>
      <c r="D113" s="105">
        <v>29598</v>
      </c>
      <c r="E113" s="105">
        <v>27846</v>
      </c>
      <c r="F113" s="105">
        <v>43328</v>
      </c>
      <c r="G113" s="105">
        <v>27187</v>
      </c>
      <c r="H113" s="106">
        <v>46992</v>
      </c>
      <c r="I113" s="104">
        <f t="shared" si="2"/>
        <v>27187</v>
      </c>
      <c r="J113" s="104">
        <f t="shared" si="3"/>
        <v>34990.199999999997</v>
      </c>
    </row>
    <row r="114" spans="1:10" ht="14.25" hidden="1" customHeight="1" x14ac:dyDescent="0.35">
      <c r="A114" s="24" t="s">
        <v>95</v>
      </c>
      <c r="B114" s="25" t="s">
        <v>129</v>
      </c>
      <c r="C114" s="26">
        <v>4</v>
      </c>
      <c r="D114" s="105">
        <v>27316</v>
      </c>
      <c r="E114" s="105">
        <v>38670</v>
      </c>
      <c r="F114" s="105">
        <v>37049</v>
      </c>
      <c r="G114" s="105">
        <v>43952</v>
      </c>
      <c r="H114" s="106">
        <v>39013</v>
      </c>
      <c r="I114" s="104">
        <f t="shared" si="2"/>
        <v>27316</v>
      </c>
      <c r="J114" s="104">
        <f t="shared" si="3"/>
        <v>37200</v>
      </c>
    </row>
    <row r="115" spans="1:10" ht="14.25" customHeight="1" x14ac:dyDescent="0.35">
      <c r="A115" s="24" t="s">
        <v>95</v>
      </c>
      <c r="B115" s="25" t="s">
        <v>130</v>
      </c>
      <c r="C115" s="26">
        <v>3</v>
      </c>
      <c r="D115" s="105">
        <v>30253</v>
      </c>
      <c r="E115" s="105">
        <v>27390</v>
      </c>
      <c r="F115" s="105">
        <v>43795</v>
      </c>
      <c r="G115" s="105">
        <v>40076</v>
      </c>
      <c r="H115" s="106">
        <v>32974</v>
      </c>
      <c r="I115" s="104">
        <f t="shared" si="2"/>
        <v>27390</v>
      </c>
      <c r="J115" s="104">
        <f t="shared" si="3"/>
        <v>34897.599999999999</v>
      </c>
    </row>
    <row r="116" spans="1:10" ht="14.25" hidden="1" customHeight="1" x14ac:dyDescent="0.35">
      <c r="A116" s="24" t="s">
        <v>95</v>
      </c>
      <c r="B116" s="25" t="s">
        <v>131</v>
      </c>
      <c r="C116" s="26">
        <v>2</v>
      </c>
      <c r="D116" s="105">
        <v>24234</v>
      </c>
      <c r="E116" s="105">
        <v>36592</v>
      </c>
      <c r="F116" s="105">
        <v>38729</v>
      </c>
      <c r="G116" s="105">
        <v>38667</v>
      </c>
      <c r="H116" s="106">
        <v>44507</v>
      </c>
      <c r="I116" s="104">
        <f t="shared" si="2"/>
        <v>24234</v>
      </c>
      <c r="J116" s="104">
        <f t="shared" si="3"/>
        <v>36545.800000000003</v>
      </c>
    </row>
    <row r="117" spans="1:10" ht="14.25" hidden="1" customHeight="1" x14ac:dyDescent="0.35">
      <c r="A117" s="24" t="s">
        <v>95</v>
      </c>
      <c r="B117" s="25" t="s">
        <v>132</v>
      </c>
      <c r="C117" s="26">
        <v>2</v>
      </c>
      <c r="D117" s="105">
        <v>39486</v>
      </c>
      <c r="E117" s="105">
        <v>21062</v>
      </c>
      <c r="F117" s="105">
        <v>26830</v>
      </c>
      <c r="G117" s="105">
        <v>29469</v>
      </c>
      <c r="H117" s="106">
        <v>48082</v>
      </c>
      <c r="I117" s="104">
        <f t="shared" si="2"/>
        <v>21062</v>
      </c>
      <c r="J117" s="104">
        <f t="shared" si="3"/>
        <v>32985.800000000003</v>
      </c>
    </row>
    <row r="118" spans="1:10" ht="14.25" customHeight="1" x14ac:dyDescent="0.35">
      <c r="A118" s="24" t="s">
        <v>95</v>
      </c>
      <c r="B118" s="25" t="s">
        <v>133</v>
      </c>
      <c r="C118" s="26">
        <v>3</v>
      </c>
      <c r="D118" s="105">
        <v>21150</v>
      </c>
      <c r="E118" s="105">
        <v>40249</v>
      </c>
      <c r="F118" s="105">
        <v>28232</v>
      </c>
      <c r="G118" s="105">
        <v>46246</v>
      </c>
      <c r="H118" s="106">
        <v>44670</v>
      </c>
      <c r="I118" s="104">
        <f t="shared" si="2"/>
        <v>21150</v>
      </c>
      <c r="J118" s="104">
        <f t="shared" si="3"/>
        <v>36109.4</v>
      </c>
    </row>
    <row r="119" spans="1:10" ht="14.25" customHeight="1" x14ac:dyDescent="0.35">
      <c r="A119" s="24" t="s">
        <v>95</v>
      </c>
      <c r="B119" s="25" t="s">
        <v>134</v>
      </c>
      <c r="C119" s="26">
        <v>3</v>
      </c>
      <c r="D119" s="105">
        <v>31049</v>
      </c>
      <c r="E119" s="105">
        <v>23348</v>
      </c>
      <c r="F119" s="105">
        <v>44270</v>
      </c>
      <c r="G119" s="105">
        <v>44165</v>
      </c>
      <c r="H119" s="106">
        <v>51030</v>
      </c>
      <c r="I119" s="104">
        <f t="shared" si="2"/>
        <v>23348</v>
      </c>
      <c r="J119" s="104">
        <f t="shared" si="3"/>
        <v>38772.400000000001</v>
      </c>
    </row>
    <row r="120" spans="1:10" ht="14.25" hidden="1" customHeight="1" x14ac:dyDescent="0.35">
      <c r="A120" s="24" t="s">
        <v>95</v>
      </c>
      <c r="B120" s="25" t="s">
        <v>135</v>
      </c>
      <c r="C120" s="26">
        <v>1</v>
      </c>
      <c r="D120" s="105">
        <v>39566</v>
      </c>
      <c r="E120" s="105">
        <v>24134</v>
      </c>
      <c r="F120" s="105">
        <v>41940</v>
      </c>
      <c r="G120" s="105">
        <v>28242</v>
      </c>
      <c r="H120" s="106">
        <v>52128</v>
      </c>
      <c r="I120" s="104">
        <f t="shared" si="2"/>
        <v>24134</v>
      </c>
      <c r="J120" s="104">
        <f t="shared" si="3"/>
        <v>37202</v>
      </c>
    </row>
    <row r="121" spans="1:10" ht="14.25" hidden="1" customHeight="1" x14ac:dyDescent="0.35">
      <c r="A121" s="24" t="s">
        <v>95</v>
      </c>
      <c r="B121" s="25" t="s">
        <v>136</v>
      </c>
      <c r="C121" s="26">
        <v>2</v>
      </c>
      <c r="D121" s="105">
        <v>24150</v>
      </c>
      <c r="E121" s="105">
        <v>22717</v>
      </c>
      <c r="F121" s="105">
        <v>29841</v>
      </c>
      <c r="G121" s="105">
        <v>25150</v>
      </c>
      <c r="H121" s="106">
        <v>47015</v>
      </c>
      <c r="I121" s="104">
        <f t="shared" si="2"/>
        <v>22717</v>
      </c>
      <c r="J121" s="104">
        <f t="shared" si="3"/>
        <v>29774.6</v>
      </c>
    </row>
    <row r="122" spans="1:10" ht="14.25" hidden="1" customHeight="1" x14ac:dyDescent="0.35">
      <c r="A122" s="24" t="s">
        <v>95</v>
      </c>
      <c r="B122" s="25" t="s">
        <v>137</v>
      </c>
      <c r="C122" s="26">
        <v>1</v>
      </c>
      <c r="D122" s="105">
        <v>35819</v>
      </c>
      <c r="E122" s="105">
        <v>20456</v>
      </c>
      <c r="F122" s="105">
        <v>29909</v>
      </c>
      <c r="G122" s="105">
        <v>30224</v>
      </c>
      <c r="H122" s="106">
        <v>52467</v>
      </c>
      <c r="I122" s="104">
        <f t="shared" si="2"/>
        <v>20456</v>
      </c>
      <c r="J122" s="104">
        <f t="shared" si="3"/>
        <v>33775</v>
      </c>
    </row>
    <row r="123" spans="1:10" ht="14.25" customHeight="1" x14ac:dyDescent="0.35">
      <c r="A123" s="24" t="s">
        <v>95</v>
      </c>
      <c r="B123" s="25" t="s">
        <v>138</v>
      </c>
      <c r="C123" s="26">
        <v>3</v>
      </c>
      <c r="D123" s="105">
        <v>24385</v>
      </c>
      <c r="E123" s="105">
        <v>30524</v>
      </c>
      <c r="F123" s="105">
        <v>28336</v>
      </c>
      <c r="G123" s="105">
        <v>26363</v>
      </c>
      <c r="H123" s="106">
        <v>38199</v>
      </c>
      <c r="I123" s="104">
        <f t="shared" si="2"/>
        <v>24385</v>
      </c>
      <c r="J123" s="104">
        <f t="shared" si="3"/>
        <v>29561.4</v>
      </c>
    </row>
    <row r="124" spans="1:10" ht="14.25" hidden="1" customHeight="1" x14ac:dyDescent="0.35">
      <c r="A124" s="24" t="s">
        <v>95</v>
      </c>
      <c r="B124" s="25" t="s">
        <v>139</v>
      </c>
      <c r="C124" s="26">
        <v>2</v>
      </c>
      <c r="D124" s="105">
        <v>28619</v>
      </c>
      <c r="E124" s="105">
        <v>34558</v>
      </c>
      <c r="F124" s="105">
        <v>35881</v>
      </c>
      <c r="G124" s="105">
        <v>37014</v>
      </c>
      <c r="H124" s="106">
        <v>48013</v>
      </c>
      <c r="I124" s="104">
        <f t="shared" si="2"/>
        <v>28619</v>
      </c>
      <c r="J124" s="104">
        <f t="shared" si="3"/>
        <v>36817</v>
      </c>
    </row>
    <row r="125" spans="1:10" ht="14.25" hidden="1" customHeight="1" x14ac:dyDescent="0.35">
      <c r="A125" s="24" t="s">
        <v>95</v>
      </c>
      <c r="B125" s="25" t="s">
        <v>140</v>
      </c>
      <c r="C125" s="26">
        <v>4</v>
      </c>
      <c r="D125" s="105">
        <v>29025</v>
      </c>
      <c r="E125" s="105">
        <v>22843</v>
      </c>
      <c r="F125" s="105">
        <v>40617</v>
      </c>
      <c r="G125" s="105">
        <v>44805</v>
      </c>
      <c r="H125" s="106">
        <v>51173</v>
      </c>
      <c r="I125" s="104">
        <f t="shared" si="2"/>
        <v>22843</v>
      </c>
      <c r="J125" s="104">
        <f t="shared" si="3"/>
        <v>37692.6</v>
      </c>
    </row>
    <row r="126" spans="1:10" ht="14.25" hidden="1" customHeight="1" x14ac:dyDescent="0.35">
      <c r="A126" s="24" t="s">
        <v>95</v>
      </c>
      <c r="B126" s="25" t="s">
        <v>141</v>
      </c>
      <c r="C126" s="26">
        <v>4</v>
      </c>
      <c r="D126" s="105">
        <v>32316</v>
      </c>
      <c r="E126" s="105">
        <v>44767</v>
      </c>
      <c r="F126" s="105">
        <v>28712</v>
      </c>
      <c r="G126" s="105">
        <v>35287</v>
      </c>
      <c r="H126" s="106">
        <v>49014</v>
      </c>
      <c r="I126" s="104">
        <f t="shared" si="2"/>
        <v>28712</v>
      </c>
      <c r="J126" s="104">
        <f t="shared" si="3"/>
        <v>38019.199999999997</v>
      </c>
    </row>
    <row r="127" spans="1:10" ht="14.25" hidden="1" customHeight="1" x14ac:dyDescent="0.35">
      <c r="A127" s="24" t="s">
        <v>95</v>
      </c>
      <c r="B127" s="25" t="s">
        <v>142</v>
      </c>
      <c r="C127" s="26">
        <v>2</v>
      </c>
      <c r="D127" s="105">
        <v>38563</v>
      </c>
      <c r="E127" s="105">
        <v>33346</v>
      </c>
      <c r="F127" s="105">
        <v>26965</v>
      </c>
      <c r="G127" s="105">
        <v>44786</v>
      </c>
      <c r="H127" s="106">
        <v>54702</v>
      </c>
      <c r="I127" s="104">
        <f t="shared" si="2"/>
        <v>26965</v>
      </c>
      <c r="J127" s="104">
        <f t="shared" si="3"/>
        <v>39672.400000000001</v>
      </c>
    </row>
    <row r="128" spans="1:10" ht="14.25" customHeight="1" x14ac:dyDescent="0.35">
      <c r="A128" s="24" t="s">
        <v>95</v>
      </c>
      <c r="B128" s="25" t="s">
        <v>143</v>
      </c>
      <c r="C128" s="26">
        <v>3</v>
      </c>
      <c r="D128" s="105">
        <v>26376</v>
      </c>
      <c r="E128" s="105">
        <v>22802</v>
      </c>
      <c r="F128" s="105">
        <v>31705</v>
      </c>
      <c r="G128" s="105">
        <v>39367</v>
      </c>
      <c r="H128" s="106">
        <v>50030</v>
      </c>
      <c r="I128" s="104">
        <f t="shared" si="2"/>
        <v>22802</v>
      </c>
      <c r="J128" s="104">
        <f t="shared" si="3"/>
        <v>34056</v>
      </c>
    </row>
    <row r="129" spans="1:10" ht="14.25" customHeight="1" x14ac:dyDescent="0.35">
      <c r="A129" s="24" t="s">
        <v>95</v>
      </c>
      <c r="B129" s="25" t="s">
        <v>144</v>
      </c>
      <c r="C129" s="26">
        <v>3</v>
      </c>
      <c r="D129" s="105">
        <v>21002</v>
      </c>
      <c r="E129" s="105">
        <v>20442</v>
      </c>
      <c r="F129" s="105">
        <v>31991</v>
      </c>
      <c r="G129" s="105">
        <v>47609</v>
      </c>
      <c r="H129" s="106">
        <v>48116</v>
      </c>
      <c r="I129" s="104">
        <f t="shared" si="2"/>
        <v>20442</v>
      </c>
      <c r="J129" s="104">
        <f t="shared" si="3"/>
        <v>33832</v>
      </c>
    </row>
    <row r="130" spans="1:10" ht="14.25" hidden="1" customHeight="1" x14ac:dyDescent="0.35">
      <c r="A130" s="24" t="s">
        <v>95</v>
      </c>
      <c r="B130" s="25" t="s">
        <v>145</v>
      </c>
      <c r="C130" s="26">
        <v>5</v>
      </c>
      <c r="D130" s="105">
        <v>31380</v>
      </c>
      <c r="E130" s="105">
        <v>40787</v>
      </c>
      <c r="F130" s="105">
        <v>25427</v>
      </c>
      <c r="G130" s="105">
        <v>49897</v>
      </c>
      <c r="H130" s="106">
        <v>43040</v>
      </c>
      <c r="I130" s="104">
        <f t="shared" ref="I130:I193" si="4">MIN($D130:$H130)</f>
        <v>25427</v>
      </c>
      <c r="J130" s="104">
        <f t="shared" ref="J130:J193" si="5">AVERAGE($D130:$H130)</f>
        <v>38106.199999999997</v>
      </c>
    </row>
    <row r="131" spans="1:10" ht="14.25" hidden="1" customHeight="1" x14ac:dyDescent="0.35">
      <c r="A131" s="24" t="s">
        <v>95</v>
      </c>
      <c r="B131" s="25" t="s">
        <v>146</v>
      </c>
      <c r="C131" s="26">
        <v>2</v>
      </c>
      <c r="D131" s="105">
        <v>25681</v>
      </c>
      <c r="E131" s="105">
        <v>24919</v>
      </c>
      <c r="F131" s="105">
        <v>33837</v>
      </c>
      <c r="G131" s="105">
        <v>33446</v>
      </c>
      <c r="H131" s="106">
        <v>42668</v>
      </c>
      <c r="I131" s="104">
        <f t="shared" si="4"/>
        <v>24919</v>
      </c>
      <c r="J131" s="104">
        <f t="shared" si="5"/>
        <v>32110.2</v>
      </c>
    </row>
    <row r="132" spans="1:10" ht="14.25" hidden="1" customHeight="1" x14ac:dyDescent="0.35">
      <c r="A132" s="24" t="s">
        <v>95</v>
      </c>
      <c r="B132" s="25" t="s">
        <v>147</v>
      </c>
      <c r="C132" s="26">
        <v>4</v>
      </c>
      <c r="D132" s="105">
        <v>20551</v>
      </c>
      <c r="E132" s="105">
        <v>35170</v>
      </c>
      <c r="F132" s="105">
        <v>40911</v>
      </c>
      <c r="G132" s="105">
        <v>44412</v>
      </c>
      <c r="H132" s="106">
        <v>30793</v>
      </c>
      <c r="I132" s="104">
        <f t="shared" si="4"/>
        <v>20551</v>
      </c>
      <c r="J132" s="104">
        <f t="shared" si="5"/>
        <v>34367.4</v>
      </c>
    </row>
    <row r="133" spans="1:10" ht="14.25" hidden="1" customHeight="1" x14ac:dyDescent="0.35">
      <c r="A133" s="24" t="s">
        <v>95</v>
      </c>
      <c r="B133" s="25" t="s">
        <v>148</v>
      </c>
      <c r="C133" s="26">
        <v>5</v>
      </c>
      <c r="D133" s="105">
        <v>24585</v>
      </c>
      <c r="E133" s="105">
        <v>21994</v>
      </c>
      <c r="F133" s="105">
        <v>28620</v>
      </c>
      <c r="G133" s="105">
        <v>45554</v>
      </c>
      <c r="H133" s="106">
        <v>33948</v>
      </c>
      <c r="I133" s="104">
        <f t="shared" si="4"/>
        <v>21994</v>
      </c>
      <c r="J133" s="104">
        <f t="shared" si="5"/>
        <v>30940.2</v>
      </c>
    </row>
    <row r="134" spans="1:10" ht="14.25" hidden="1" customHeight="1" x14ac:dyDescent="0.35">
      <c r="A134" s="24" t="s">
        <v>95</v>
      </c>
      <c r="B134" s="25" t="s">
        <v>149</v>
      </c>
      <c r="C134" s="26">
        <v>5</v>
      </c>
      <c r="D134" s="105">
        <v>32104</v>
      </c>
      <c r="E134" s="105">
        <v>23687</v>
      </c>
      <c r="F134" s="105">
        <v>24818</v>
      </c>
      <c r="G134" s="105">
        <v>39742</v>
      </c>
      <c r="H134" s="106">
        <v>38750</v>
      </c>
      <c r="I134" s="104">
        <f t="shared" si="4"/>
        <v>23687</v>
      </c>
      <c r="J134" s="104">
        <f t="shared" si="5"/>
        <v>31820.2</v>
      </c>
    </row>
    <row r="135" spans="1:10" ht="14.25" customHeight="1" x14ac:dyDescent="0.35">
      <c r="A135" s="24" t="s">
        <v>95</v>
      </c>
      <c r="B135" s="25" t="s">
        <v>150</v>
      </c>
      <c r="C135" s="26">
        <v>3</v>
      </c>
      <c r="D135" s="105">
        <v>21367</v>
      </c>
      <c r="E135" s="105">
        <v>37283</v>
      </c>
      <c r="F135" s="105">
        <v>45473</v>
      </c>
      <c r="G135" s="105">
        <v>36937</v>
      </c>
      <c r="H135" s="106">
        <v>54976</v>
      </c>
      <c r="I135" s="104">
        <f t="shared" si="4"/>
        <v>21367</v>
      </c>
      <c r="J135" s="104">
        <f t="shared" si="5"/>
        <v>39207.199999999997</v>
      </c>
    </row>
    <row r="136" spans="1:10" ht="14.25" hidden="1" customHeight="1" x14ac:dyDescent="0.35">
      <c r="A136" s="24" t="s">
        <v>95</v>
      </c>
      <c r="B136" s="25" t="s">
        <v>151</v>
      </c>
      <c r="C136" s="26">
        <v>1</v>
      </c>
      <c r="D136" s="105">
        <v>23548</v>
      </c>
      <c r="E136" s="105">
        <v>42191</v>
      </c>
      <c r="F136" s="105">
        <v>39039</v>
      </c>
      <c r="G136" s="105">
        <v>46189</v>
      </c>
      <c r="H136" s="106">
        <v>39712</v>
      </c>
      <c r="I136" s="104">
        <f t="shared" si="4"/>
        <v>23548</v>
      </c>
      <c r="J136" s="104">
        <f t="shared" si="5"/>
        <v>38135.800000000003</v>
      </c>
    </row>
    <row r="137" spans="1:10" ht="14.25" hidden="1" customHeight="1" x14ac:dyDescent="0.35">
      <c r="A137" s="24" t="s">
        <v>95</v>
      </c>
      <c r="B137" s="25" t="s">
        <v>152</v>
      </c>
      <c r="C137" s="26">
        <v>4</v>
      </c>
      <c r="D137" s="105">
        <v>21247</v>
      </c>
      <c r="E137" s="105">
        <v>20952</v>
      </c>
      <c r="F137" s="105">
        <v>44451</v>
      </c>
      <c r="G137" s="105">
        <v>33474</v>
      </c>
      <c r="H137" s="106">
        <v>32549</v>
      </c>
      <c r="I137" s="104">
        <f t="shared" si="4"/>
        <v>20952</v>
      </c>
      <c r="J137" s="104">
        <f t="shared" si="5"/>
        <v>30534.6</v>
      </c>
    </row>
    <row r="138" spans="1:10" ht="14.25" hidden="1" customHeight="1" x14ac:dyDescent="0.35">
      <c r="A138" s="24" t="s">
        <v>95</v>
      </c>
      <c r="B138" s="25" t="s">
        <v>153</v>
      </c>
      <c r="C138" s="26">
        <v>1</v>
      </c>
      <c r="D138" s="105">
        <v>19686</v>
      </c>
      <c r="E138" s="105">
        <v>37846</v>
      </c>
      <c r="F138" s="105">
        <v>46454</v>
      </c>
      <c r="G138" s="105">
        <v>28945</v>
      </c>
      <c r="H138" s="106">
        <v>38102</v>
      </c>
      <c r="I138" s="104">
        <f t="shared" si="4"/>
        <v>19686</v>
      </c>
      <c r="J138" s="104">
        <f t="shared" si="5"/>
        <v>34206.6</v>
      </c>
    </row>
    <row r="139" spans="1:10" ht="14.25" hidden="1" customHeight="1" x14ac:dyDescent="0.35">
      <c r="A139" s="24" t="s">
        <v>95</v>
      </c>
      <c r="B139" s="25" t="s">
        <v>154</v>
      </c>
      <c r="C139" s="26">
        <v>2</v>
      </c>
      <c r="D139" s="105">
        <v>26500</v>
      </c>
      <c r="E139" s="105">
        <v>39426</v>
      </c>
      <c r="F139" s="105">
        <v>29552</v>
      </c>
      <c r="G139" s="105">
        <v>31216</v>
      </c>
      <c r="H139" s="106">
        <v>47510</v>
      </c>
      <c r="I139" s="104">
        <f t="shared" si="4"/>
        <v>26500</v>
      </c>
      <c r="J139" s="104">
        <f t="shared" si="5"/>
        <v>34840.800000000003</v>
      </c>
    </row>
    <row r="140" spans="1:10" ht="14.25" customHeight="1" x14ac:dyDescent="0.35">
      <c r="A140" s="24" t="s">
        <v>95</v>
      </c>
      <c r="B140" s="25" t="s">
        <v>155</v>
      </c>
      <c r="C140" s="26">
        <v>3</v>
      </c>
      <c r="D140" s="105">
        <v>22461</v>
      </c>
      <c r="E140" s="105">
        <v>34969</v>
      </c>
      <c r="F140" s="105">
        <v>47057</v>
      </c>
      <c r="G140" s="105">
        <v>47477</v>
      </c>
      <c r="H140" s="106">
        <v>48503</v>
      </c>
      <c r="I140" s="104">
        <f t="shared" si="4"/>
        <v>22461</v>
      </c>
      <c r="J140" s="104">
        <f t="shared" si="5"/>
        <v>40093.4</v>
      </c>
    </row>
    <row r="141" spans="1:10" ht="14.25" hidden="1" customHeight="1" x14ac:dyDescent="0.35">
      <c r="A141" s="24" t="s">
        <v>95</v>
      </c>
      <c r="B141" s="25" t="s">
        <v>156</v>
      </c>
      <c r="C141" s="26">
        <v>2</v>
      </c>
      <c r="D141" s="105">
        <v>24599</v>
      </c>
      <c r="E141" s="105">
        <v>43574</v>
      </c>
      <c r="F141" s="105">
        <v>47382</v>
      </c>
      <c r="G141" s="105">
        <v>34214</v>
      </c>
      <c r="H141" s="106">
        <v>44533</v>
      </c>
      <c r="I141" s="104">
        <f t="shared" si="4"/>
        <v>24599</v>
      </c>
      <c r="J141" s="104">
        <f t="shared" si="5"/>
        <v>38860.400000000001</v>
      </c>
    </row>
    <row r="142" spans="1:10" ht="14.25" hidden="1" customHeight="1" x14ac:dyDescent="0.35">
      <c r="A142" s="24" t="s">
        <v>95</v>
      </c>
      <c r="B142" s="25" t="s">
        <v>157</v>
      </c>
      <c r="C142" s="26">
        <v>4</v>
      </c>
      <c r="D142" s="105">
        <v>22189</v>
      </c>
      <c r="E142" s="105">
        <v>30501</v>
      </c>
      <c r="F142" s="105">
        <v>35627</v>
      </c>
      <c r="G142" s="105">
        <v>26485</v>
      </c>
      <c r="H142" s="106">
        <v>30999</v>
      </c>
      <c r="I142" s="104">
        <f t="shared" si="4"/>
        <v>22189</v>
      </c>
      <c r="J142" s="104">
        <f t="shared" si="5"/>
        <v>29160.2</v>
      </c>
    </row>
    <row r="143" spans="1:10" ht="14.25" customHeight="1" x14ac:dyDescent="0.35">
      <c r="A143" s="24" t="s">
        <v>95</v>
      </c>
      <c r="B143" s="25" t="s">
        <v>158</v>
      </c>
      <c r="C143" s="26">
        <v>3</v>
      </c>
      <c r="D143" s="105">
        <v>29357</v>
      </c>
      <c r="E143" s="105">
        <v>44403</v>
      </c>
      <c r="F143" s="105">
        <v>43969</v>
      </c>
      <c r="G143" s="105">
        <v>34154</v>
      </c>
      <c r="H143" s="106">
        <v>49605</v>
      </c>
      <c r="I143" s="104">
        <f t="shared" si="4"/>
        <v>29357</v>
      </c>
      <c r="J143" s="104">
        <f t="shared" si="5"/>
        <v>40297.599999999999</v>
      </c>
    </row>
    <row r="144" spans="1:10" ht="14.25" customHeight="1" x14ac:dyDescent="0.35">
      <c r="A144" s="24" t="s">
        <v>95</v>
      </c>
      <c r="B144" s="25" t="s">
        <v>159</v>
      </c>
      <c r="C144" s="26">
        <v>3</v>
      </c>
      <c r="D144" s="105">
        <v>23853</v>
      </c>
      <c r="E144" s="105">
        <v>38275</v>
      </c>
      <c r="F144" s="105">
        <v>29710</v>
      </c>
      <c r="G144" s="105">
        <v>36218</v>
      </c>
      <c r="H144" s="106">
        <v>32733</v>
      </c>
      <c r="I144" s="104">
        <f t="shared" si="4"/>
        <v>23853</v>
      </c>
      <c r="J144" s="104">
        <f t="shared" si="5"/>
        <v>32157.8</v>
      </c>
    </row>
    <row r="145" spans="1:10" ht="14.25" hidden="1" customHeight="1" x14ac:dyDescent="0.35">
      <c r="A145" s="24" t="s">
        <v>95</v>
      </c>
      <c r="B145" s="25" t="s">
        <v>160</v>
      </c>
      <c r="C145" s="26">
        <v>1</v>
      </c>
      <c r="D145" s="105">
        <v>36320</v>
      </c>
      <c r="E145" s="105">
        <v>30185</v>
      </c>
      <c r="F145" s="105">
        <v>35360</v>
      </c>
      <c r="G145" s="105">
        <v>29793</v>
      </c>
      <c r="H145" s="106">
        <v>36222</v>
      </c>
      <c r="I145" s="104">
        <f t="shared" si="4"/>
        <v>29793</v>
      </c>
      <c r="J145" s="104">
        <f t="shared" si="5"/>
        <v>33576</v>
      </c>
    </row>
    <row r="146" spans="1:10" ht="14.25" hidden="1" customHeight="1" x14ac:dyDescent="0.35">
      <c r="A146" s="24" t="s">
        <v>95</v>
      </c>
      <c r="B146" s="25" t="s">
        <v>161</v>
      </c>
      <c r="C146" s="26">
        <v>5</v>
      </c>
      <c r="D146" s="105">
        <v>27870</v>
      </c>
      <c r="E146" s="105">
        <v>29779</v>
      </c>
      <c r="F146" s="105">
        <v>41910</v>
      </c>
      <c r="G146" s="105">
        <v>43434</v>
      </c>
      <c r="H146" s="106">
        <v>53193</v>
      </c>
      <c r="I146" s="104">
        <f t="shared" si="4"/>
        <v>27870</v>
      </c>
      <c r="J146" s="104">
        <f t="shared" si="5"/>
        <v>39237.199999999997</v>
      </c>
    </row>
    <row r="147" spans="1:10" ht="14.25" hidden="1" customHeight="1" x14ac:dyDescent="0.35">
      <c r="A147" s="24" t="s">
        <v>95</v>
      </c>
      <c r="B147" s="25" t="s">
        <v>162</v>
      </c>
      <c r="C147" s="26">
        <v>2</v>
      </c>
      <c r="D147" s="105">
        <v>21905</v>
      </c>
      <c r="E147" s="105">
        <v>38809</v>
      </c>
      <c r="F147" s="105">
        <v>38179</v>
      </c>
      <c r="G147" s="105">
        <v>34400</v>
      </c>
      <c r="H147" s="106">
        <v>38915</v>
      </c>
      <c r="I147" s="104">
        <f t="shared" si="4"/>
        <v>21905</v>
      </c>
      <c r="J147" s="104">
        <f t="shared" si="5"/>
        <v>34441.599999999999</v>
      </c>
    </row>
    <row r="148" spans="1:10" ht="14.25" hidden="1" customHeight="1" x14ac:dyDescent="0.35">
      <c r="A148" s="24" t="s">
        <v>95</v>
      </c>
      <c r="B148" s="25" t="s">
        <v>163</v>
      </c>
      <c r="C148" s="26">
        <v>5</v>
      </c>
      <c r="D148" s="105">
        <v>32465</v>
      </c>
      <c r="E148" s="105">
        <v>28415</v>
      </c>
      <c r="F148" s="105">
        <v>44386</v>
      </c>
      <c r="G148" s="105">
        <v>39015</v>
      </c>
      <c r="H148" s="106">
        <v>44147</v>
      </c>
      <c r="I148" s="104">
        <f t="shared" si="4"/>
        <v>28415</v>
      </c>
      <c r="J148" s="104">
        <f t="shared" si="5"/>
        <v>37685.599999999999</v>
      </c>
    </row>
    <row r="149" spans="1:10" ht="14.25" hidden="1" customHeight="1" x14ac:dyDescent="0.35">
      <c r="A149" s="24" t="s">
        <v>95</v>
      </c>
      <c r="B149" s="25" t="s">
        <v>164</v>
      </c>
      <c r="C149" s="26">
        <v>1</v>
      </c>
      <c r="D149" s="105">
        <v>18412</v>
      </c>
      <c r="E149" s="105">
        <v>33198</v>
      </c>
      <c r="F149" s="105">
        <v>47997</v>
      </c>
      <c r="G149" s="105">
        <v>34109</v>
      </c>
      <c r="H149" s="106">
        <v>40445</v>
      </c>
      <c r="I149" s="104">
        <f t="shared" si="4"/>
        <v>18412</v>
      </c>
      <c r="J149" s="104">
        <f t="shared" si="5"/>
        <v>34832.199999999997</v>
      </c>
    </row>
    <row r="150" spans="1:10" ht="14.25" hidden="1" customHeight="1" x14ac:dyDescent="0.35">
      <c r="A150" s="24" t="s">
        <v>95</v>
      </c>
      <c r="B150" s="25" t="s">
        <v>165</v>
      </c>
      <c r="C150" s="26">
        <v>2</v>
      </c>
      <c r="D150" s="105">
        <v>36346</v>
      </c>
      <c r="E150" s="105">
        <v>40368</v>
      </c>
      <c r="F150" s="105">
        <v>39553</v>
      </c>
      <c r="G150" s="105">
        <v>28213</v>
      </c>
      <c r="H150" s="106">
        <v>43730</v>
      </c>
      <c r="I150" s="104">
        <f t="shared" si="4"/>
        <v>28213</v>
      </c>
      <c r="J150" s="104">
        <f t="shared" si="5"/>
        <v>37642</v>
      </c>
    </row>
    <row r="151" spans="1:10" ht="14.25" customHeight="1" x14ac:dyDescent="0.35">
      <c r="A151" s="24" t="s">
        <v>95</v>
      </c>
      <c r="B151" s="25" t="s">
        <v>166</v>
      </c>
      <c r="C151" s="26">
        <v>3</v>
      </c>
      <c r="D151" s="105">
        <v>30253</v>
      </c>
      <c r="E151" s="105">
        <v>29941</v>
      </c>
      <c r="F151" s="105">
        <v>46205</v>
      </c>
      <c r="G151" s="105">
        <v>38144</v>
      </c>
      <c r="H151" s="106">
        <v>43225</v>
      </c>
      <c r="I151" s="104">
        <f t="shared" si="4"/>
        <v>29941</v>
      </c>
      <c r="J151" s="104">
        <f t="shared" si="5"/>
        <v>37553.599999999999</v>
      </c>
    </row>
    <row r="152" spans="1:10" ht="14.25" hidden="1" customHeight="1" x14ac:dyDescent="0.35">
      <c r="A152" s="24" t="s">
        <v>95</v>
      </c>
      <c r="B152" s="25" t="s">
        <v>167</v>
      </c>
      <c r="C152" s="26">
        <v>5</v>
      </c>
      <c r="D152" s="105">
        <v>30355</v>
      </c>
      <c r="E152" s="105">
        <v>35396</v>
      </c>
      <c r="F152" s="105">
        <v>25794</v>
      </c>
      <c r="G152" s="105">
        <v>45016</v>
      </c>
      <c r="H152" s="106">
        <v>37546</v>
      </c>
      <c r="I152" s="104">
        <f t="shared" si="4"/>
        <v>25794</v>
      </c>
      <c r="J152" s="104">
        <f t="shared" si="5"/>
        <v>34821.4</v>
      </c>
    </row>
    <row r="153" spans="1:10" ht="14.25" hidden="1" customHeight="1" x14ac:dyDescent="0.35">
      <c r="A153" s="24" t="s">
        <v>95</v>
      </c>
      <c r="B153" s="25" t="s">
        <v>168</v>
      </c>
      <c r="C153" s="26">
        <v>2</v>
      </c>
      <c r="D153" s="105">
        <v>35406</v>
      </c>
      <c r="E153" s="105">
        <v>41738</v>
      </c>
      <c r="F153" s="105">
        <v>24225</v>
      </c>
      <c r="G153" s="105">
        <v>48177</v>
      </c>
      <c r="H153" s="106">
        <v>43814</v>
      </c>
      <c r="I153" s="104">
        <f t="shared" si="4"/>
        <v>24225</v>
      </c>
      <c r="J153" s="104">
        <f t="shared" si="5"/>
        <v>38672</v>
      </c>
    </row>
    <row r="154" spans="1:10" ht="14.25" hidden="1" customHeight="1" x14ac:dyDescent="0.35">
      <c r="A154" s="24" t="s">
        <v>95</v>
      </c>
      <c r="B154" s="25" t="s">
        <v>169</v>
      </c>
      <c r="C154" s="26">
        <v>2</v>
      </c>
      <c r="D154" s="105">
        <v>32045</v>
      </c>
      <c r="E154" s="105">
        <v>44342</v>
      </c>
      <c r="F154" s="105">
        <v>25940</v>
      </c>
      <c r="G154" s="105">
        <v>44676</v>
      </c>
      <c r="H154" s="106">
        <v>40885</v>
      </c>
      <c r="I154" s="104">
        <f t="shared" si="4"/>
        <v>25940</v>
      </c>
      <c r="J154" s="104">
        <f t="shared" si="5"/>
        <v>37577.599999999999</v>
      </c>
    </row>
    <row r="155" spans="1:10" ht="14.25" hidden="1" customHeight="1" x14ac:dyDescent="0.35">
      <c r="A155" s="24" t="s">
        <v>95</v>
      </c>
      <c r="B155" s="25" t="s">
        <v>170</v>
      </c>
      <c r="C155" s="26">
        <v>4</v>
      </c>
      <c r="D155" s="105">
        <v>30275</v>
      </c>
      <c r="E155" s="105">
        <v>22390</v>
      </c>
      <c r="F155" s="105">
        <v>44553</v>
      </c>
      <c r="G155" s="105">
        <v>44302</v>
      </c>
      <c r="H155" s="106">
        <v>52754</v>
      </c>
      <c r="I155" s="104">
        <f t="shared" si="4"/>
        <v>22390</v>
      </c>
      <c r="J155" s="104">
        <f t="shared" si="5"/>
        <v>38854.800000000003</v>
      </c>
    </row>
    <row r="156" spans="1:10" ht="14.25" hidden="1" customHeight="1" x14ac:dyDescent="0.35">
      <c r="A156" s="24" t="s">
        <v>95</v>
      </c>
      <c r="B156" s="25" t="s">
        <v>171</v>
      </c>
      <c r="C156" s="26">
        <v>5</v>
      </c>
      <c r="D156" s="105">
        <v>29058</v>
      </c>
      <c r="E156" s="105">
        <v>21464</v>
      </c>
      <c r="F156" s="105">
        <v>41741</v>
      </c>
      <c r="G156" s="105">
        <v>44109</v>
      </c>
      <c r="H156" s="106">
        <v>44804</v>
      </c>
      <c r="I156" s="104">
        <f t="shared" si="4"/>
        <v>21464</v>
      </c>
      <c r="J156" s="104">
        <f t="shared" si="5"/>
        <v>36235.199999999997</v>
      </c>
    </row>
    <row r="157" spans="1:10" ht="14.25" hidden="1" customHeight="1" x14ac:dyDescent="0.35">
      <c r="A157" s="24" t="s">
        <v>95</v>
      </c>
      <c r="B157" s="25" t="s">
        <v>172</v>
      </c>
      <c r="C157" s="26">
        <v>4</v>
      </c>
      <c r="D157" s="105">
        <v>22757</v>
      </c>
      <c r="E157" s="105">
        <v>25729</v>
      </c>
      <c r="F157" s="105">
        <v>38735</v>
      </c>
      <c r="G157" s="105">
        <v>28260</v>
      </c>
      <c r="H157" s="106">
        <v>45435</v>
      </c>
      <c r="I157" s="104">
        <f t="shared" si="4"/>
        <v>22757</v>
      </c>
      <c r="J157" s="104">
        <f t="shared" si="5"/>
        <v>32183.200000000001</v>
      </c>
    </row>
    <row r="158" spans="1:10" ht="14.25" hidden="1" customHeight="1" x14ac:dyDescent="0.35">
      <c r="A158" s="24" t="s">
        <v>95</v>
      </c>
      <c r="B158" s="25" t="s">
        <v>173</v>
      </c>
      <c r="C158" s="26">
        <v>5</v>
      </c>
      <c r="D158" s="105">
        <v>36990</v>
      </c>
      <c r="E158" s="105">
        <v>26786</v>
      </c>
      <c r="F158" s="105">
        <v>42268</v>
      </c>
      <c r="G158" s="105">
        <v>47127</v>
      </c>
      <c r="H158" s="106">
        <v>47823</v>
      </c>
      <c r="I158" s="104">
        <f t="shared" si="4"/>
        <v>26786</v>
      </c>
      <c r="J158" s="104">
        <f t="shared" si="5"/>
        <v>40198.800000000003</v>
      </c>
    </row>
    <row r="159" spans="1:10" ht="14.25" hidden="1" customHeight="1" x14ac:dyDescent="0.35">
      <c r="A159" s="24" t="s">
        <v>95</v>
      </c>
      <c r="B159" s="25" t="s">
        <v>174</v>
      </c>
      <c r="C159" s="26">
        <v>4</v>
      </c>
      <c r="D159" s="105">
        <v>30607</v>
      </c>
      <c r="E159" s="105">
        <v>36473</v>
      </c>
      <c r="F159" s="105">
        <v>39992</v>
      </c>
      <c r="G159" s="105">
        <v>49742</v>
      </c>
      <c r="H159" s="106">
        <v>38137</v>
      </c>
      <c r="I159" s="104">
        <f t="shared" si="4"/>
        <v>30607</v>
      </c>
      <c r="J159" s="104">
        <f t="shared" si="5"/>
        <v>38990.199999999997</v>
      </c>
    </row>
    <row r="160" spans="1:10" ht="14.25" hidden="1" customHeight="1" x14ac:dyDescent="0.35">
      <c r="A160" s="24" t="s">
        <v>95</v>
      </c>
      <c r="B160" s="25" t="s">
        <v>175</v>
      </c>
      <c r="C160" s="26">
        <v>5</v>
      </c>
      <c r="D160" s="105">
        <v>24434</v>
      </c>
      <c r="E160" s="105">
        <v>23943</v>
      </c>
      <c r="F160" s="105">
        <v>33034</v>
      </c>
      <c r="G160" s="105">
        <v>26438</v>
      </c>
      <c r="H160" s="106">
        <v>30946</v>
      </c>
      <c r="I160" s="104">
        <f t="shared" si="4"/>
        <v>23943</v>
      </c>
      <c r="J160" s="104">
        <f t="shared" si="5"/>
        <v>27759</v>
      </c>
    </row>
    <row r="161" spans="1:10" ht="14.25" hidden="1" customHeight="1" x14ac:dyDescent="0.35">
      <c r="A161" s="24" t="s">
        <v>95</v>
      </c>
      <c r="B161" s="25" t="s">
        <v>176</v>
      </c>
      <c r="C161" s="26">
        <v>1</v>
      </c>
      <c r="D161" s="105">
        <v>26957</v>
      </c>
      <c r="E161" s="105">
        <v>28330</v>
      </c>
      <c r="F161" s="105">
        <v>29202</v>
      </c>
      <c r="G161" s="105">
        <v>38826</v>
      </c>
      <c r="H161" s="106">
        <v>41476</v>
      </c>
      <c r="I161" s="104">
        <f t="shared" si="4"/>
        <v>26957</v>
      </c>
      <c r="J161" s="104">
        <f t="shared" si="5"/>
        <v>32958.199999999997</v>
      </c>
    </row>
    <row r="162" spans="1:10" ht="14.25" hidden="1" customHeight="1" x14ac:dyDescent="0.35">
      <c r="A162" s="24" t="s">
        <v>95</v>
      </c>
      <c r="B162" s="25" t="s">
        <v>177</v>
      </c>
      <c r="C162" s="26">
        <v>5</v>
      </c>
      <c r="D162" s="105">
        <v>30654</v>
      </c>
      <c r="E162" s="105">
        <v>42897</v>
      </c>
      <c r="F162" s="105">
        <v>26987</v>
      </c>
      <c r="G162" s="105">
        <v>26959</v>
      </c>
      <c r="H162" s="106">
        <v>34314</v>
      </c>
      <c r="I162" s="104">
        <f t="shared" si="4"/>
        <v>26959</v>
      </c>
      <c r="J162" s="104">
        <f t="shared" si="5"/>
        <v>32362.2</v>
      </c>
    </row>
    <row r="163" spans="1:10" ht="14.25" customHeight="1" x14ac:dyDescent="0.35">
      <c r="A163" s="24" t="s">
        <v>95</v>
      </c>
      <c r="B163" s="25" t="s">
        <v>178</v>
      </c>
      <c r="C163" s="26">
        <v>3</v>
      </c>
      <c r="D163" s="105">
        <v>31998</v>
      </c>
      <c r="E163" s="105">
        <v>23643</v>
      </c>
      <c r="F163" s="105">
        <v>35442</v>
      </c>
      <c r="G163" s="105">
        <v>29652</v>
      </c>
      <c r="H163" s="106">
        <v>53778</v>
      </c>
      <c r="I163" s="104">
        <f t="shared" si="4"/>
        <v>23643</v>
      </c>
      <c r="J163" s="104">
        <f t="shared" si="5"/>
        <v>34902.6</v>
      </c>
    </row>
    <row r="164" spans="1:10" ht="14.25" hidden="1" customHeight="1" x14ac:dyDescent="0.35">
      <c r="A164" s="24" t="s">
        <v>95</v>
      </c>
      <c r="B164" s="25" t="s">
        <v>179</v>
      </c>
      <c r="C164" s="26">
        <v>1</v>
      </c>
      <c r="D164" s="105">
        <v>35016</v>
      </c>
      <c r="E164" s="105">
        <v>21541</v>
      </c>
      <c r="F164" s="105">
        <v>38019</v>
      </c>
      <c r="G164" s="105">
        <v>40523</v>
      </c>
      <c r="H164" s="106">
        <v>45393</v>
      </c>
      <c r="I164" s="104">
        <f t="shared" si="4"/>
        <v>21541</v>
      </c>
      <c r="J164" s="104">
        <f t="shared" si="5"/>
        <v>36098.400000000001</v>
      </c>
    </row>
    <row r="165" spans="1:10" ht="14.25" hidden="1" customHeight="1" x14ac:dyDescent="0.35">
      <c r="A165" s="24" t="s">
        <v>95</v>
      </c>
      <c r="B165" s="25" t="s">
        <v>180</v>
      </c>
      <c r="C165" s="26">
        <v>1</v>
      </c>
      <c r="D165" s="105">
        <v>29552</v>
      </c>
      <c r="E165" s="105">
        <v>44545</v>
      </c>
      <c r="F165" s="105">
        <v>46637</v>
      </c>
      <c r="G165" s="105">
        <v>38126</v>
      </c>
      <c r="H165" s="106">
        <v>53717</v>
      </c>
      <c r="I165" s="104">
        <f t="shared" si="4"/>
        <v>29552</v>
      </c>
      <c r="J165" s="104">
        <f t="shared" si="5"/>
        <v>42515.4</v>
      </c>
    </row>
    <row r="166" spans="1:10" ht="14.25" hidden="1" customHeight="1" x14ac:dyDescent="0.35">
      <c r="A166" s="24" t="s">
        <v>95</v>
      </c>
      <c r="B166" s="25" t="s">
        <v>181</v>
      </c>
      <c r="C166" s="26">
        <v>1</v>
      </c>
      <c r="D166" s="105">
        <v>32556</v>
      </c>
      <c r="E166" s="105">
        <v>26748</v>
      </c>
      <c r="F166" s="105">
        <v>45774</v>
      </c>
      <c r="G166" s="105">
        <v>43516</v>
      </c>
      <c r="H166" s="106">
        <v>30858</v>
      </c>
      <c r="I166" s="104">
        <f t="shared" si="4"/>
        <v>26748</v>
      </c>
      <c r="J166" s="104">
        <f t="shared" si="5"/>
        <v>35890.400000000001</v>
      </c>
    </row>
    <row r="167" spans="1:10" ht="14.25" hidden="1" customHeight="1" x14ac:dyDescent="0.35">
      <c r="A167" s="24" t="s">
        <v>95</v>
      </c>
      <c r="B167" s="25" t="s">
        <v>182</v>
      </c>
      <c r="C167" s="26">
        <v>5</v>
      </c>
      <c r="D167" s="105">
        <v>33193</v>
      </c>
      <c r="E167" s="105">
        <v>41035</v>
      </c>
      <c r="F167" s="105">
        <v>41010</v>
      </c>
      <c r="G167" s="105">
        <v>38913</v>
      </c>
      <c r="H167" s="106">
        <v>37186</v>
      </c>
      <c r="I167" s="104">
        <f t="shared" si="4"/>
        <v>33193</v>
      </c>
      <c r="J167" s="104">
        <f t="shared" si="5"/>
        <v>38267.4</v>
      </c>
    </row>
    <row r="168" spans="1:10" ht="14.25" hidden="1" customHeight="1" x14ac:dyDescent="0.35">
      <c r="A168" s="24" t="s">
        <v>95</v>
      </c>
      <c r="B168" s="25" t="s">
        <v>183</v>
      </c>
      <c r="C168" s="26">
        <v>1</v>
      </c>
      <c r="D168" s="105">
        <v>32241</v>
      </c>
      <c r="E168" s="105">
        <v>36750</v>
      </c>
      <c r="F168" s="105">
        <v>38947</v>
      </c>
      <c r="G168" s="105">
        <v>26252</v>
      </c>
      <c r="H168" s="106">
        <v>35057</v>
      </c>
      <c r="I168" s="104">
        <f t="shared" si="4"/>
        <v>26252</v>
      </c>
      <c r="J168" s="104">
        <f t="shared" si="5"/>
        <v>33849.4</v>
      </c>
    </row>
    <row r="169" spans="1:10" ht="14.25" hidden="1" customHeight="1" x14ac:dyDescent="0.35">
      <c r="A169" s="24" t="s">
        <v>95</v>
      </c>
      <c r="B169" s="25" t="s">
        <v>184</v>
      </c>
      <c r="C169" s="26">
        <v>4</v>
      </c>
      <c r="D169" s="105">
        <v>27864</v>
      </c>
      <c r="E169" s="105">
        <v>21911</v>
      </c>
      <c r="F169" s="105">
        <v>35599</v>
      </c>
      <c r="G169" s="105">
        <v>34965</v>
      </c>
      <c r="H169" s="106">
        <v>37896</v>
      </c>
      <c r="I169" s="104">
        <f t="shared" si="4"/>
        <v>21911</v>
      </c>
      <c r="J169" s="104">
        <f t="shared" si="5"/>
        <v>31647</v>
      </c>
    </row>
    <row r="170" spans="1:10" ht="14.25" hidden="1" customHeight="1" x14ac:dyDescent="0.35">
      <c r="A170" s="24" t="s">
        <v>95</v>
      </c>
      <c r="B170" s="25" t="s">
        <v>185</v>
      </c>
      <c r="C170" s="26">
        <v>2</v>
      </c>
      <c r="D170" s="105">
        <v>33851</v>
      </c>
      <c r="E170" s="105">
        <v>23332</v>
      </c>
      <c r="F170" s="105">
        <v>45962</v>
      </c>
      <c r="G170" s="105">
        <v>39264</v>
      </c>
      <c r="H170" s="106">
        <v>49649</v>
      </c>
      <c r="I170" s="104">
        <f t="shared" si="4"/>
        <v>23332</v>
      </c>
      <c r="J170" s="104">
        <f t="shared" si="5"/>
        <v>38411.599999999999</v>
      </c>
    </row>
    <row r="171" spans="1:10" ht="14.25" customHeight="1" x14ac:dyDescent="0.35">
      <c r="A171" s="24" t="s">
        <v>95</v>
      </c>
      <c r="B171" s="25" t="s">
        <v>186</v>
      </c>
      <c r="C171" s="26">
        <v>3</v>
      </c>
      <c r="D171" s="105">
        <v>25448</v>
      </c>
      <c r="E171" s="105">
        <v>24196</v>
      </c>
      <c r="F171" s="105">
        <v>34127</v>
      </c>
      <c r="G171" s="105">
        <v>40719</v>
      </c>
      <c r="H171" s="106">
        <v>48395</v>
      </c>
      <c r="I171" s="104">
        <f t="shared" si="4"/>
        <v>24196</v>
      </c>
      <c r="J171" s="104">
        <f t="shared" si="5"/>
        <v>34577</v>
      </c>
    </row>
    <row r="172" spans="1:10" ht="14.25" hidden="1" customHeight="1" x14ac:dyDescent="0.35">
      <c r="A172" s="24" t="s">
        <v>95</v>
      </c>
      <c r="B172" s="25" t="s">
        <v>187</v>
      </c>
      <c r="C172" s="26">
        <v>1</v>
      </c>
      <c r="D172" s="105">
        <v>34534</v>
      </c>
      <c r="E172" s="105">
        <v>20150</v>
      </c>
      <c r="F172" s="105">
        <v>27319</v>
      </c>
      <c r="G172" s="105">
        <v>43115</v>
      </c>
      <c r="H172" s="106">
        <v>41039</v>
      </c>
      <c r="I172" s="104">
        <f t="shared" si="4"/>
        <v>20150</v>
      </c>
      <c r="J172" s="104">
        <f t="shared" si="5"/>
        <v>33231.4</v>
      </c>
    </row>
    <row r="173" spans="1:10" ht="14.25" hidden="1" customHeight="1" x14ac:dyDescent="0.35">
      <c r="A173" s="24" t="s">
        <v>95</v>
      </c>
      <c r="B173" s="25" t="s">
        <v>188</v>
      </c>
      <c r="C173" s="26">
        <v>2</v>
      </c>
      <c r="D173" s="105">
        <v>33079</v>
      </c>
      <c r="E173" s="105">
        <v>25045</v>
      </c>
      <c r="F173" s="105">
        <v>44739</v>
      </c>
      <c r="G173" s="105">
        <v>37872</v>
      </c>
      <c r="H173" s="106">
        <v>42413</v>
      </c>
      <c r="I173" s="104">
        <f t="shared" si="4"/>
        <v>25045</v>
      </c>
      <c r="J173" s="104">
        <f t="shared" si="5"/>
        <v>36629.599999999999</v>
      </c>
    </row>
    <row r="174" spans="1:10" ht="14.25" customHeight="1" x14ac:dyDescent="0.35">
      <c r="A174" s="24" t="s">
        <v>95</v>
      </c>
      <c r="B174" s="25" t="s">
        <v>189</v>
      </c>
      <c r="C174" s="26">
        <v>3</v>
      </c>
      <c r="D174" s="105">
        <v>25124</v>
      </c>
      <c r="E174" s="105">
        <v>28750</v>
      </c>
      <c r="F174" s="105">
        <v>39960</v>
      </c>
      <c r="G174" s="105">
        <v>47698</v>
      </c>
      <c r="H174" s="106">
        <v>40165</v>
      </c>
      <c r="I174" s="104">
        <f t="shared" si="4"/>
        <v>25124</v>
      </c>
      <c r="J174" s="104">
        <f t="shared" si="5"/>
        <v>36339.4</v>
      </c>
    </row>
    <row r="175" spans="1:10" ht="14.25" hidden="1" customHeight="1" x14ac:dyDescent="0.35">
      <c r="A175" s="24" t="s">
        <v>95</v>
      </c>
      <c r="B175" s="25" t="s">
        <v>190</v>
      </c>
      <c r="C175" s="26">
        <v>5</v>
      </c>
      <c r="D175" s="105">
        <v>25625</v>
      </c>
      <c r="E175" s="105">
        <v>34867</v>
      </c>
      <c r="F175" s="105">
        <v>35095</v>
      </c>
      <c r="G175" s="105">
        <v>48382</v>
      </c>
      <c r="H175" s="106">
        <v>49223</v>
      </c>
      <c r="I175" s="104">
        <f t="shared" si="4"/>
        <v>25625</v>
      </c>
      <c r="J175" s="104">
        <f t="shared" si="5"/>
        <v>38638.400000000001</v>
      </c>
    </row>
    <row r="176" spans="1:10" ht="14.25" hidden="1" customHeight="1" x14ac:dyDescent="0.35">
      <c r="A176" s="24" t="s">
        <v>95</v>
      </c>
      <c r="B176" s="25" t="s">
        <v>191</v>
      </c>
      <c r="C176" s="26">
        <v>1</v>
      </c>
      <c r="D176" s="105">
        <v>37779</v>
      </c>
      <c r="E176" s="105">
        <v>23539</v>
      </c>
      <c r="F176" s="105">
        <v>42845</v>
      </c>
      <c r="G176" s="105">
        <v>48953</v>
      </c>
      <c r="H176" s="106">
        <v>46267</v>
      </c>
      <c r="I176" s="104">
        <f t="shared" si="4"/>
        <v>23539</v>
      </c>
      <c r="J176" s="104">
        <f t="shared" si="5"/>
        <v>39876.6</v>
      </c>
    </row>
    <row r="177" spans="1:10" ht="14.25" hidden="1" customHeight="1" x14ac:dyDescent="0.35">
      <c r="A177" s="24" t="s">
        <v>95</v>
      </c>
      <c r="B177" s="25" t="s">
        <v>192</v>
      </c>
      <c r="C177" s="26">
        <v>5</v>
      </c>
      <c r="D177" s="105">
        <v>31340</v>
      </c>
      <c r="E177" s="105">
        <v>23589</v>
      </c>
      <c r="F177" s="105">
        <v>31787</v>
      </c>
      <c r="G177" s="105">
        <v>25389</v>
      </c>
      <c r="H177" s="106">
        <v>33212</v>
      </c>
      <c r="I177" s="104">
        <f t="shared" si="4"/>
        <v>23589</v>
      </c>
      <c r="J177" s="104">
        <f t="shared" si="5"/>
        <v>29063.4</v>
      </c>
    </row>
    <row r="178" spans="1:10" ht="14.25" customHeight="1" x14ac:dyDescent="0.35">
      <c r="A178" s="24" t="s">
        <v>95</v>
      </c>
      <c r="B178" s="25" t="s">
        <v>193</v>
      </c>
      <c r="C178" s="26">
        <v>3</v>
      </c>
      <c r="D178" s="105">
        <v>34317</v>
      </c>
      <c r="E178" s="105">
        <v>24118</v>
      </c>
      <c r="F178" s="105">
        <v>29672</v>
      </c>
      <c r="G178" s="105">
        <v>26269</v>
      </c>
      <c r="H178" s="106">
        <v>31279</v>
      </c>
      <c r="I178" s="104">
        <f t="shared" si="4"/>
        <v>24118</v>
      </c>
      <c r="J178" s="104">
        <f t="shared" si="5"/>
        <v>29131</v>
      </c>
    </row>
    <row r="179" spans="1:10" ht="14.25" hidden="1" customHeight="1" x14ac:dyDescent="0.35">
      <c r="A179" s="24" t="s">
        <v>95</v>
      </c>
      <c r="B179" s="25" t="s">
        <v>194</v>
      </c>
      <c r="C179" s="26">
        <v>4</v>
      </c>
      <c r="D179" s="105">
        <v>21342</v>
      </c>
      <c r="E179" s="105">
        <v>41058</v>
      </c>
      <c r="F179" s="105">
        <v>37962</v>
      </c>
      <c r="G179" s="105">
        <v>30068</v>
      </c>
      <c r="H179" s="106">
        <v>50833</v>
      </c>
      <c r="I179" s="104">
        <f t="shared" si="4"/>
        <v>21342</v>
      </c>
      <c r="J179" s="104">
        <f t="shared" si="5"/>
        <v>36252.6</v>
      </c>
    </row>
    <row r="180" spans="1:10" ht="14.25" hidden="1" customHeight="1" x14ac:dyDescent="0.35">
      <c r="A180" s="24" t="s">
        <v>95</v>
      </c>
      <c r="B180" s="25" t="s">
        <v>195</v>
      </c>
      <c r="C180" s="26">
        <v>5</v>
      </c>
      <c r="D180" s="105">
        <v>26301</v>
      </c>
      <c r="E180" s="105">
        <v>22083</v>
      </c>
      <c r="F180" s="105">
        <v>44214</v>
      </c>
      <c r="G180" s="105">
        <v>42162</v>
      </c>
      <c r="H180" s="106">
        <v>43176</v>
      </c>
      <c r="I180" s="104">
        <f t="shared" si="4"/>
        <v>22083</v>
      </c>
      <c r="J180" s="104">
        <f t="shared" si="5"/>
        <v>35587.199999999997</v>
      </c>
    </row>
    <row r="181" spans="1:10" ht="14.25" customHeight="1" x14ac:dyDescent="0.35">
      <c r="A181" s="24" t="s">
        <v>95</v>
      </c>
      <c r="B181" s="25" t="s">
        <v>196</v>
      </c>
      <c r="C181" s="26">
        <v>3</v>
      </c>
      <c r="D181" s="105">
        <v>21859</v>
      </c>
      <c r="E181" s="105">
        <v>41002</v>
      </c>
      <c r="F181" s="105">
        <v>24835</v>
      </c>
      <c r="G181" s="105">
        <v>33524</v>
      </c>
      <c r="H181" s="106">
        <v>40127</v>
      </c>
      <c r="I181" s="104">
        <f t="shared" si="4"/>
        <v>21859</v>
      </c>
      <c r="J181" s="104">
        <f t="shared" si="5"/>
        <v>32269.4</v>
      </c>
    </row>
    <row r="182" spans="1:10" ht="14.25" hidden="1" customHeight="1" x14ac:dyDescent="0.35">
      <c r="A182" s="24" t="s">
        <v>95</v>
      </c>
      <c r="B182" s="25" t="s">
        <v>197</v>
      </c>
      <c r="C182" s="26">
        <v>5</v>
      </c>
      <c r="D182" s="105">
        <v>29791</v>
      </c>
      <c r="E182" s="105">
        <v>23962</v>
      </c>
      <c r="F182" s="105">
        <v>43763</v>
      </c>
      <c r="G182" s="105">
        <v>26260</v>
      </c>
      <c r="H182" s="106">
        <v>52745</v>
      </c>
      <c r="I182" s="104">
        <f t="shared" si="4"/>
        <v>23962</v>
      </c>
      <c r="J182" s="104">
        <f t="shared" si="5"/>
        <v>35304.199999999997</v>
      </c>
    </row>
    <row r="183" spans="1:10" ht="14.25" hidden="1" customHeight="1" x14ac:dyDescent="0.35">
      <c r="A183" s="24" t="s">
        <v>95</v>
      </c>
      <c r="B183" s="25" t="s">
        <v>198</v>
      </c>
      <c r="C183" s="26">
        <v>2</v>
      </c>
      <c r="D183" s="105">
        <v>35590</v>
      </c>
      <c r="E183" s="105">
        <v>30311</v>
      </c>
      <c r="F183" s="105">
        <v>38655</v>
      </c>
      <c r="G183" s="105">
        <v>43204</v>
      </c>
      <c r="H183" s="106">
        <v>35342</v>
      </c>
      <c r="I183" s="104">
        <f t="shared" si="4"/>
        <v>30311</v>
      </c>
      <c r="J183" s="104">
        <f t="shared" si="5"/>
        <v>36620.400000000001</v>
      </c>
    </row>
    <row r="184" spans="1:10" ht="14.25" hidden="1" customHeight="1" x14ac:dyDescent="0.35">
      <c r="A184" s="24" t="s">
        <v>95</v>
      </c>
      <c r="B184" s="25" t="s">
        <v>199</v>
      </c>
      <c r="C184" s="26">
        <v>1</v>
      </c>
      <c r="D184" s="105">
        <v>31740</v>
      </c>
      <c r="E184" s="105">
        <v>41693</v>
      </c>
      <c r="F184" s="105">
        <v>32548</v>
      </c>
      <c r="G184" s="105">
        <v>38309</v>
      </c>
      <c r="H184" s="106">
        <v>53929</v>
      </c>
      <c r="I184" s="104">
        <f t="shared" si="4"/>
        <v>31740</v>
      </c>
      <c r="J184" s="104">
        <f t="shared" si="5"/>
        <v>39643.800000000003</v>
      </c>
    </row>
    <row r="185" spans="1:10" ht="14.25" hidden="1" customHeight="1" x14ac:dyDescent="0.35">
      <c r="A185" s="24" t="s">
        <v>95</v>
      </c>
      <c r="B185" s="25" t="s">
        <v>200</v>
      </c>
      <c r="C185" s="26">
        <v>2</v>
      </c>
      <c r="D185" s="105">
        <v>24538</v>
      </c>
      <c r="E185" s="105">
        <v>40626</v>
      </c>
      <c r="F185" s="105">
        <v>30858</v>
      </c>
      <c r="G185" s="105">
        <v>40634</v>
      </c>
      <c r="H185" s="106">
        <v>54845</v>
      </c>
      <c r="I185" s="104">
        <f t="shared" si="4"/>
        <v>24538</v>
      </c>
      <c r="J185" s="104">
        <f t="shared" si="5"/>
        <v>38300.199999999997</v>
      </c>
    </row>
    <row r="186" spans="1:10" ht="14.25" hidden="1" customHeight="1" x14ac:dyDescent="0.35">
      <c r="A186" s="24" t="s">
        <v>95</v>
      </c>
      <c r="B186" s="25" t="s">
        <v>201</v>
      </c>
      <c r="C186" s="26">
        <v>2</v>
      </c>
      <c r="D186" s="105">
        <v>27601</v>
      </c>
      <c r="E186" s="105">
        <v>34767</v>
      </c>
      <c r="F186" s="105">
        <v>40215</v>
      </c>
      <c r="G186" s="105">
        <v>30678</v>
      </c>
      <c r="H186" s="106">
        <v>50301</v>
      </c>
      <c r="I186" s="104">
        <f t="shared" si="4"/>
        <v>27601</v>
      </c>
      <c r="J186" s="104">
        <f t="shared" si="5"/>
        <v>36712.400000000001</v>
      </c>
    </row>
    <row r="187" spans="1:10" ht="14.25" hidden="1" customHeight="1" x14ac:dyDescent="0.35">
      <c r="A187" s="24" t="s">
        <v>95</v>
      </c>
      <c r="B187" s="25" t="s">
        <v>202</v>
      </c>
      <c r="C187" s="26">
        <v>1</v>
      </c>
      <c r="D187" s="105">
        <v>36584</v>
      </c>
      <c r="E187" s="105">
        <v>36551</v>
      </c>
      <c r="F187" s="105">
        <v>36366</v>
      </c>
      <c r="G187" s="105">
        <v>32523</v>
      </c>
      <c r="H187" s="106">
        <v>51534</v>
      </c>
      <c r="I187" s="104">
        <f t="shared" si="4"/>
        <v>32523</v>
      </c>
      <c r="J187" s="104">
        <f t="shared" si="5"/>
        <v>38711.599999999999</v>
      </c>
    </row>
    <row r="188" spans="1:10" ht="14.25" hidden="1" customHeight="1" x14ac:dyDescent="0.35">
      <c r="A188" s="24" t="s">
        <v>95</v>
      </c>
      <c r="B188" s="25" t="s">
        <v>203</v>
      </c>
      <c r="C188" s="26">
        <v>5</v>
      </c>
      <c r="D188" s="105">
        <v>32633</v>
      </c>
      <c r="E188" s="105">
        <v>32974</v>
      </c>
      <c r="F188" s="105">
        <v>25768</v>
      </c>
      <c r="G188" s="105">
        <v>44111</v>
      </c>
      <c r="H188" s="106">
        <v>38211</v>
      </c>
      <c r="I188" s="104">
        <f t="shared" si="4"/>
        <v>25768</v>
      </c>
      <c r="J188" s="104">
        <f t="shared" si="5"/>
        <v>34739.4</v>
      </c>
    </row>
    <row r="189" spans="1:10" ht="14.25" hidden="1" customHeight="1" x14ac:dyDescent="0.35">
      <c r="A189" s="24" t="s">
        <v>95</v>
      </c>
      <c r="B189" s="25" t="s">
        <v>204</v>
      </c>
      <c r="C189" s="26">
        <v>4</v>
      </c>
      <c r="D189" s="105">
        <v>34995</v>
      </c>
      <c r="E189" s="105">
        <v>40494</v>
      </c>
      <c r="F189" s="105">
        <v>47957</v>
      </c>
      <c r="G189" s="105">
        <v>28448</v>
      </c>
      <c r="H189" s="106">
        <v>46145</v>
      </c>
      <c r="I189" s="104">
        <f t="shared" si="4"/>
        <v>28448</v>
      </c>
      <c r="J189" s="104">
        <f t="shared" si="5"/>
        <v>39607.800000000003</v>
      </c>
    </row>
    <row r="190" spans="1:10" ht="14.25" hidden="1" customHeight="1" x14ac:dyDescent="0.35">
      <c r="A190" s="24" t="s">
        <v>95</v>
      </c>
      <c r="B190" s="25" t="s">
        <v>205</v>
      </c>
      <c r="C190" s="26">
        <v>5</v>
      </c>
      <c r="D190" s="105">
        <v>31216</v>
      </c>
      <c r="E190" s="105">
        <v>44732</v>
      </c>
      <c r="F190" s="105">
        <v>35663</v>
      </c>
      <c r="G190" s="105">
        <v>38963</v>
      </c>
      <c r="H190" s="106">
        <v>34287</v>
      </c>
      <c r="I190" s="104">
        <f t="shared" si="4"/>
        <v>31216</v>
      </c>
      <c r="J190" s="104">
        <f t="shared" si="5"/>
        <v>36972.199999999997</v>
      </c>
    </row>
    <row r="191" spans="1:10" ht="14.25" hidden="1" customHeight="1" x14ac:dyDescent="0.35">
      <c r="A191" s="24" t="s">
        <v>95</v>
      </c>
      <c r="B191" s="25" t="s">
        <v>206</v>
      </c>
      <c r="C191" s="26">
        <v>5</v>
      </c>
      <c r="D191" s="105">
        <v>21020</v>
      </c>
      <c r="E191" s="105">
        <v>35994</v>
      </c>
      <c r="F191" s="105">
        <v>31708</v>
      </c>
      <c r="G191" s="105">
        <v>48443</v>
      </c>
      <c r="H191" s="106">
        <v>51578</v>
      </c>
      <c r="I191" s="104">
        <f t="shared" si="4"/>
        <v>21020</v>
      </c>
      <c r="J191" s="104">
        <f t="shared" si="5"/>
        <v>37748.6</v>
      </c>
    </row>
    <row r="192" spans="1:10" ht="14.25" hidden="1" customHeight="1" x14ac:dyDescent="0.35">
      <c r="A192" s="24" t="s">
        <v>95</v>
      </c>
      <c r="B192" s="25" t="s">
        <v>207</v>
      </c>
      <c r="C192" s="26">
        <v>1</v>
      </c>
      <c r="D192" s="105">
        <v>26894</v>
      </c>
      <c r="E192" s="105">
        <v>24545</v>
      </c>
      <c r="F192" s="105">
        <v>33562</v>
      </c>
      <c r="G192" s="105">
        <v>37800</v>
      </c>
      <c r="H192" s="106">
        <v>37618</v>
      </c>
      <c r="I192" s="104">
        <f t="shared" si="4"/>
        <v>24545</v>
      </c>
      <c r="J192" s="104">
        <f t="shared" si="5"/>
        <v>32083.8</v>
      </c>
    </row>
    <row r="193" spans="1:10" ht="14.25" customHeight="1" x14ac:dyDescent="0.35">
      <c r="A193" s="24" t="s">
        <v>95</v>
      </c>
      <c r="B193" s="25" t="s">
        <v>208</v>
      </c>
      <c r="C193" s="26">
        <v>3</v>
      </c>
      <c r="D193" s="105">
        <v>32226</v>
      </c>
      <c r="E193" s="105">
        <v>39561</v>
      </c>
      <c r="F193" s="105">
        <v>35769</v>
      </c>
      <c r="G193" s="105">
        <v>42059</v>
      </c>
      <c r="H193" s="106">
        <v>33917</v>
      </c>
      <c r="I193" s="104">
        <f t="shared" si="4"/>
        <v>32226</v>
      </c>
      <c r="J193" s="104">
        <f t="shared" si="5"/>
        <v>36706.400000000001</v>
      </c>
    </row>
    <row r="194" spans="1:10" ht="14.25" hidden="1" customHeight="1" x14ac:dyDescent="0.35">
      <c r="A194" s="24" t="s">
        <v>95</v>
      </c>
      <c r="B194" s="25" t="s">
        <v>209</v>
      </c>
      <c r="C194" s="26">
        <v>4</v>
      </c>
      <c r="D194" s="105">
        <v>38274</v>
      </c>
      <c r="E194" s="105">
        <v>40184</v>
      </c>
      <c r="F194" s="105">
        <v>36161</v>
      </c>
      <c r="G194" s="105">
        <v>25284</v>
      </c>
      <c r="H194" s="106">
        <v>37791</v>
      </c>
      <c r="I194" s="104">
        <f t="shared" ref="I194:I257" si="6">MIN($D194:$H194)</f>
        <v>25284</v>
      </c>
      <c r="J194" s="104">
        <f t="shared" ref="J194:J257" si="7">AVERAGE($D194:$H194)</f>
        <v>35538.800000000003</v>
      </c>
    </row>
    <row r="195" spans="1:10" ht="14.25" hidden="1" customHeight="1" x14ac:dyDescent="0.35">
      <c r="A195" s="24" t="s">
        <v>95</v>
      </c>
      <c r="B195" s="25" t="s">
        <v>210</v>
      </c>
      <c r="C195" s="26">
        <v>4</v>
      </c>
      <c r="D195" s="105">
        <v>19740</v>
      </c>
      <c r="E195" s="105">
        <v>40520</v>
      </c>
      <c r="F195" s="105">
        <v>47874</v>
      </c>
      <c r="G195" s="105">
        <v>37014</v>
      </c>
      <c r="H195" s="106">
        <v>54701</v>
      </c>
      <c r="I195" s="104">
        <f t="shared" si="6"/>
        <v>19740</v>
      </c>
      <c r="J195" s="104">
        <f t="shared" si="7"/>
        <v>39969.800000000003</v>
      </c>
    </row>
    <row r="196" spans="1:10" ht="14.25" hidden="1" customHeight="1" x14ac:dyDescent="0.35">
      <c r="A196" s="24" t="s">
        <v>95</v>
      </c>
      <c r="B196" s="25" t="s">
        <v>211</v>
      </c>
      <c r="C196" s="26">
        <v>5</v>
      </c>
      <c r="D196" s="105">
        <v>32734</v>
      </c>
      <c r="E196" s="105">
        <v>26866</v>
      </c>
      <c r="F196" s="105">
        <v>26229</v>
      </c>
      <c r="G196" s="105">
        <v>41191</v>
      </c>
      <c r="H196" s="106">
        <v>30460</v>
      </c>
      <c r="I196" s="104">
        <f t="shared" si="6"/>
        <v>26229</v>
      </c>
      <c r="J196" s="104">
        <f t="shared" si="7"/>
        <v>31496</v>
      </c>
    </row>
    <row r="197" spans="1:10" ht="14.25" hidden="1" customHeight="1" x14ac:dyDescent="0.35">
      <c r="A197" s="24" t="s">
        <v>95</v>
      </c>
      <c r="B197" s="25" t="s">
        <v>212</v>
      </c>
      <c r="C197" s="26">
        <v>1</v>
      </c>
      <c r="D197" s="105">
        <v>25372</v>
      </c>
      <c r="E197" s="105">
        <v>32685</v>
      </c>
      <c r="F197" s="105">
        <v>25822</v>
      </c>
      <c r="G197" s="105">
        <v>37834</v>
      </c>
      <c r="H197" s="106">
        <v>34279</v>
      </c>
      <c r="I197" s="104">
        <f t="shared" si="6"/>
        <v>25372</v>
      </c>
      <c r="J197" s="104">
        <f t="shared" si="7"/>
        <v>31198.400000000001</v>
      </c>
    </row>
    <row r="198" spans="1:10" ht="14.25" hidden="1" customHeight="1" x14ac:dyDescent="0.35">
      <c r="A198" s="24" t="s">
        <v>95</v>
      </c>
      <c r="B198" s="25" t="s">
        <v>213</v>
      </c>
      <c r="C198" s="26">
        <v>1</v>
      </c>
      <c r="D198" s="105">
        <v>22846</v>
      </c>
      <c r="E198" s="105">
        <v>34700</v>
      </c>
      <c r="F198" s="105">
        <v>23372</v>
      </c>
      <c r="G198" s="105">
        <v>42840</v>
      </c>
      <c r="H198" s="106">
        <v>43564</v>
      </c>
      <c r="I198" s="104">
        <f t="shared" si="6"/>
        <v>22846</v>
      </c>
      <c r="J198" s="104">
        <f t="shared" si="7"/>
        <v>33464.400000000001</v>
      </c>
    </row>
    <row r="199" spans="1:10" ht="14.25" hidden="1" customHeight="1" x14ac:dyDescent="0.35">
      <c r="A199" s="24" t="s">
        <v>95</v>
      </c>
      <c r="B199" s="25" t="s">
        <v>214</v>
      </c>
      <c r="C199" s="26">
        <v>5</v>
      </c>
      <c r="D199" s="105">
        <v>23851</v>
      </c>
      <c r="E199" s="105">
        <v>30694</v>
      </c>
      <c r="F199" s="105">
        <v>33508</v>
      </c>
      <c r="G199" s="105">
        <v>33966</v>
      </c>
      <c r="H199" s="106">
        <v>53074</v>
      </c>
      <c r="I199" s="104">
        <f t="shared" si="6"/>
        <v>23851</v>
      </c>
      <c r="J199" s="104">
        <f t="shared" si="7"/>
        <v>35018.6</v>
      </c>
    </row>
    <row r="200" spans="1:10" ht="14.25" hidden="1" customHeight="1" x14ac:dyDescent="0.35">
      <c r="A200" s="24" t="s">
        <v>95</v>
      </c>
      <c r="B200" s="25" t="s">
        <v>215</v>
      </c>
      <c r="C200" s="26">
        <v>5</v>
      </c>
      <c r="D200" s="105">
        <v>18393</v>
      </c>
      <c r="E200" s="105">
        <v>24896</v>
      </c>
      <c r="F200" s="105">
        <v>26855</v>
      </c>
      <c r="G200" s="105">
        <v>38056</v>
      </c>
      <c r="H200" s="106">
        <v>31768</v>
      </c>
      <c r="I200" s="104">
        <f t="shared" si="6"/>
        <v>18393</v>
      </c>
      <c r="J200" s="104">
        <f t="shared" si="7"/>
        <v>27993.599999999999</v>
      </c>
    </row>
    <row r="201" spans="1:10" ht="14.25" hidden="1" customHeight="1" x14ac:dyDescent="0.35">
      <c r="A201" s="24" t="s">
        <v>216</v>
      </c>
      <c r="B201" s="25" t="s">
        <v>217</v>
      </c>
      <c r="C201" s="26">
        <v>4</v>
      </c>
      <c r="D201" s="105">
        <v>19781</v>
      </c>
      <c r="E201" s="105">
        <v>38983</v>
      </c>
      <c r="F201" s="105">
        <v>26004</v>
      </c>
      <c r="G201" s="105">
        <v>30530</v>
      </c>
      <c r="H201" s="106">
        <v>39873</v>
      </c>
      <c r="I201" s="104">
        <f t="shared" si="6"/>
        <v>19781</v>
      </c>
      <c r="J201" s="104">
        <f t="shared" si="7"/>
        <v>31034.2</v>
      </c>
    </row>
    <row r="202" spans="1:10" ht="14.25" hidden="1" customHeight="1" x14ac:dyDescent="0.35">
      <c r="A202" s="24" t="s">
        <v>216</v>
      </c>
      <c r="B202" s="25" t="s">
        <v>218</v>
      </c>
      <c r="C202" s="26">
        <v>4</v>
      </c>
      <c r="D202" s="105">
        <v>38251</v>
      </c>
      <c r="E202" s="105">
        <v>33081</v>
      </c>
      <c r="F202" s="105">
        <v>41717</v>
      </c>
      <c r="G202" s="105">
        <v>46716</v>
      </c>
      <c r="H202" s="106">
        <v>51094</v>
      </c>
      <c r="I202" s="104">
        <f t="shared" si="6"/>
        <v>33081</v>
      </c>
      <c r="J202" s="104">
        <f t="shared" si="7"/>
        <v>42171.8</v>
      </c>
    </row>
    <row r="203" spans="1:10" ht="14.25" hidden="1" customHeight="1" x14ac:dyDescent="0.35">
      <c r="A203" s="24" t="s">
        <v>216</v>
      </c>
      <c r="B203" s="25" t="s">
        <v>219</v>
      </c>
      <c r="C203" s="26">
        <v>2</v>
      </c>
      <c r="D203" s="105">
        <v>20761</v>
      </c>
      <c r="E203" s="105">
        <v>38970</v>
      </c>
      <c r="F203" s="105">
        <v>25818</v>
      </c>
      <c r="G203" s="105">
        <v>33880</v>
      </c>
      <c r="H203" s="106">
        <v>40662</v>
      </c>
      <c r="I203" s="104">
        <f t="shared" si="6"/>
        <v>20761</v>
      </c>
      <c r="J203" s="104">
        <f t="shared" si="7"/>
        <v>32018.2</v>
      </c>
    </row>
    <row r="204" spans="1:10" ht="14.25" hidden="1" customHeight="1" x14ac:dyDescent="0.35">
      <c r="A204" s="24" t="s">
        <v>216</v>
      </c>
      <c r="B204" s="25" t="s">
        <v>220</v>
      </c>
      <c r="C204" s="26">
        <v>5</v>
      </c>
      <c r="D204" s="105">
        <v>21825</v>
      </c>
      <c r="E204" s="105">
        <v>40582</v>
      </c>
      <c r="F204" s="105">
        <v>47023</v>
      </c>
      <c r="G204" s="105">
        <v>25964</v>
      </c>
      <c r="H204" s="106">
        <v>30058</v>
      </c>
      <c r="I204" s="104">
        <f t="shared" si="6"/>
        <v>21825</v>
      </c>
      <c r="J204" s="104">
        <f t="shared" si="7"/>
        <v>33090.400000000001</v>
      </c>
    </row>
    <row r="205" spans="1:10" ht="14.25" hidden="1" customHeight="1" x14ac:dyDescent="0.35">
      <c r="A205" s="24" t="s">
        <v>216</v>
      </c>
      <c r="B205" s="25" t="s">
        <v>221</v>
      </c>
      <c r="C205" s="26">
        <v>4</v>
      </c>
      <c r="D205" s="105">
        <v>23967</v>
      </c>
      <c r="E205" s="105">
        <v>33990</v>
      </c>
      <c r="F205" s="105">
        <v>31371</v>
      </c>
      <c r="G205" s="105">
        <v>46475</v>
      </c>
      <c r="H205" s="106">
        <v>38377</v>
      </c>
      <c r="I205" s="104">
        <f t="shared" si="6"/>
        <v>23967</v>
      </c>
      <c r="J205" s="104">
        <f t="shared" si="7"/>
        <v>34836</v>
      </c>
    </row>
    <row r="206" spans="1:10" ht="14.25" hidden="1" customHeight="1" x14ac:dyDescent="0.35">
      <c r="A206" s="24" t="s">
        <v>216</v>
      </c>
      <c r="B206" s="25" t="s">
        <v>222</v>
      </c>
      <c r="C206" s="26">
        <v>1</v>
      </c>
      <c r="D206" s="105">
        <v>30314</v>
      </c>
      <c r="E206" s="105">
        <v>29865</v>
      </c>
      <c r="F206" s="105">
        <v>27650</v>
      </c>
      <c r="G206" s="105">
        <v>28323</v>
      </c>
      <c r="H206" s="106">
        <v>32272</v>
      </c>
      <c r="I206" s="104">
        <f t="shared" si="6"/>
        <v>27650</v>
      </c>
      <c r="J206" s="104">
        <f t="shared" si="7"/>
        <v>29684.799999999999</v>
      </c>
    </row>
    <row r="207" spans="1:10" ht="14.25" hidden="1" customHeight="1" x14ac:dyDescent="0.35">
      <c r="A207" s="24" t="s">
        <v>216</v>
      </c>
      <c r="B207" s="25" t="s">
        <v>223</v>
      </c>
      <c r="C207" s="26">
        <v>2</v>
      </c>
      <c r="D207" s="105">
        <v>28983</v>
      </c>
      <c r="E207" s="105">
        <v>33465</v>
      </c>
      <c r="F207" s="105">
        <v>42552</v>
      </c>
      <c r="G207" s="105">
        <v>33322</v>
      </c>
      <c r="H207" s="106">
        <v>45252</v>
      </c>
      <c r="I207" s="104">
        <f t="shared" si="6"/>
        <v>28983</v>
      </c>
      <c r="J207" s="104">
        <f t="shared" si="7"/>
        <v>36714.800000000003</v>
      </c>
    </row>
    <row r="208" spans="1:10" ht="14.25" hidden="1" customHeight="1" x14ac:dyDescent="0.35">
      <c r="A208" s="24" t="s">
        <v>216</v>
      </c>
      <c r="B208" s="25" t="s">
        <v>224</v>
      </c>
      <c r="C208" s="26">
        <v>2</v>
      </c>
      <c r="D208" s="105">
        <v>18690</v>
      </c>
      <c r="E208" s="105">
        <v>28033</v>
      </c>
      <c r="F208" s="105">
        <v>30315</v>
      </c>
      <c r="G208" s="105">
        <v>35787</v>
      </c>
      <c r="H208" s="106">
        <v>52933</v>
      </c>
      <c r="I208" s="104">
        <f t="shared" si="6"/>
        <v>18690</v>
      </c>
      <c r="J208" s="104">
        <f t="shared" si="7"/>
        <v>33151.599999999999</v>
      </c>
    </row>
    <row r="209" spans="1:10" ht="14.25" hidden="1" customHeight="1" x14ac:dyDescent="0.35">
      <c r="A209" s="24" t="s">
        <v>216</v>
      </c>
      <c r="B209" s="25" t="s">
        <v>225</v>
      </c>
      <c r="C209" s="26">
        <v>4</v>
      </c>
      <c r="D209" s="105">
        <v>34908</v>
      </c>
      <c r="E209" s="105">
        <v>21779</v>
      </c>
      <c r="F209" s="105">
        <v>28763</v>
      </c>
      <c r="G209" s="105">
        <v>35752</v>
      </c>
      <c r="H209" s="106">
        <v>46916</v>
      </c>
      <c r="I209" s="104">
        <f t="shared" si="6"/>
        <v>21779</v>
      </c>
      <c r="J209" s="104">
        <f t="shared" si="7"/>
        <v>33623.599999999999</v>
      </c>
    </row>
    <row r="210" spans="1:10" ht="14.25" hidden="1" customHeight="1" x14ac:dyDescent="0.35">
      <c r="A210" s="24" t="s">
        <v>216</v>
      </c>
      <c r="B210" s="25" t="s">
        <v>226</v>
      </c>
      <c r="C210" s="26">
        <v>5</v>
      </c>
      <c r="D210" s="105">
        <v>19712</v>
      </c>
      <c r="E210" s="105">
        <v>29030</v>
      </c>
      <c r="F210" s="105">
        <v>27753</v>
      </c>
      <c r="G210" s="105">
        <v>30889</v>
      </c>
      <c r="H210" s="106">
        <v>40234</v>
      </c>
      <c r="I210" s="104">
        <f t="shared" si="6"/>
        <v>19712</v>
      </c>
      <c r="J210" s="104">
        <f t="shared" si="7"/>
        <v>29523.599999999999</v>
      </c>
    </row>
    <row r="211" spans="1:10" ht="14.25" hidden="1" customHeight="1" x14ac:dyDescent="0.35">
      <c r="A211" s="24" t="s">
        <v>216</v>
      </c>
      <c r="B211" s="25" t="s">
        <v>227</v>
      </c>
      <c r="C211" s="26">
        <v>5</v>
      </c>
      <c r="D211" s="105">
        <v>28467</v>
      </c>
      <c r="E211" s="105">
        <v>24002</v>
      </c>
      <c r="F211" s="105">
        <v>32748</v>
      </c>
      <c r="G211" s="105">
        <v>47984</v>
      </c>
      <c r="H211" s="106">
        <v>49778</v>
      </c>
      <c r="I211" s="104">
        <f t="shared" si="6"/>
        <v>24002</v>
      </c>
      <c r="J211" s="104">
        <f t="shared" si="7"/>
        <v>36595.800000000003</v>
      </c>
    </row>
    <row r="212" spans="1:10" ht="14.25" hidden="1" customHeight="1" x14ac:dyDescent="0.35">
      <c r="A212" s="24" t="s">
        <v>216</v>
      </c>
      <c r="B212" s="25" t="s">
        <v>228</v>
      </c>
      <c r="C212" s="26">
        <v>1</v>
      </c>
      <c r="D212" s="105">
        <v>37555</v>
      </c>
      <c r="E212" s="105">
        <v>23292</v>
      </c>
      <c r="F212" s="105">
        <v>44235</v>
      </c>
      <c r="G212" s="105">
        <v>27248</v>
      </c>
      <c r="H212" s="106">
        <v>54535</v>
      </c>
      <c r="I212" s="104">
        <f t="shared" si="6"/>
        <v>23292</v>
      </c>
      <c r="J212" s="104">
        <f t="shared" si="7"/>
        <v>37373</v>
      </c>
    </row>
    <row r="213" spans="1:10" ht="14.25" hidden="1" customHeight="1" x14ac:dyDescent="0.35">
      <c r="A213" s="24" t="s">
        <v>216</v>
      </c>
      <c r="B213" s="25" t="s">
        <v>229</v>
      </c>
      <c r="C213" s="26">
        <v>5</v>
      </c>
      <c r="D213" s="105">
        <v>37682</v>
      </c>
      <c r="E213" s="105">
        <v>43590</v>
      </c>
      <c r="F213" s="105">
        <v>31574</v>
      </c>
      <c r="G213" s="105">
        <v>47314</v>
      </c>
      <c r="H213" s="106">
        <v>43545</v>
      </c>
      <c r="I213" s="104">
        <f t="shared" si="6"/>
        <v>31574</v>
      </c>
      <c r="J213" s="104">
        <f t="shared" si="7"/>
        <v>40741</v>
      </c>
    </row>
    <row r="214" spans="1:10" ht="14.25" customHeight="1" x14ac:dyDescent="0.35">
      <c r="A214" s="24" t="s">
        <v>216</v>
      </c>
      <c r="B214" s="25" t="s">
        <v>230</v>
      </c>
      <c r="C214" s="26">
        <v>3</v>
      </c>
      <c r="D214" s="105">
        <v>18648</v>
      </c>
      <c r="E214" s="105">
        <v>37169</v>
      </c>
      <c r="F214" s="105">
        <v>33328</v>
      </c>
      <c r="G214" s="105">
        <v>37271</v>
      </c>
      <c r="H214" s="106">
        <v>45585</v>
      </c>
      <c r="I214" s="104">
        <f t="shared" si="6"/>
        <v>18648</v>
      </c>
      <c r="J214" s="104">
        <f t="shared" si="7"/>
        <v>34400.199999999997</v>
      </c>
    </row>
    <row r="215" spans="1:10" ht="14.25" hidden="1" customHeight="1" x14ac:dyDescent="0.35">
      <c r="A215" s="24" t="s">
        <v>216</v>
      </c>
      <c r="B215" s="25" t="s">
        <v>231</v>
      </c>
      <c r="C215" s="26">
        <v>4</v>
      </c>
      <c r="D215" s="105">
        <v>28020</v>
      </c>
      <c r="E215" s="105">
        <v>29565</v>
      </c>
      <c r="F215" s="105">
        <v>41598</v>
      </c>
      <c r="G215" s="105">
        <v>45067</v>
      </c>
      <c r="H215" s="106">
        <v>54352</v>
      </c>
      <c r="I215" s="104">
        <f t="shared" si="6"/>
        <v>28020</v>
      </c>
      <c r="J215" s="104">
        <f t="shared" si="7"/>
        <v>39720.400000000001</v>
      </c>
    </row>
    <row r="216" spans="1:10" ht="14.25" hidden="1" customHeight="1" x14ac:dyDescent="0.35">
      <c r="A216" s="24" t="s">
        <v>216</v>
      </c>
      <c r="B216" s="25" t="s">
        <v>232</v>
      </c>
      <c r="C216" s="26">
        <v>4</v>
      </c>
      <c r="D216" s="105">
        <v>22661</v>
      </c>
      <c r="E216" s="105">
        <v>38090</v>
      </c>
      <c r="F216" s="105">
        <v>34518</v>
      </c>
      <c r="G216" s="105">
        <v>30546</v>
      </c>
      <c r="H216" s="106">
        <v>41937</v>
      </c>
      <c r="I216" s="104">
        <f t="shared" si="6"/>
        <v>22661</v>
      </c>
      <c r="J216" s="104">
        <f t="shared" si="7"/>
        <v>33550.400000000001</v>
      </c>
    </row>
    <row r="217" spans="1:10" ht="14.25" hidden="1" customHeight="1" x14ac:dyDescent="0.35">
      <c r="A217" s="24" t="s">
        <v>216</v>
      </c>
      <c r="B217" s="25" t="s">
        <v>233</v>
      </c>
      <c r="C217" s="26">
        <v>1</v>
      </c>
      <c r="D217" s="105">
        <v>30441</v>
      </c>
      <c r="E217" s="105">
        <v>33886</v>
      </c>
      <c r="F217" s="105">
        <v>46108</v>
      </c>
      <c r="G217" s="105">
        <v>46286</v>
      </c>
      <c r="H217" s="106">
        <v>53226</v>
      </c>
      <c r="I217" s="104">
        <f t="shared" si="6"/>
        <v>30441</v>
      </c>
      <c r="J217" s="104">
        <f t="shared" si="7"/>
        <v>41989.4</v>
      </c>
    </row>
    <row r="218" spans="1:10" ht="14.25" customHeight="1" x14ac:dyDescent="0.35">
      <c r="A218" s="24" t="s">
        <v>216</v>
      </c>
      <c r="B218" s="25" t="s">
        <v>234</v>
      </c>
      <c r="C218" s="26">
        <v>3</v>
      </c>
      <c r="D218" s="105">
        <v>38837</v>
      </c>
      <c r="E218" s="105">
        <v>36174</v>
      </c>
      <c r="F218" s="105">
        <v>31844</v>
      </c>
      <c r="G218" s="105">
        <v>25306</v>
      </c>
      <c r="H218" s="106">
        <v>41986</v>
      </c>
      <c r="I218" s="104">
        <f t="shared" si="6"/>
        <v>25306</v>
      </c>
      <c r="J218" s="104">
        <f t="shared" si="7"/>
        <v>34829.4</v>
      </c>
    </row>
    <row r="219" spans="1:10" ht="14.25" hidden="1" customHeight="1" x14ac:dyDescent="0.35">
      <c r="A219" s="24" t="s">
        <v>216</v>
      </c>
      <c r="B219" s="25" t="s">
        <v>235</v>
      </c>
      <c r="C219" s="26">
        <v>5</v>
      </c>
      <c r="D219" s="105">
        <v>21065</v>
      </c>
      <c r="E219" s="105">
        <v>42466</v>
      </c>
      <c r="F219" s="105">
        <v>34925</v>
      </c>
      <c r="G219" s="105">
        <v>27748</v>
      </c>
      <c r="H219" s="106">
        <v>37174</v>
      </c>
      <c r="I219" s="104">
        <f t="shared" si="6"/>
        <v>21065</v>
      </c>
      <c r="J219" s="104">
        <f t="shared" si="7"/>
        <v>32675.599999999999</v>
      </c>
    </row>
    <row r="220" spans="1:10" ht="14.25" hidden="1" customHeight="1" x14ac:dyDescent="0.35">
      <c r="A220" s="24" t="s">
        <v>216</v>
      </c>
      <c r="B220" s="25" t="s">
        <v>236</v>
      </c>
      <c r="C220" s="26">
        <v>2</v>
      </c>
      <c r="D220" s="105">
        <v>34175</v>
      </c>
      <c r="E220" s="105">
        <v>25317</v>
      </c>
      <c r="F220" s="105">
        <v>41917</v>
      </c>
      <c r="G220" s="105">
        <v>36122</v>
      </c>
      <c r="H220" s="106">
        <v>54149</v>
      </c>
      <c r="I220" s="104">
        <f t="shared" si="6"/>
        <v>25317</v>
      </c>
      <c r="J220" s="104">
        <f t="shared" si="7"/>
        <v>38336</v>
      </c>
    </row>
    <row r="221" spans="1:10" ht="14.25" hidden="1" customHeight="1" x14ac:dyDescent="0.35">
      <c r="A221" s="24" t="s">
        <v>216</v>
      </c>
      <c r="B221" s="25" t="s">
        <v>237</v>
      </c>
      <c r="C221" s="26">
        <v>5</v>
      </c>
      <c r="D221" s="105">
        <v>33524</v>
      </c>
      <c r="E221" s="105">
        <v>40212</v>
      </c>
      <c r="F221" s="105">
        <v>39854</v>
      </c>
      <c r="G221" s="105">
        <v>45505</v>
      </c>
      <c r="H221" s="106">
        <v>40135</v>
      </c>
      <c r="I221" s="104">
        <f t="shared" si="6"/>
        <v>33524</v>
      </c>
      <c r="J221" s="104">
        <f t="shared" si="7"/>
        <v>39846</v>
      </c>
    </row>
    <row r="222" spans="1:10" ht="14.25" hidden="1" customHeight="1" x14ac:dyDescent="0.35">
      <c r="A222" s="24" t="s">
        <v>216</v>
      </c>
      <c r="B222" s="25" t="s">
        <v>238</v>
      </c>
      <c r="C222" s="26">
        <v>4</v>
      </c>
      <c r="D222" s="105">
        <v>23970</v>
      </c>
      <c r="E222" s="105">
        <v>33407</v>
      </c>
      <c r="F222" s="105">
        <v>24995</v>
      </c>
      <c r="G222" s="105">
        <v>47739</v>
      </c>
      <c r="H222" s="106">
        <v>49557</v>
      </c>
      <c r="I222" s="104">
        <f t="shared" si="6"/>
        <v>23970</v>
      </c>
      <c r="J222" s="104">
        <f t="shared" si="7"/>
        <v>35933.599999999999</v>
      </c>
    </row>
    <row r="223" spans="1:10" ht="14.25" hidden="1" customHeight="1" x14ac:dyDescent="0.35">
      <c r="A223" s="24" t="s">
        <v>216</v>
      </c>
      <c r="B223" s="25" t="s">
        <v>239</v>
      </c>
      <c r="C223" s="26">
        <v>4</v>
      </c>
      <c r="D223" s="105">
        <v>24921</v>
      </c>
      <c r="E223" s="105">
        <v>41320</v>
      </c>
      <c r="F223" s="105">
        <v>32866</v>
      </c>
      <c r="G223" s="105">
        <v>41611</v>
      </c>
      <c r="H223" s="106">
        <v>48892</v>
      </c>
      <c r="I223" s="104">
        <f t="shared" si="6"/>
        <v>24921</v>
      </c>
      <c r="J223" s="104">
        <f t="shared" si="7"/>
        <v>37922</v>
      </c>
    </row>
    <row r="224" spans="1:10" ht="14.25" hidden="1" customHeight="1" x14ac:dyDescent="0.35">
      <c r="A224" s="24" t="s">
        <v>216</v>
      </c>
      <c r="B224" s="25" t="s">
        <v>240</v>
      </c>
      <c r="C224" s="26">
        <v>2</v>
      </c>
      <c r="D224" s="105">
        <v>36261</v>
      </c>
      <c r="E224" s="105">
        <v>34043</v>
      </c>
      <c r="F224" s="105">
        <v>38611</v>
      </c>
      <c r="G224" s="105">
        <v>26223</v>
      </c>
      <c r="H224" s="106">
        <v>51583</v>
      </c>
      <c r="I224" s="104">
        <f t="shared" si="6"/>
        <v>26223</v>
      </c>
      <c r="J224" s="104">
        <f t="shared" si="7"/>
        <v>37344.199999999997</v>
      </c>
    </row>
    <row r="225" spans="1:10" ht="14.25" hidden="1" customHeight="1" x14ac:dyDescent="0.35">
      <c r="A225" s="24" t="s">
        <v>216</v>
      </c>
      <c r="B225" s="25" t="s">
        <v>241</v>
      </c>
      <c r="C225" s="26">
        <v>2</v>
      </c>
      <c r="D225" s="105">
        <v>30135</v>
      </c>
      <c r="E225" s="105">
        <v>41874</v>
      </c>
      <c r="F225" s="105">
        <v>44439</v>
      </c>
      <c r="G225" s="105">
        <v>35906</v>
      </c>
      <c r="H225" s="106">
        <v>53107</v>
      </c>
      <c r="I225" s="104">
        <f t="shared" si="6"/>
        <v>30135</v>
      </c>
      <c r="J225" s="104">
        <f t="shared" si="7"/>
        <v>41092.199999999997</v>
      </c>
    </row>
    <row r="226" spans="1:10" ht="14.25" customHeight="1" x14ac:dyDescent="0.35">
      <c r="A226" s="24" t="s">
        <v>216</v>
      </c>
      <c r="B226" s="25" t="s">
        <v>242</v>
      </c>
      <c r="C226" s="26">
        <v>3</v>
      </c>
      <c r="D226" s="105">
        <v>26324</v>
      </c>
      <c r="E226" s="105">
        <v>38771</v>
      </c>
      <c r="F226" s="105">
        <v>33189</v>
      </c>
      <c r="G226" s="105">
        <v>38448</v>
      </c>
      <c r="H226" s="106">
        <v>51481</v>
      </c>
      <c r="I226" s="104">
        <f t="shared" si="6"/>
        <v>26324</v>
      </c>
      <c r="J226" s="104">
        <f t="shared" si="7"/>
        <v>37642.6</v>
      </c>
    </row>
    <row r="227" spans="1:10" ht="14.25" customHeight="1" x14ac:dyDescent="0.35">
      <c r="A227" s="24" t="s">
        <v>216</v>
      </c>
      <c r="B227" s="25" t="s">
        <v>243</v>
      </c>
      <c r="C227" s="26">
        <v>3</v>
      </c>
      <c r="D227" s="105">
        <v>30653</v>
      </c>
      <c r="E227" s="105">
        <v>36101</v>
      </c>
      <c r="F227" s="105">
        <v>29316</v>
      </c>
      <c r="G227" s="105">
        <v>27572</v>
      </c>
      <c r="H227" s="106">
        <v>31210</v>
      </c>
      <c r="I227" s="104">
        <f t="shared" si="6"/>
        <v>27572</v>
      </c>
      <c r="J227" s="104">
        <f t="shared" si="7"/>
        <v>30970.400000000001</v>
      </c>
    </row>
    <row r="228" spans="1:10" ht="14.25" hidden="1" customHeight="1" x14ac:dyDescent="0.35">
      <c r="A228" s="24" t="s">
        <v>216</v>
      </c>
      <c r="B228" s="25" t="s">
        <v>244</v>
      </c>
      <c r="C228" s="26">
        <v>1</v>
      </c>
      <c r="D228" s="105">
        <v>35846</v>
      </c>
      <c r="E228" s="105">
        <v>37001</v>
      </c>
      <c r="F228" s="105">
        <v>41310</v>
      </c>
      <c r="G228" s="105">
        <v>43726</v>
      </c>
      <c r="H228" s="106">
        <v>32627</v>
      </c>
      <c r="I228" s="104">
        <f t="shared" si="6"/>
        <v>32627</v>
      </c>
      <c r="J228" s="104">
        <f t="shared" si="7"/>
        <v>38102</v>
      </c>
    </row>
    <row r="229" spans="1:10" ht="14.25" hidden="1" customHeight="1" x14ac:dyDescent="0.35">
      <c r="A229" s="24" t="s">
        <v>216</v>
      </c>
      <c r="B229" s="25" t="s">
        <v>245</v>
      </c>
      <c r="C229" s="26">
        <v>1</v>
      </c>
      <c r="D229" s="105">
        <v>33684</v>
      </c>
      <c r="E229" s="105">
        <v>34637</v>
      </c>
      <c r="F229" s="105">
        <v>40041</v>
      </c>
      <c r="G229" s="105">
        <v>43089</v>
      </c>
      <c r="H229" s="106">
        <v>52062</v>
      </c>
      <c r="I229" s="104">
        <f t="shared" si="6"/>
        <v>33684</v>
      </c>
      <c r="J229" s="104">
        <f t="shared" si="7"/>
        <v>40702.6</v>
      </c>
    </row>
    <row r="230" spans="1:10" ht="14.25" customHeight="1" x14ac:dyDescent="0.35">
      <c r="A230" s="24" t="s">
        <v>216</v>
      </c>
      <c r="B230" s="25" t="s">
        <v>246</v>
      </c>
      <c r="C230" s="26">
        <v>3</v>
      </c>
      <c r="D230" s="105">
        <v>21489</v>
      </c>
      <c r="E230" s="105">
        <v>27209</v>
      </c>
      <c r="F230" s="105">
        <v>29335</v>
      </c>
      <c r="G230" s="105">
        <v>44577</v>
      </c>
      <c r="H230" s="106">
        <v>49928</v>
      </c>
      <c r="I230" s="104">
        <f t="shared" si="6"/>
        <v>21489</v>
      </c>
      <c r="J230" s="104">
        <f t="shared" si="7"/>
        <v>34507.599999999999</v>
      </c>
    </row>
    <row r="231" spans="1:10" ht="14.25" hidden="1" customHeight="1" x14ac:dyDescent="0.35">
      <c r="A231" s="24" t="s">
        <v>216</v>
      </c>
      <c r="B231" s="25" t="s">
        <v>247</v>
      </c>
      <c r="C231" s="26">
        <v>5</v>
      </c>
      <c r="D231" s="105">
        <v>30670</v>
      </c>
      <c r="E231" s="105">
        <v>44208</v>
      </c>
      <c r="F231" s="105">
        <v>30749</v>
      </c>
      <c r="G231" s="105">
        <v>43366</v>
      </c>
      <c r="H231" s="106">
        <v>42931</v>
      </c>
      <c r="I231" s="104">
        <f t="shared" si="6"/>
        <v>30670</v>
      </c>
      <c r="J231" s="104">
        <f t="shared" si="7"/>
        <v>38384.800000000003</v>
      </c>
    </row>
    <row r="232" spans="1:10" ht="14.25" hidden="1" customHeight="1" x14ac:dyDescent="0.35">
      <c r="A232" s="24" t="s">
        <v>216</v>
      </c>
      <c r="B232" s="25" t="s">
        <v>248</v>
      </c>
      <c r="C232" s="26">
        <v>5</v>
      </c>
      <c r="D232" s="105">
        <v>30201</v>
      </c>
      <c r="E232" s="105">
        <v>32769</v>
      </c>
      <c r="F232" s="105">
        <v>43558</v>
      </c>
      <c r="G232" s="105">
        <v>34227</v>
      </c>
      <c r="H232" s="106">
        <v>40650</v>
      </c>
      <c r="I232" s="104">
        <f t="shared" si="6"/>
        <v>30201</v>
      </c>
      <c r="J232" s="104">
        <f t="shared" si="7"/>
        <v>36281</v>
      </c>
    </row>
    <row r="233" spans="1:10" ht="14.25" hidden="1" customHeight="1" x14ac:dyDescent="0.35">
      <c r="A233" s="24" t="s">
        <v>216</v>
      </c>
      <c r="B233" s="25" t="s">
        <v>249</v>
      </c>
      <c r="C233" s="26">
        <v>5</v>
      </c>
      <c r="D233" s="105">
        <v>23567</v>
      </c>
      <c r="E233" s="105">
        <v>31707</v>
      </c>
      <c r="F233" s="105">
        <v>25069</v>
      </c>
      <c r="G233" s="105">
        <v>41865</v>
      </c>
      <c r="H233" s="106">
        <v>54044</v>
      </c>
      <c r="I233" s="104">
        <f t="shared" si="6"/>
        <v>23567</v>
      </c>
      <c r="J233" s="104">
        <f t="shared" si="7"/>
        <v>35250.400000000001</v>
      </c>
    </row>
    <row r="234" spans="1:10" ht="14.25" hidden="1" customHeight="1" x14ac:dyDescent="0.35">
      <c r="A234" s="24" t="s">
        <v>216</v>
      </c>
      <c r="B234" s="25" t="s">
        <v>250</v>
      </c>
      <c r="C234" s="26">
        <v>5</v>
      </c>
      <c r="D234" s="105">
        <v>19612</v>
      </c>
      <c r="E234" s="105">
        <v>23879</v>
      </c>
      <c r="F234" s="105">
        <v>36251</v>
      </c>
      <c r="G234" s="105">
        <v>44343</v>
      </c>
      <c r="H234" s="106">
        <v>36519</v>
      </c>
      <c r="I234" s="104">
        <f t="shared" si="6"/>
        <v>19612</v>
      </c>
      <c r="J234" s="104">
        <f t="shared" si="7"/>
        <v>32120.799999999999</v>
      </c>
    </row>
    <row r="235" spans="1:10" ht="14.25" hidden="1" customHeight="1" x14ac:dyDescent="0.35">
      <c r="A235" s="24" t="s">
        <v>216</v>
      </c>
      <c r="B235" s="25" t="s">
        <v>251</v>
      </c>
      <c r="C235" s="26">
        <v>2</v>
      </c>
      <c r="D235" s="105">
        <v>35775</v>
      </c>
      <c r="E235" s="105">
        <v>28615</v>
      </c>
      <c r="F235" s="105">
        <v>27693</v>
      </c>
      <c r="G235" s="105">
        <v>43923</v>
      </c>
      <c r="H235" s="106">
        <v>51494</v>
      </c>
      <c r="I235" s="104">
        <f t="shared" si="6"/>
        <v>27693</v>
      </c>
      <c r="J235" s="104">
        <f t="shared" si="7"/>
        <v>37500</v>
      </c>
    </row>
    <row r="236" spans="1:10" ht="14.25" customHeight="1" x14ac:dyDescent="0.35">
      <c r="A236" s="24" t="s">
        <v>216</v>
      </c>
      <c r="B236" s="25" t="s">
        <v>252</v>
      </c>
      <c r="C236" s="26">
        <v>3</v>
      </c>
      <c r="D236" s="105">
        <v>33698</v>
      </c>
      <c r="E236" s="105">
        <v>43770</v>
      </c>
      <c r="F236" s="105">
        <v>29480</v>
      </c>
      <c r="G236" s="105">
        <v>40802</v>
      </c>
      <c r="H236" s="106">
        <v>35385</v>
      </c>
      <c r="I236" s="104">
        <f t="shared" si="6"/>
        <v>29480</v>
      </c>
      <c r="J236" s="104">
        <f t="shared" si="7"/>
        <v>36627</v>
      </c>
    </row>
    <row r="237" spans="1:10" ht="14.25" hidden="1" customHeight="1" x14ac:dyDescent="0.35">
      <c r="A237" s="24" t="s">
        <v>216</v>
      </c>
      <c r="B237" s="25" t="s">
        <v>253</v>
      </c>
      <c r="C237" s="26">
        <v>1</v>
      </c>
      <c r="D237" s="105">
        <v>25793</v>
      </c>
      <c r="E237" s="105">
        <v>36041</v>
      </c>
      <c r="F237" s="105">
        <v>26432</v>
      </c>
      <c r="G237" s="105">
        <v>48558</v>
      </c>
      <c r="H237" s="106">
        <v>31904</v>
      </c>
      <c r="I237" s="104">
        <f t="shared" si="6"/>
        <v>25793</v>
      </c>
      <c r="J237" s="104">
        <f t="shared" si="7"/>
        <v>33745.599999999999</v>
      </c>
    </row>
    <row r="238" spans="1:10" ht="14.25" customHeight="1" x14ac:dyDescent="0.35">
      <c r="A238" s="24" t="s">
        <v>216</v>
      </c>
      <c r="B238" s="25" t="s">
        <v>254</v>
      </c>
      <c r="C238" s="26">
        <v>3</v>
      </c>
      <c r="D238" s="105">
        <v>22604</v>
      </c>
      <c r="E238" s="105">
        <v>44638</v>
      </c>
      <c r="F238" s="105">
        <v>26558</v>
      </c>
      <c r="G238" s="105">
        <v>27174</v>
      </c>
      <c r="H238" s="106">
        <v>44280</v>
      </c>
      <c r="I238" s="104">
        <f t="shared" si="6"/>
        <v>22604</v>
      </c>
      <c r="J238" s="104">
        <f t="shared" si="7"/>
        <v>33050.800000000003</v>
      </c>
    </row>
    <row r="239" spans="1:10" ht="14.25" hidden="1" customHeight="1" x14ac:dyDescent="0.35">
      <c r="A239" s="24" t="s">
        <v>216</v>
      </c>
      <c r="B239" s="25" t="s">
        <v>255</v>
      </c>
      <c r="C239" s="26">
        <v>4</v>
      </c>
      <c r="D239" s="105">
        <v>28025</v>
      </c>
      <c r="E239" s="105">
        <v>42984</v>
      </c>
      <c r="F239" s="105">
        <v>45616</v>
      </c>
      <c r="G239" s="105">
        <v>47863</v>
      </c>
      <c r="H239" s="106">
        <v>54734</v>
      </c>
      <c r="I239" s="104">
        <f t="shared" si="6"/>
        <v>28025</v>
      </c>
      <c r="J239" s="104">
        <f t="shared" si="7"/>
        <v>43844.4</v>
      </c>
    </row>
    <row r="240" spans="1:10" ht="14.25" hidden="1" customHeight="1" x14ac:dyDescent="0.35">
      <c r="A240" s="24" t="s">
        <v>216</v>
      </c>
      <c r="B240" s="25" t="s">
        <v>256</v>
      </c>
      <c r="C240" s="26">
        <v>4</v>
      </c>
      <c r="D240" s="105">
        <v>37177</v>
      </c>
      <c r="E240" s="105">
        <v>34701</v>
      </c>
      <c r="F240" s="105">
        <v>23973</v>
      </c>
      <c r="G240" s="105">
        <v>26722</v>
      </c>
      <c r="H240" s="106">
        <v>34951</v>
      </c>
      <c r="I240" s="104">
        <f t="shared" si="6"/>
        <v>23973</v>
      </c>
      <c r="J240" s="104">
        <f t="shared" si="7"/>
        <v>31504.799999999999</v>
      </c>
    </row>
    <row r="241" spans="1:10" ht="14.25" hidden="1" customHeight="1" x14ac:dyDescent="0.35">
      <c r="A241" s="24" t="s">
        <v>216</v>
      </c>
      <c r="B241" s="25" t="s">
        <v>257</v>
      </c>
      <c r="C241" s="26">
        <v>4</v>
      </c>
      <c r="D241" s="105">
        <v>33056</v>
      </c>
      <c r="E241" s="105">
        <v>32320</v>
      </c>
      <c r="F241" s="105">
        <v>35533</v>
      </c>
      <c r="G241" s="105">
        <v>43309</v>
      </c>
      <c r="H241" s="106">
        <v>43527</v>
      </c>
      <c r="I241" s="104">
        <f t="shared" si="6"/>
        <v>32320</v>
      </c>
      <c r="J241" s="104">
        <f t="shared" si="7"/>
        <v>37549</v>
      </c>
    </row>
    <row r="242" spans="1:10" ht="14.25" hidden="1" customHeight="1" x14ac:dyDescent="0.35">
      <c r="A242" s="24" t="s">
        <v>216</v>
      </c>
      <c r="B242" s="25" t="s">
        <v>258</v>
      </c>
      <c r="C242" s="26">
        <v>1</v>
      </c>
      <c r="D242" s="105">
        <v>38829</v>
      </c>
      <c r="E242" s="105">
        <v>21969</v>
      </c>
      <c r="F242" s="105">
        <v>33117</v>
      </c>
      <c r="G242" s="105">
        <v>48266</v>
      </c>
      <c r="H242" s="106">
        <v>34173</v>
      </c>
      <c r="I242" s="104">
        <f t="shared" si="6"/>
        <v>21969</v>
      </c>
      <c r="J242" s="104">
        <f t="shared" si="7"/>
        <v>35270.800000000003</v>
      </c>
    </row>
    <row r="243" spans="1:10" ht="14.25" customHeight="1" x14ac:dyDescent="0.35">
      <c r="A243" s="24" t="s">
        <v>216</v>
      </c>
      <c r="B243" s="25" t="s">
        <v>259</v>
      </c>
      <c r="C243" s="26">
        <v>3</v>
      </c>
      <c r="D243" s="105">
        <v>33822</v>
      </c>
      <c r="E243" s="105">
        <v>29119</v>
      </c>
      <c r="F243" s="105">
        <v>45626</v>
      </c>
      <c r="G243" s="105">
        <v>44374</v>
      </c>
      <c r="H243" s="106">
        <v>38699</v>
      </c>
      <c r="I243" s="104">
        <f t="shared" si="6"/>
        <v>29119</v>
      </c>
      <c r="J243" s="104">
        <f t="shared" si="7"/>
        <v>38328</v>
      </c>
    </row>
    <row r="244" spans="1:10" ht="14.25" hidden="1" customHeight="1" x14ac:dyDescent="0.35">
      <c r="A244" s="24" t="s">
        <v>216</v>
      </c>
      <c r="B244" s="25" t="s">
        <v>260</v>
      </c>
      <c r="C244" s="26">
        <v>2</v>
      </c>
      <c r="D244" s="105">
        <v>26218</v>
      </c>
      <c r="E244" s="105">
        <v>37898</v>
      </c>
      <c r="F244" s="105">
        <v>30737</v>
      </c>
      <c r="G244" s="105">
        <v>47102</v>
      </c>
      <c r="H244" s="106">
        <v>51754</v>
      </c>
      <c r="I244" s="104">
        <f t="shared" si="6"/>
        <v>26218</v>
      </c>
      <c r="J244" s="104">
        <f t="shared" si="7"/>
        <v>38741.800000000003</v>
      </c>
    </row>
    <row r="245" spans="1:10" ht="14.25" hidden="1" customHeight="1" x14ac:dyDescent="0.35">
      <c r="A245" s="24" t="s">
        <v>216</v>
      </c>
      <c r="B245" s="25" t="s">
        <v>261</v>
      </c>
      <c r="C245" s="26">
        <v>1</v>
      </c>
      <c r="D245" s="105">
        <v>37971</v>
      </c>
      <c r="E245" s="105">
        <v>22386</v>
      </c>
      <c r="F245" s="105">
        <v>37054</v>
      </c>
      <c r="G245" s="105">
        <v>37694</v>
      </c>
      <c r="H245" s="106">
        <v>54208</v>
      </c>
      <c r="I245" s="104">
        <f t="shared" si="6"/>
        <v>22386</v>
      </c>
      <c r="J245" s="104">
        <f t="shared" si="7"/>
        <v>37862.6</v>
      </c>
    </row>
    <row r="246" spans="1:10" ht="14.25" hidden="1" customHeight="1" x14ac:dyDescent="0.35">
      <c r="A246" s="24" t="s">
        <v>216</v>
      </c>
      <c r="B246" s="25" t="s">
        <v>262</v>
      </c>
      <c r="C246" s="26">
        <v>1</v>
      </c>
      <c r="D246" s="105">
        <v>36672</v>
      </c>
      <c r="E246" s="105">
        <v>20411</v>
      </c>
      <c r="F246" s="105">
        <v>46457</v>
      </c>
      <c r="G246" s="105">
        <v>38760</v>
      </c>
      <c r="H246" s="106">
        <v>46545</v>
      </c>
      <c r="I246" s="104">
        <f t="shared" si="6"/>
        <v>20411</v>
      </c>
      <c r="J246" s="104">
        <f t="shared" si="7"/>
        <v>37769</v>
      </c>
    </row>
    <row r="247" spans="1:10" ht="14.25" hidden="1" customHeight="1" x14ac:dyDescent="0.35">
      <c r="A247" s="24" t="s">
        <v>216</v>
      </c>
      <c r="B247" s="25" t="s">
        <v>263</v>
      </c>
      <c r="C247" s="26">
        <v>1</v>
      </c>
      <c r="D247" s="105">
        <v>27205</v>
      </c>
      <c r="E247" s="105">
        <v>38226</v>
      </c>
      <c r="F247" s="105">
        <v>28904</v>
      </c>
      <c r="G247" s="105">
        <v>47659</v>
      </c>
      <c r="H247" s="106">
        <v>30074</v>
      </c>
      <c r="I247" s="104">
        <f t="shared" si="6"/>
        <v>27205</v>
      </c>
      <c r="J247" s="104">
        <f t="shared" si="7"/>
        <v>34413.599999999999</v>
      </c>
    </row>
    <row r="248" spans="1:10" ht="14.25" customHeight="1" x14ac:dyDescent="0.35">
      <c r="A248" s="24" t="s">
        <v>216</v>
      </c>
      <c r="B248" s="25" t="s">
        <v>264</v>
      </c>
      <c r="C248" s="26">
        <v>3</v>
      </c>
      <c r="D248" s="105">
        <v>19646</v>
      </c>
      <c r="E248" s="105">
        <v>25819</v>
      </c>
      <c r="F248" s="105">
        <v>40964</v>
      </c>
      <c r="G248" s="105">
        <v>26819</v>
      </c>
      <c r="H248" s="106">
        <v>35083</v>
      </c>
      <c r="I248" s="104">
        <f t="shared" si="6"/>
        <v>19646</v>
      </c>
      <c r="J248" s="104">
        <f t="shared" si="7"/>
        <v>29666.2</v>
      </c>
    </row>
    <row r="249" spans="1:10" ht="14.25" hidden="1" customHeight="1" x14ac:dyDescent="0.35">
      <c r="A249" s="24" t="s">
        <v>216</v>
      </c>
      <c r="B249" s="25" t="s">
        <v>265</v>
      </c>
      <c r="C249" s="26">
        <v>2</v>
      </c>
      <c r="D249" s="105">
        <v>27567</v>
      </c>
      <c r="E249" s="105">
        <v>42851</v>
      </c>
      <c r="F249" s="105">
        <v>45644</v>
      </c>
      <c r="G249" s="105">
        <v>33342</v>
      </c>
      <c r="H249" s="106">
        <v>42702</v>
      </c>
      <c r="I249" s="104">
        <f t="shared" si="6"/>
        <v>27567</v>
      </c>
      <c r="J249" s="104">
        <f t="shared" si="7"/>
        <v>38421.199999999997</v>
      </c>
    </row>
    <row r="250" spans="1:10" ht="14.25" hidden="1" customHeight="1" x14ac:dyDescent="0.35">
      <c r="A250" s="24" t="s">
        <v>216</v>
      </c>
      <c r="B250" s="25" t="s">
        <v>266</v>
      </c>
      <c r="C250" s="26">
        <v>2</v>
      </c>
      <c r="D250" s="105">
        <v>28968</v>
      </c>
      <c r="E250" s="105">
        <v>41338</v>
      </c>
      <c r="F250" s="105">
        <v>24330</v>
      </c>
      <c r="G250" s="105">
        <v>42886</v>
      </c>
      <c r="H250" s="106">
        <v>48027</v>
      </c>
      <c r="I250" s="104">
        <f t="shared" si="6"/>
        <v>24330</v>
      </c>
      <c r="J250" s="104">
        <f t="shared" si="7"/>
        <v>37109.800000000003</v>
      </c>
    </row>
    <row r="251" spans="1:10" ht="14.25" customHeight="1" x14ac:dyDescent="0.35">
      <c r="A251" s="24" t="s">
        <v>216</v>
      </c>
      <c r="B251" s="25" t="s">
        <v>267</v>
      </c>
      <c r="C251" s="26">
        <v>3</v>
      </c>
      <c r="D251" s="105">
        <v>39325</v>
      </c>
      <c r="E251" s="105">
        <v>25070</v>
      </c>
      <c r="F251" s="105">
        <v>28312</v>
      </c>
      <c r="G251" s="105">
        <v>39093</v>
      </c>
      <c r="H251" s="106">
        <v>34917</v>
      </c>
      <c r="I251" s="104">
        <f t="shared" si="6"/>
        <v>25070</v>
      </c>
      <c r="J251" s="104">
        <f t="shared" si="7"/>
        <v>33343.4</v>
      </c>
    </row>
    <row r="252" spans="1:10" ht="14.25" hidden="1" customHeight="1" x14ac:dyDescent="0.35">
      <c r="A252" s="24" t="s">
        <v>216</v>
      </c>
      <c r="B252" s="25" t="s">
        <v>268</v>
      </c>
      <c r="C252" s="26">
        <v>2</v>
      </c>
      <c r="D252" s="105">
        <v>22706</v>
      </c>
      <c r="E252" s="105">
        <v>27898</v>
      </c>
      <c r="F252" s="105">
        <v>39201</v>
      </c>
      <c r="G252" s="105">
        <v>38392</v>
      </c>
      <c r="H252" s="106">
        <v>36132</v>
      </c>
      <c r="I252" s="104">
        <f t="shared" si="6"/>
        <v>22706</v>
      </c>
      <c r="J252" s="104">
        <f t="shared" si="7"/>
        <v>32865.800000000003</v>
      </c>
    </row>
    <row r="253" spans="1:10" ht="14.25" hidden="1" customHeight="1" x14ac:dyDescent="0.35">
      <c r="A253" s="24" t="s">
        <v>216</v>
      </c>
      <c r="B253" s="25" t="s">
        <v>269</v>
      </c>
      <c r="C253" s="26">
        <v>2</v>
      </c>
      <c r="D253" s="105">
        <v>19239</v>
      </c>
      <c r="E253" s="105">
        <v>28360</v>
      </c>
      <c r="F253" s="105">
        <v>38866</v>
      </c>
      <c r="G253" s="105">
        <v>32278</v>
      </c>
      <c r="H253" s="106">
        <v>54194</v>
      </c>
      <c r="I253" s="104">
        <f t="shared" si="6"/>
        <v>19239</v>
      </c>
      <c r="J253" s="104">
        <f t="shared" si="7"/>
        <v>34587.4</v>
      </c>
    </row>
    <row r="254" spans="1:10" ht="14.25" hidden="1" customHeight="1" x14ac:dyDescent="0.35">
      <c r="A254" s="24" t="s">
        <v>216</v>
      </c>
      <c r="B254" s="25" t="s">
        <v>270</v>
      </c>
      <c r="C254" s="26">
        <v>4</v>
      </c>
      <c r="D254" s="105">
        <v>34766</v>
      </c>
      <c r="E254" s="105">
        <v>28591</v>
      </c>
      <c r="F254" s="105">
        <v>27547</v>
      </c>
      <c r="G254" s="105">
        <v>27624</v>
      </c>
      <c r="H254" s="106">
        <v>41516</v>
      </c>
      <c r="I254" s="104">
        <f t="shared" si="6"/>
        <v>27547</v>
      </c>
      <c r="J254" s="104">
        <f t="shared" si="7"/>
        <v>32008.799999999999</v>
      </c>
    </row>
    <row r="255" spans="1:10" ht="14.25" customHeight="1" x14ac:dyDescent="0.35">
      <c r="A255" s="24" t="s">
        <v>216</v>
      </c>
      <c r="B255" s="25" t="s">
        <v>271</v>
      </c>
      <c r="C255" s="26">
        <v>3</v>
      </c>
      <c r="D255" s="105">
        <v>21032</v>
      </c>
      <c r="E255" s="105">
        <v>34925</v>
      </c>
      <c r="F255" s="105">
        <v>37924</v>
      </c>
      <c r="G255" s="105">
        <v>41238</v>
      </c>
      <c r="H255" s="106">
        <v>39667</v>
      </c>
      <c r="I255" s="104">
        <f t="shared" si="6"/>
        <v>21032</v>
      </c>
      <c r="J255" s="104">
        <f t="shared" si="7"/>
        <v>34957.199999999997</v>
      </c>
    </row>
    <row r="256" spans="1:10" ht="14.25" hidden="1" customHeight="1" x14ac:dyDescent="0.35">
      <c r="A256" s="24" t="s">
        <v>216</v>
      </c>
      <c r="B256" s="25" t="s">
        <v>272</v>
      </c>
      <c r="C256" s="26">
        <v>2</v>
      </c>
      <c r="D256" s="105">
        <v>25971</v>
      </c>
      <c r="E256" s="105">
        <v>31579</v>
      </c>
      <c r="F256" s="105">
        <v>27971</v>
      </c>
      <c r="G256" s="105">
        <v>27251</v>
      </c>
      <c r="H256" s="106">
        <v>44338</v>
      </c>
      <c r="I256" s="104">
        <f t="shared" si="6"/>
        <v>25971</v>
      </c>
      <c r="J256" s="104">
        <f t="shared" si="7"/>
        <v>31422</v>
      </c>
    </row>
    <row r="257" spans="1:10" ht="14.25" hidden="1" customHeight="1" x14ac:dyDescent="0.35">
      <c r="A257" s="24" t="s">
        <v>216</v>
      </c>
      <c r="B257" s="25" t="s">
        <v>273</v>
      </c>
      <c r="C257" s="26">
        <v>1</v>
      </c>
      <c r="D257" s="105">
        <v>18381</v>
      </c>
      <c r="E257" s="105">
        <v>33915</v>
      </c>
      <c r="F257" s="105">
        <v>29930</v>
      </c>
      <c r="G257" s="105">
        <v>29968</v>
      </c>
      <c r="H257" s="106">
        <v>32679</v>
      </c>
      <c r="I257" s="104">
        <f t="shared" si="6"/>
        <v>18381</v>
      </c>
      <c r="J257" s="104">
        <f t="shared" si="7"/>
        <v>28974.6</v>
      </c>
    </row>
    <row r="258" spans="1:10" ht="14.25" hidden="1" customHeight="1" x14ac:dyDescent="0.35">
      <c r="A258" s="24" t="s">
        <v>216</v>
      </c>
      <c r="B258" s="25" t="s">
        <v>274</v>
      </c>
      <c r="C258" s="26">
        <v>4</v>
      </c>
      <c r="D258" s="105">
        <v>32136</v>
      </c>
      <c r="E258" s="105">
        <v>44393</v>
      </c>
      <c r="F258" s="105">
        <v>38161</v>
      </c>
      <c r="G258" s="105">
        <v>29301</v>
      </c>
      <c r="H258" s="106">
        <v>33135</v>
      </c>
      <c r="I258" s="104">
        <f t="shared" ref="I258:I321" si="8">MIN($D258:$H258)</f>
        <v>29301</v>
      </c>
      <c r="J258" s="104">
        <f t="shared" ref="J258:J321" si="9">AVERAGE($D258:$H258)</f>
        <v>35425.199999999997</v>
      </c>
    </row>
    <row r="259" spans="1:10" ht="14.25" customHeight="1" x14ac:dyDescent="0.35">
      <c r="A259" s="24" t="s">
        <v>216</v>
      </c>
      <c r="B259" s="25" t="s">
        <v>275</v>
      </c>
      <c r="C259" s="26">
        <v>3</v>
      </c>
      <c r="D259" s="105">
        <v>39006</v>
      </c>
      <c r="E259" s="105">
        <v>42458</v>
      </c>
      <c r="F259" s="105">
        <v>37053</v>
      </c>
      <c r="G259" s="105">
        <v>32026</v>
      </c>
      <c r="H259" s="106">
        <v>54092</v>
      </c>
      <c r="I259" s="104">
        <f t="shared" si="8"/>
        <v>32026</v>
      </c>
      <c r="J259" s="104">
        <f t="shared" si="9"/>
        <v>40927</v>
      </c>
    </row>
    <row r="260" spans="1:10" ht="14.25" hidden="1" customHeight="1" x14ac:dyDescent="0.35">
      <c r="A260" s="24" t="s">
        <v>216</v>
      </c>
      <c r="B260" s="25" t="s">
        <v>276</v>
      </c>
      <c r="C260" s="26">
        <v>2</v>
      </c>
      <c r="D260" s="105">
        <v>22996</v>
      </c>
      <c r="E260" s="105">
        <v>37709</v>
      </c>
      <c r="F260" s="105">
        <v>42747</v>
      </c>
      <c r="G260" s="105">
        <v>36804</v>
      </c>
      <c r="H260" s="106">
        <v>32445</v>
      </c>
      <c r="I260" s="104">
        <f t="shared" si="8"/>
        <v>22996</v>
      </c>
      <c r="J260" s="104">
        <f t="shared" si="9"/>
        <v>34540.199999999997</v>
      </c>
    </row>
    <row r="261" spans="1:10" ht="14.25" hidden="1" customHeight="1" x14ac:dyDescent="0.35">
      <c r="A261" s="24" t="s">
        <v>216</v>
      </c>
      <c r="B261" s="25" t="s">
        <v>277</v>
      </c>
      <c r="C261" s="26">
        <v>2</v>
      </c>
      <c r="D261" s="105">
        <v>39936</v>
      </c>
      <c r="E261" s="105">
        <v>27886</v>
      </c>
      <c r="F261" s="105">
        <v>36138</v>
      </c>
      <c r="G261" s="105">
        <v>35151</v>
      </c>
      <c r="H261" s="106">
        <v>50936</v>
      </c>
      <c r="I261" s="104">
        <f t="shared" si="8"/>
        <v>27886</v>
      </c>
      <c r="J261" s="104">
        <f t="shared" si="9"/>
        <v>38009.4</v>
      </c>
    </row>
    <row r="262" spans="1:10" ht="14.25" hidden="1" customHeight="1" x14ac:dyDescent="0.35">
      <c r="A262" s="24" t="s">
        <v>216</v>
      </c>
      <c r="B262" s="25" t="s">
        <v>278</v>
      </c>
      <c r="C262" s="26">
        <v>4</v>
      </c>
      <c r="D262" s="105">
        <v>39783</v>
      </c>
      <c r="E262" s="105">
        <v>20826</v>
      </c>
      <c r="F262" s="105">
        <v>26641</v>
      </c>
      <c r="G262" s="105">
        <v>25465</v>
      </c>
      <c r="H262" s="106">
        <v>49781</v>
      </c>
      <c r="I262" s="104">
        <f t="shared" si="8"/>
        <v>20826</v>
      </c>
      <c r="J262" s="104">
        <f t="shared" si="9"/>
        <v>32499.200000000001</v>
      </c>
    </row>
    <row r="263" spans="1:10" ht="14.25" hidden="1" customHeight="1" x14ac:dyDescent="0.35">
      <c r="A263" s="24" t="s">
        <v>216</v>
      </c>
      <c r="B263" s="25" t="s">
        <v>279</v>
      </c>
      <c r="C263" s="26">
        <v>1</v>
      </c>
      <c r="D263" s="105">
        <v>28986</v>
      </c>
      <c r="E263" s="105">
        <v>36099</v>
      </c>
      <c r="F263" s="105">
        <v>46397</v>
      </c>
      <c r="G263" s="105">
        <v>44014</v>
      </c>
      <c r="H263" s="106">
        <v>45947</v>
      </c>
      <c r="I263" s="104">
        <f t="shared" si="8"/>
        <v>28986</v>
      </c>
      <c r="J263" s="104">
        <f t="shared" si="9"/>
        <v>40288.6</v>
      </c>
    </row>
    <row r="264" spans="1:10" ht="14.25" hidden="1" customHeight="1" x14ac:dyDescent="0.35">
      <c r="A264" s="24" t="s">
        <v>216</v>
      </c>
      <c r="B264" s="25" t="s">
        <v>280</v>
      </c>
      <c r="C264" s="26">
        <v>2</v>
      </c>
      <c r="D264" s="105">
        <v>22233</v>
      </c>
      <c r="E264" s="105">
        <v>43804</v>
      </c>
      <c r="F264" s="105">
        <v>45127</v>
      </c>
      <c r="G264" s="105">
        <v>32778</v>
      </c>
      <c r="H264" s="106">
        <v>52263</v>
      </c>
      <c r="I264" s="104">
        <f t="shared" si="8"/>
        <v>22233</v>
      </c>
      <c r="J264" s="104">
        <f t="shared" si="9"/>
        <v>39241</v>
      </c>
    </row>
    <row r="265" spans="1:10" ht="14.25" customHeight="1" x14ac:dyDescent="0.35">
      <c r="A265" s="24" t="s">
        <v>216</v>
      </c>
      <c r="B265" s="25" t="s">
        <v>281</v>
      </c>
      <c r="C265" s="26">
        <v>3</v>
      </c>
      <c r="D265" s="105">
        <v>27662</v>
      </c>
      <c r="E265" s="105">
        <v>35518</v>
      </c>
      <c r="F265" s="105">
        <v>34608</v>
      </c>
      <c r="G265" s="105">
        <v>26390</v>
      </c>
      <c r="H265" s="106">
        <v>45923</v>
      </c>
      <c r="I265" s="104">
        <f t="shared" si="8"/>
        <v>26390</v>
      </c>
      <c r="J265" s="104">
        <f t="shared" si="9"/>
        <v>34020.199999999997</v>
      </c>
    </row>
    <row r="266" spans="1:10" ht="14.25" hidden="1" customHeight="1" x14ac:dyDescent="0.35">
      <c r="A266" s="24" t="s">
        <v>216</v>
      </c>
      <c r="B266" s="25" t="s">
        <v>282</v>
      </c>
      <c r="C266" s="26">
        <v>5</v>
      </c>
      <c r="D266" s="105">
        <v>20830</v>
      </c>
      <c r="E266" s="105">
        <v>31137</v>
      </c>
      <c r="F266" s="105">
        <v>36113</v>
      </c>
      <c r="G266" s="105">
        <v>46911</v>
      </c>
      <c r="H266" s="106">
        <v>44110</v>
      </c>
      <c r="I266" s="104">
        <f t="shared" si="8"/>
        <v>20830</v>
      </c>
      <c r="J266" s="104">
        <f t="shared" si="9"/>
        <v>35820.199999999997</v>
      </c>
    </row>
    <row r="267" spans="1:10" ht="14.25" hidden="1" customHeight="1" x14ac:dyDescent="0.35">
      <c r="A267" s="24" t="s">
        <v>216</v>
      </c>
      <c r="B267" s="25" t="s">
        <v>283</v>
      </c>
      <c r="C267" s="26">
        <v>4</v>
      </c>
      <c r="D267" s="105">
        <v>34250</v>
      </c>
      <c r="E267" s="105">
        <v>26803</v>
      </c>
      <c r="F267" s="105">
        <v>44156</v>
      </c>
      <c r="G267" s="105">
        <v>42710</v>
      </c>
      <c r="H267" s="106">
        <v>54537</v>
      </c>
      <c r="I267" s="104">
        <f t="shared" si="8"/>
        <v>26803</v>
      </c>
      <c r="J267" s="104">
        <f t="shared" si="9"/>
        <v>40491.199999999997</v>
      </c>
    </row>
    <row r="268" spans="1:10" ht="14.25" hidden="1" customHeight="1" x14ac:dyDescent="0.35">
      <c r="A268" s="24" t="s">
        <v>216</v>
      </c>
      <c r="B268" s="25" t="s">
        <v>284</v>
      </c>
      <c r="C268" s="26">
        <v>5</v>
      </c>
      <c r="D268" s="105">
        <v>32507</v>
      </c>
      <c r="E268" s="105">
        <v>31363</v>
      </c>
      <c r="F268" s="105">
        <v>33295</v>
      </c>
      <c r="G268" s="105">
        <v>44997</v>
      </c>
      <c r="H268" s="106">
        <v>42610</v>
      </c>
      <c r="I268" s="104">
        <f t="shared" si="8"/>
        <v>31363</v>
      </c>
      <c r="J268" s="104">
        <f t="shared" si="9"/>
        <v>36954.400000000001</v>
      </c>
    </row>
    <row r="269" spans="1:10" ht="14.25" customHeight="1" x14ac:dyDescent="0.35">
      <c r="A269" s="24" t="s">
        <v>216</v>
      </c>
      <c r="B269" s="25" t="s">
        <v>285</v>
      </c>
      <c r="C269" s="26">
        <v>3</v>
      </c>
      <c r="D269" s="105">
        <v>19115</v>
      </c>
      <c r="E269" s="105">
        <v>39336</v>
      </c>
      <c r="F269" s="105">
        <v>27009</v>
      </c>
      <c r="G269" s="105">
        <v>42366</v>
      </c>
      <c r="H269" s="106">
        <v>42633</v>
      </c>
      <c r="I269" s="104">
        <f t="shared" si="8"/>
        <v>19115</v>
      </c>
      <c r="J269" s="104">
        <f t="shared" si="9"/>
        <v>34091.800000000003</v>
      </c>
    </row>
    <row r="270" spans="1:10" ht="14.25" hidden="1" customHeight="1" x14ac:dyDescent="0.35">
      <c r="A270" s="24" t="s">
        <v>216</v>
      </c>
      <c r="B270" s="25" t="s">
        <v>286</v>
      </c>
      <c r="C270" s="26">
        <v>4</v>
      </c>
      <c r="D270" s="105">
        <v>30406</v>
      </c>
      <c r="E270" s="105">
        <v>32114</v>
      </c>
      <c r="F270" s="105">
        <v>40575</v>
      </c>
      <c r="G270" s="105">
        <v>27793</v>
      </c>
      <c r="H270" s="106">
        <v>36854</v>
      </c>
      <c r="I270" s="104">
        <f t="shared" si="8"/>
        <v>27793</v>
      </c>
      <c r="J270" s="104">
        <f t="shared" si="9"/>
        <v>33548.400000000001</v>
      </c>
    </row>
    <row r="271" spans="1:10" ht="14.25" hidden="1" customHeight="1" x14ac:dyDescent="0.35">
      <c r="A271" s="24" t="s">
        <v>216</v>
      </c>
      <c r="B271" s="25" t="s">
        <v>287</v>
      </c>
      <c r="C271" s="26">
        <v>1</v>
      </c>
      <c r="D271" s="105">
        <v>22439</v>
      </c>
      <c r="E271" s="105">
        <v>20274</v>
      </c>
      <c r="F271" s="105">
        <v>41645</v>
      </c>
      <c r="G271" s="105">
        <v>47208</v>
      </c>
      <c r="H271" s="106">
        <v>44242</v>
      </c>
      <c r="I271" s="104">
        <f t="shared" si="8"/>
        <v>20274</v>
      </c>
      <c r="J271" s="104">
        <f t="shared" si="9"/>
        <v>35161.599999999999</v>
      </c>
    </row>
    <row r="272" spans="1:10" ht="14.25" hidden="1" customHeight="1" x14ac:dyDescent="0.35">
      <c r="A272" s="24" t="s">
        <v>216</v>
      </c>
      <c r="B272" s="25" t="s">
        <v>288</v>
      </c>
      <c r="C272" s="26">
        <v>2</v>
      </c>
      <c r="D272" s="105">
        <v>30552</v>
      </c>
      <c r="E272" s="105">
        <v>38012</v>
      </c>
      <c r="F272" s="105">
        <v>23961</v>
      </c>
      <c r="G272" s="105">
        <v>28147</v>
      </c>
      <c r="H272" s="106">
        <v>45400</v>
      </c>
      <c r="I272" s="104">
        <f t="shared" si="8"/>
        <v>23961</v>
      </c>
      <c r="J272" s="104">
        <f t="shared" si="9"/>
        <v>33214.400000000001</v>
      </c>
    </row>
    <row r="273" spans="1:10" ht="14.25" hidden="1" customHeight="1" x14ac:dyDescent="0.35">
      <c r="A273" s="24" t="s">
        <v>216</v>
      </c>
      <c r="B273" s="25" t="s">
        <v>289</v>
      </c>
      <c r="C273" s="26">
        <v>1</v>
      </c>
      <c r="D273" s="105">
        <v>37128</v>
      </c>
      <c r="E273" s="105">
        <v>32839</v>
      </c>
      <c r="F273" s="105">
        <v>32853</v>
      </c>
      <c r="G273" s="105">
        <v>34095</v>
      </c>
      <c r="H273" s="106">
        <v>40598</v>
      </c>
      <c r="I273" s="104">
        <f t="shared" si="8"/>
        <v>32839</v>
      </c>
      <c r="J273" s="104">
        <f t="shared" si="9"/>
        <v>35502.6</v>
      </c>
    </row>
    <row r="274" spans="1:10" ht="14.25" hidden="1" customHeight="1" x14ac:dyDescent="0.35">
      <c r="A274" s="24" t="s">
        <v>216</v>
      </c>
      <c r="B274" s="25" t="s">
        <v>290</v>
      </c>
      <c r="C274" s="26">
        <v>4</v>
      </c>
      <c r="D274" s="105">
        <v>24251</v>
      </c>
      <c r="E274" s="105">
        <v>28584</v>
      </c>
      <c r="F274" s="105">
        <v>27941</v>
      </c>
      <c r="G274" s="105">
        <v>27479</v>
      </c>
      <c r="H274" s="106">
        <v>46265</v>
      </c>
      <c r="I274" s="104">
        <f t="shared" si="8"/>
        <v>24251</v>
      </c>
      <c r="J274" s="104">
        <f t="shared" si="9"/>
        <v>30904</v>
      </c>
    </row>
    <row r="275" spans="1:10" ht="14.25" hidden="1" customHeight="1" x14ac:dyDescent="0.35">
      <c r="A275" s="24" t="s">
        <v>216</v>
      </c>
      <c r="B275" s="25" t="s">
        <v>291</v>
      </c>
      <c r="C275" s="26">
        <v>5</v>
      </c>
      <c r="D275" s="105">
        <v>19041</v>
      </c>
      <c r="E275" s="105">
        <v>40500</v>
      </c>
      <c r="F275" s="105">
        <v>23992</v>
      </c>
      <c r="G275" s="105">
        <v>41154</v>
      </c>
      <c r="H275" s="106">
        <v>42151</v>
      </c>
      <c r="I275" s="104">
        <f t="shared" si="8"/>
        <v>19041</v>
      </c>
      <c r="J275" s="104">
        <f t="shared" si="9"/>
        <v>33367.599999999999</v>
      </c>
    </row>
    <row r="276" spans="1:10" ht="14.25" customHeight="1" x14ac:dyDescent="0.35">
      <c r="A276" s="24" t="s">
        <v>216</v>
      </c>
      <c r="B276" s="25" t="s">
        <v>292</v>
      </c>
      <c r="C276" s="26">
        <v>3</v>
      </c>
      <c r="D276" s="105">
        <v>19229</v>
      </c>
      <c r="E276" s="105">
        <v>36491</v>
      </c>
      <c r="F276" s="105">
        <v>29930</v>
      </c>
      <c r="G276" s="105">
        <v>32238</v>
      </c>
      <c r="H276" s="106">
        <v>44678</v>
      </c>
      <c r="I276" s="104">
        <f t="shared" si="8"/>
        <v>19229</v>
      </c>
      <c r="J276" s="104">
        <f t="shared" si="9"/>
        <v>32513.200000000001</v>
      </c>
    </row>
    <row r="277" spans="1:10" ht="14.25" hidden="1" customHeight="1" x14ac:dyDescent="0.35">
      <c r="A277" s="24" t="s">
        <v>216</v>
      </c>
      <c r="B277" s="25" t="s">
        <v>293</v>
      </c>
      <c r="C277" s="26">
        <v>4</v>
      </c>
      <c r="D277" s="105">
        <v>34119</v>
      </c>
      <c r="E277" s="105">
        <v>33030</v>
      </c>
      <c r="F277" s="105">
        <v>23061</v>
      </c>
      <c r="G277" s="105">
        <v>47503</v>
      </c>
      <c r="H277" s="106">
        <v>35532</v>
      </c>
      <c r="I277" s="104">
        <f t="shared" si="8"/>
        <v>23061</v>
      </c>
      <c r="J277" s="104">
        <f t="shared" si="9"/>
        <v>34649</v>
      </c>
    </row>
    <row r="278" spans="1:10" ht="14.25" hidden="1" customHeight="1" x14ac:dyDescent="0.35">
      <c r="A278" s="24" t="s">
        <v>216</v>
      </c>
      <c r="B278" s="25" t="s">
        <v>294</v>
      </c>
      <c r="C278" s="26">
        <v>4</v>
      </c>
      <c r="D278" s="105">
        <v>21794</v>
      </c>
      <c r="E278" s="105">
        <v>22910</v>
      </c>
      <c r="F278" s="105">
        <v>32830</v>
      </c>
      <c r="G278" s="105">
        <v>36167</v>
      </c>
      <c r="H278" s="106">
        <v>53073</v>
      </c>
      <c r="I278" s="104">
        <f t="shared" si="8"/>
        <v>21794</v>
      </c>
      <c r="J278" s="104">
        <f t="shared" si="9"/>
        <v>33354.800000000003</v>
      </c>
    </row>
    <row r="279" spans="1:10" ht="14.25" customHeight="1" x14ac:dyDescent="0.35">
      <c r="A279" s="24" t="s">
        <v>216</v>
      </c>
      <c r="B279" s="25" t="s">
        <v>295</v>
      </c>
      <c r="C279" s="26">
        <v>3</v>
      </c>
      <c r="D279" s="105">
        <v>32209</v>
      </c>
      <c r="E279" s="105">
        <v>41183</v>
      </c>
      <c r="F279" s="105">
        <v>35369</v>
      </c>
      <c r="G279" s="105">
        <v>47486</v>
      </c>
      <c r="H279" s="106">
        <v>34635</v>
      </c>
      <c r="I279" s="104">
        <f t="shared" si="8"/>
        <v>32209</v>
      </c>
      <c r="J279" s="104">
        <f t="shared" si="9"/>
        <v>38176.400000000001</v>
      </c>
    </row>
    <row r="280" spans="1:10" ht="14.25" hidden="1" customHeight="1" x14ac:dyDescent="0.35">
      <c r="A280" s="24" t="s">
        <v>216</v>
      </c>
      <c r="B280" s="25" t="s">
        <v>296</v>
      </c>
      <c r="C280" s="26">
        <v>2</v>
      </c>
      <c r="D280" s="105">
        <v>26741</v>
      </c>
      <c r="E280" s="105">
        <v>26949</v>
      </c>
      <c r="F280" s="105">
        <v>23404</v>
      </c>
      <c r="G280" s="105">
        <v>28037</v>
      </c>
      <c r="H280" s="106">
        <v>39957</v>
      </c>
      <c r="I280" s="104">
        <f t="shared" si="8"/>
        <v>23404</v>
      </c>
      <c r="J280" s="104">
        <f t="shared" si="9"/>
        <v>29017.599999999999</v>
      </c>
    </row>
    <row r="281" spans="1:10" ht="14.25" hidden="1" customHeight="1" x14ac:dyDescent="0.35">
      <c r="A281" s="24" t="s">
        <v>216</v>
      </c>
      <c r="B281" s="25" t="s">
        <v>297</v>
      </c>
      <c r="C281" s="26">
        <v>1</v>
      </c>
      <c r="D281" s="105">
        <v>30966</v>
      </c>
      <c r="E281" s="105">
        <v>22550</v>
      </c>
      <c r="F281" s="105">
        <v>46186</v>
      </c>
      <c r="G281" s="105">
        <v>40631</v>
      </c>
      <c r="H281" s="106">
        <v>45535</v>
      </c>
      <c r="I281" s="104">
        <f t="shared" si="8"/>
        <v>22550</v>
      </c>
      <c r="J281" s="104">
        <f t="shared" si="9"/>
        <v>37173.599999999999</v>
      </c>
    </row>
    <row r="282" spans="1:10" ht="14.25" hidden="1" customHeight="1" x14ac:dyDescent="0.35">
      <c r="A282" s="24" t="s">
        <v>216</v>
      </c>
      <c r="B282" s="25" t="s">
        <v>298</v>
      </c>
      <c r="C282" s="26">
        <v>4</v>
      </c>
      <c r="D282" s="105">
        <v>23312</v>
      </c>
      <c r="E282" s="105">
        <v>30717</v>
      </c>
      <c r="F282" s="105">
        <v>47140</v>
      </c>
      <c r="G282" s="105">
        <v>28630</v>
      </c>
      <c r="H282" s="106">
        <v>38655</v>
      </c>
      <c r="I282" s="104">
        <f t="shared" si="8"/>
        <v>23312</v>
      </c>
      <c r="J282" s="104">
        <f t="shared" si="9"/>
        <v>33690.800000000003</v>
      </c>
    </row>
    <row r="283" spans="1:10" ht="14.25" hidden="1" customHeight="1" x14ac:dyDescent="0.35">
      <c r="A283" s="24" t="s">
        <v>216</v>
      </c>
      <c r="B283" s="25" t="s">
        <v>299</v>
      </c>
      <c r="C283" s="26">
        <v>2</v>
      </c>
      <c r="D283" s="105">
        <v>31249</v>
      </c>
      <c r="E283" s="105">
        <v>36478</v>
      </c>
      <c r="F283" s="105">
        <v>27622</v>
      </c>
      <c r="G283" s="105">
        <v>47627</v>
      </c>
      <c r="H283" s="106">
        <v>40742</v>
      </c>
      <c r="I283" s="104">
        <f t="shared" si="8"/>
        <v>27622</v>
      </c>
      <c r="J283" s="104">
        <f t="shared" si="9"/>
        <v>36743.599999999999</v>
      </c>
    </row>
    <row r="284" spans="1:10" ht="14.25" hidden="1" customHeight="1" x14ac:dyDescent="0.35">
      <c r="A284" s="24" t="s">
        <v>216</v>
      </c>
      <c r="B284" s="25" t="s">
        <v>300</v>
      </c>
      <c r="C284" s="26">
        <v>5</v>
      </c>
      <c r="D284" s="105">
        <v>33132</v>
      </c>
      <c r="E284" s="105">
        <v>38170</v>
      </c>
      <c r="F284" s="105">
        <v>41934</v>
      </c>
      <c r="G284" s="105">
        <v>32128</v>
      </c>
      <c r="H284" s="106">
        <v>36749</v>
      </c>
      <c r="I284" s="104">
        <f t="shared" si="8"/>
        <v>32128</v>
      </c>
      <c r="J284" s="104">
        <f t="shared" si="9"/>
        <v>36422.6</v>
      </c>
    </row>
    <row r="285" spans="1:10" ht="14.25" hidden="1" customHeight="1" x14ac:dyDescent="0.35">
      <c r="A285" s="24" t="s">
        <v>216</v>
      </c>
      <c r="B285" s="25" t="s">
        <v>301</v>
      </c>
      <c r="C285" s="26">
        <v>4</v>
      </c>
      <c r="D285" s="105">
        <v>27370</v>
      </c>
      <c r="E285" s="105">
        <v>38595</v>
      </c>
      <c r="F285" s="105">
        <v>31744</v>
      </c>
      <c r="G285" s="105">
        <v>34606</v>
      </c>
      <c r="H285" s="106">
        <v>34876</v>
      </c>
      <c r="I285" s="104">
        <f t="shared" si="8"/>
        <v>27370</v>
      </c>
      <c r="J285" s="104">
        <f t="shared" si="9"/>
        <v>33438.199999999997</v>
      </c>
    </row>
    <row r="286" spans="1:10" ht="14.25" hidden="1" customHeight="1" x14ac:dyDescent="0.35">
      <c r="A286" s="24" t="s">
        <v>216</v>
      </c>
      <c r="B286" s="25" t="s">
        <v>302</v>
      </c>
      <c r="C286" s="26">
        <v>2</v>
      </c>
      <c r="D286" s="105">
        <v>21249</v>
      </c>
      <c r="E286" s="105">
        <v>25804</v>
      </c>
      <c r="F286" s="105">
        <v>28268</v>
      </c>
      <c r="G286" s="105">
        <v>40221</v>
      </c>
      <c r="H286" s="106">
        <v>41964</v>
      </c>
      <c r="I286" s="104">
        <f t="shared" si="8"/>
        <v>21249</v>
      </c>
      <c r="J286" s="104">
        <f t="shared" si="9"/>
        <v>31501.200000000001</v>
      </c>
    </row>
    <row r="287" spans="1:10" ht="14.25" hidden="1" customHeight="1" x14ac:dyDescent="0.35">
      <c r="A287" s="24" t="s">
        <v>216</v>
      </c>
      <c r="B287" s="25" t="s">
        <v>303</v>
      </c>
      <c r="C287" s="26">
        <v>2</v>
      </c>
      <c r="D287" s="105">
        <v>31443</v>
      </c>
      <c r="E287" s="105">
        <v>31973</v>
      </c>
      <c r="F287" s="105">
        <v>35769</v>
      </c>
      <c r="G287" s="105">
        <v>32364</v>
      </c>
      <c r="H287" s="106">
        <v>30793</v>
      </c>
      <c r="I287" s="104">
        <f t="shared" si="8"/>
        <v>30793</v>
      </c>
      <c r="J287" s="104">
        <f t="shared" si="9"/>
        <v>32468.400000000001</v>
      </c>
    </row>
    <row r="288" spans="1:10" ht="14.25" customHeight="1" x14ac:dyDescent="0.35">
      <c r="A288" s="24" t="s">
        <v>216</v>
      </c>
      <c r="B288" s="25" t="s">
        <v>304</v>
      </c>
      <c r="C288" s="26">
        <v>3</v>
      </c>
      <c r="D288" s="105">
        <v>31619</v>
      </c>
      <c r="E288" s="105">
        <v>32406</v>
      </c>
      <c r="F288" s="105">
        <v>43284</v>
      </c>
      <c r="G288" s="105">
        <v>45914</v>
      </c>
      <c r="H288" s="106">
        <v>38242</v>
      </c>
      <c r="I288" s="104">
        <f t="shared" si="8"/>
        <v>31619</v>
      </c>
      <c r="J288" s="104">
        <f t="shared" si="9"/>
        <v>38293</v>
      </c>
    </row>
    <row r="289" spans="1:10" ht="14.25" hidden="1" customHeight="1" x14ac:dyDescent="0.35">
      <c r="A289" s="24" t="s">
        <v>216</v>
      </c>
      <c r="B289" s="25" t="s">
        <v>305</v>
      </c>
      <c r="C289" s="26">
        <v>2</v>
      </c>
      <c r="D289" s="105">
        <v>30064</v>
      </c>
      <c r="E289" s="105">
        <v>21507</v>
      </c>
      <c r="F289" s="105">
        <v>35504</v>
      </c>
      <c r="G289" s="105">
        <v>43789</v>
      </c>
      <c r="H289" s="106">
        <v>50189</v>
      </c>
      <c r="I289" s="104">
        <f t="shared" si="8"/>
        <v>21507</v>
      </c>
      <c r="J289" s="104">
        <f t="shared" si="9"/>
        <v>36210.6</v>
      </c>
    </row>
    <row r="290" spans="1:10" ht="14.25" hidden="1" customHeight="1" x14ac:dyDescent="0.35">
      <c r="A290" s="24" t="s">
        <v>216</v>
      </c>
      <c r="B290" s="25" t="s">
        <v>306</v>
      </c>
      <c r="C290" s="26">
        <v>4</v>
      </c>
      <c r="D290" s="105">
        <v>26068</v>
      </c>
      <c r="E290" s="105">
        <v>25528</v>
      </c>
      <c r="F290" s="105">
        <v>30088</v>
      </c>
      <c r="G290" s="105">
        <v>28747</v>
      </c>
      <c r="H290" s="106">
        <v>43881</v>
      </c>
      <c r="I290" s="104">
        <f t="shared" si="8"/>
        <v>25528</v>
      </c>
      <c r="J290" s="104">
        <f t="shared" si="9"/>
        <v>30862.400000000001</v>
      </c>
    </row>
    <row r="291" spans="1:10" ht="14.25" hidden="1" customHeight="1" x14ac:dyDescent="0.35">
      <c r="A291" s="24" t="s">
        <v>216</v>
      </c>
      <c r="B291" s="25" t="s">
        <v>307</v>
      </c>
      <c r="C291" s="26">
        <v>4</v>
      </c>
      <c r="D291" s="105">
        <v>29424</v>
      </c>
      <c r="E291" s="105">
        <v>39393</v>
      </c>
      <c r="F291" s="105">
        <v>42733</v>
      </c>
      <c r="G291" s="105">
        <v>29161</v>
      </c>
      <c r="H291" s="106">
        <v>53167</v>
      </c>
      <c r="I291" s="104">
        <f t="shared" si="8"/>
        <v>29161</v>
      </c>
      <c r="J291" s="104">
        <f t="shared" si="9"/>
        <v>38775.599999999999</v>
      </c>
    </row>
    <row r="292" spans="1:10" ht="14.25" hidden="1" customHeight="1" x14ac:dyDescent="0.35">
      <c r="A292" s="24" t="s">
        <v>216</v>
      </c>
      <c r="B292" s="25" t="s">
        <v>308</v>
      </c>
      <c r="C292" s="26">
        <v>4</v>
      </c>
      <c r="D292" s="105">
        <v>24844</v>
      </c>
      <c r="E292" s="105">
        <v>29547</v>
      </c>
      <c r="F292" s="105">
        <v>37242</v>
      </c>
      <c r="G292" s="105">
        <v>39494</v>
      </c>
      <c r="H292" s="106">
        <v>36496</v>
      </c>
      <c r="I292" s="104">
        <f t="shared" si="8"/>
        <v>24844</v>
      </c>
      <c r="J292" s="104">
        <f t="shared" si="9"/>
        <v>33524.6</v>
      </c>
    </row>
    <row r="293" spans="1:10" ht="14.25" hidden="1" customHeight="1" x14ac:dyDescent="0.35">
      <c r="A293" s="24" t="s">
        <v>216</v>
      </c>
      <c r="B293" s="25" t="s">
        <v>309</v>
      </c>
      <c r="C293" s="26">
        <v>2</v>
      </c>
      <c r="D293" s="105">
        <v>38399</v>
      </c>
      <c r="E293" s="105">
        <v>40426</v>
      </c>
      <c r="F293" s="105">
        <v>29194</v>
      </c>
      <c r="G293" s="105">
        <v>30750</v>
      </c>
      <c r="H293" s="106">
        <v>36391</v>
      </c>
      <c r="I293" s="104">
        <f t="shared" si="8"/>
        <v>29194</v>
      </c>
      <c r="J293" s="104">
        <f t="shared" si="9"/>
        <v>35032</v>
      </c>
    </row>
    <row r="294" spans="1:10" ht="14.25" customHeight="1" x14ac:dyDescent="0.35">
      <c r="A294" s="24" t="s">
        <v>216</v>
      </c>
      <c r="B294" s="25" t="s">
        <v>310</v>
      </c>
      <c r="C294" s="26">
        <v>3</v>
      </c>
      <c r="D294" s="105">
        <v>39501</v>
      </c>
      <c r="E294" s="105">
        <v>31037</v>
      </c>
      <c r="F294" s="105">
        <v>29868</v>
      </c>
      <c r="G294" s="105">
        <v>43789</v>
      </c>
      <c r="H294" s="106">
        <v>32307</v>
      </c>
      <c r="I294" s="104">
        <f t="shared" si="8"/>
        <v>29868</v>
      </c>
      <c r="J294" s="104">
        <f t="shared" si="9"/>
        <v>35300.400000000001</v>
      </c>
    </row>
    <row r="295" spans="1:10" ht="14.25" hidden="1" customHeight="1" x14ac:dyDescent="0.35">
      <c r="A295" s="24" t="s">
        <v>216</v>
      </c>
      <c r="B295" s="25" t="s">
        <v>311</v>
      </c>
      <c r="C295" s="26">
        <v>5</v>
      </c>
      <c r="D295" s="105">
        <v>31546</v>
      </c>
      <c r="E295" s="105">
        <v>21188</v>
      </c>
      <c r="F295" s="105">
        <v>32029</v>
      </c>
      <c r="G295" s="105">
        <v>44105</v>
      </c>
      <c r="H295" s="106">
        <v>51801</v>
      </c>
      <c r="I295" s="104">
        <f t="shared" si="8"/>
        <v>21188</v>
      </c>
      <c r="J295" s="104">
        <f t="shared" si="9"/>
        <v>36133.800000000003</v>
      </c>
    </row>
    <row r="296" spans="1:10" ht="14.25" hidden="1" customHeight="1" x14ac:dyDescent="0.35">
      <c r="A296" s="24" t="s">
        <v>216</v>
      </c>
      <c r="B296" s="25" t="s">
        <v>312</v>
      </c>
      <c r="C296" s="26">
        <v>4</v>
      </c>
      <c r="D296" s="105">
        <v>38421</v>
      </c>
      <c r="E296" s="105">
        <v>24279</v>
      </c>
      <c r="F296" s="105">
        <v>34599</v>
      </c>
      <c r="G296" s="105">
        <v>40062</v>
      </c>
      <c r="H296" s="106">
        <v>36566</v>
      </c>
      <c r="I296" s="104">
        <f t="shared" si="8"/>
        <v>24279</v>
      </c>
      <c r="J296" s="104">
        <f t="shared" si="9"/>
        <v>34785.4</v>
      </c>
    </row>
    <row r="297" spans="1:10" ht="14.25" customHeight="1" x14ac:dyDescent="0.35">
      <c r="A297" s="24" t="s">
        <v>216</v>
      </c>
      <c r="B297" s="25" t="s">
        <v>313</v>
      </c>
      <c r="C297" s="26">
        <v>3</v>
      </c>
      <c r="D297" s="105">
        <v>24795</v>
      </c>
      <c r="E297" s="105">
        <v>24011</v>
      </c>
      <c r="F297" s="105">
        <v>36963</v>
      </c>
      <c r="G297" s="105">
        <v>49427</v>
      </c>
      <c r="H297" s="106">
        <v>35114</v>
      </c>
      <c r="I297" s="104">
        <f t="shared" si="8"/>
        <v>24011</v>
      </c>
      <c r="J297" s="104">
        <f t="shared" si="9"/>
        <v>34062</v>
      </c>
    </row>
    <row r="298" spans="1:10" ht="14.25" hidden="1" customHeight="1" x14ac:dyDescent="0.35">
      <c r="A298" s="24" t="s">
        <v>216</v>
      </c>
      <c r="B298" s="25" t="s">
        <v>314</v>
      </c>
      <c r="C298" s="26">
        <v>4</v>
      </c>
      <c r="D298" s="105">
        <v>28737</v>
      </c>
      <c r="E298" s="105">
        <v>42487</v>
      </c>
      <c r="F298" s="105">
        <v>44928</v>
      </c>
      <c r="G298" s="105">
        <v>34449</v>
      </c>
      <c r="H298" s="106">
        <v>40680</v>
      </c>
      <c r="I298" s="104">
        <f t="shared" si="8"/>
        <v>28737</v>
      </c>
      <c r="J298" s="104">
        <f t="shared" si="9"/>
        <v>38256.199999999997</v>
      </c>
    </row>
    <row r="299" spans="1:10" ht="14.25" hidden="1" customHeight="1" x14ac:dyDescent="0.35">
      <c r="A299" s="24" t="s">
        <v>216</v>
      </c>
      <c r="B299" s="25" t="s">
        <v>315</v>
      </c>
      <c r="C299" s="26">
        <v>2</v>
      </c>
      <c r="D299" s="105">
        <v>39622</v>
      </c>
      <c r="E299" s="105">
        <v>33751</v>
      </c>
      <c r="F299" s="105">
        <v>38669</v>
      </c>
      <c r="G299" s="105">
        <v>28892</v>
      </c>
      <c r="H299" s="106">
        <v>45950</v>
      </c>
      <c r="I299" s="104">
        <f t="shared" si="8"/>
        <v>28892</v>
      </c>
      <c r="J299" s="104">
        <f t="shared" si="9"/>
        <v>37376.800000000003</v>
      </c>
    </row>
    <row r="300" spans="1:10" ht="14.25" hidden="1" customHeight="1" x14ac:dyDescent="0.35">
      <c r="A300" s="24" t="s">
        <v>216</v>
      </c>
      <c r="B300" s="25" t="s">
        <v>316</v>
      </c>
      <c r="C300" s="26">
        <v>1</v>
      </c>
      <c r="D300" s="105">
        <v>21565</v>
      </c>
      <c r="E300" s="105">
        <v>25624</v>
      </c>
      <c r="F300" s="105">
        <v>23240</v>
      </c>
      <c r="G300" s="105">
        <v>30492</v>
      </c>
      <c r="H300" s="106">
        <v>35876</v>
      </c>
      <c r="I300" s="104">
        <f t="shared" si="8"/>
        <v>21565</v>
      </c>
      <c r="J300" s="104">
        <f t="shared" si="9"/>
        <v>27359.4</v>
      </c>
    </row>
    <row r="301" spans="1:10" ht="14.25" customHeight="1" x14ac:dyDescent="0.35">
      <c r="A301" s="24" t="s">
        <v>216</v>
      </c>
      <c r="B301" s="25" t="s">
        <v>317</v>
      </c>
      <c r="C301" s="26">
        <v>3</v>
      </c>
      <c r="D301" s="105">
        <v>28087</v>
      </c>
      <c r="E301" s="105">
        <v>28954</v>
      </c>
      <c r="F301" s="105">
        <v>45603</v>
      </c>
      <c r="G301" s="105">
        <v>41952</v>
      </c>
      <c r="H301" s="106">
        <v>35162</v>
      </c>
      <c r="I301" s="104">
        <f t="shared" si="8"/>
        <v>28087</v>
      </c>
      <c r="J301" s="104">
        <f t="shared" si="9"/>
        <v>35951.599999999999</v>
      </c>
    </row>
    <row r="302" spans="1:10" ht="14.25" customHeight="1" x14ac:dyDescent="0.35">
      <c r="A302" s="24" t="s">
        <v>216</v>
      </c>
      <c r="B302" s="25" t="s">
        <v>318</v>
      </c>
      <c r="C302" s="26">
        <v>3</v>
      </c>
      <c r="D302" s="105">
        <v>37337</v>
      </c>
      <c r="E302" s="105">
        <v>44538</v>
      </c>
      <c r="F302" s="105">
        <v>33047</v>
      </c>
      <c r="G302" s="105">
        <v>35250</v>
      </c>
      <c r="H302" s="106">
        <v>48666</v>
      </c>
      <c r="I302" s="104">
        <f t="shared" si="8"/>
        <v>33047</v>
      </c>
      <c r="J302" s="104">
        <f t="shared" si="9"/>
        <v>39767.599999999999</v>
      </c>
    </row>
    <row r="303" spans="1:10" ht="14.25" hidden="1" customHeight="1" x14ac:dyDescent="0.35">
      <c r="A303" s="24" t="s">
        <v>319</v>
      </c>
      <c r="B303" s="25" t="s">
        <v>320</v>
      </c>
      <c r="C303" s="26">
        <v>4</v>
      </c>
      <c r="D303" s="105">
        <v>38692</v>
      </c>
      <c r="E303" s="105">
        <v>39079</v>
      </c>
      <c r="F303" s="105">
        <v>40605</v>
      </c>
      <c r="G303" s="105">
        <v>33896</v>
      </c>
      <c r="H303" s="106">
        <v>32740</v>
      </c>
      <c r="I303" s="104">
        <f t="shared" si="8"/>
        <v>32740</v>
      </c>
      <c r="J303" s="104">
        <f t="shared" si="9"/>
        <v>37002.400000000001</v>
      </c>
    </row>
    <row r="304" spans="1:10" ht="14.25" hidden="1" customHeight="1" x14ac:dyDescent="0.35">
      <c r="A304" s="24" t="s">
        <v>319</v>
      </c>
      <c r="B304" s="25" t="s">
        <v>321</v>
      </c>
      <c r="C304" s="26">
        <v>2</v>
      </c>
      <c r="D304" s="105">
        <v>21586</v>
      </c>
      <c r="E304" s="105">
        <v>30783</v>
      </c>
      <c r="F304" s="105">
        <v>38004</v>
      </c>
      <c r="G304" s="105">
        <v>34151</v>
      </c>
      <c r="H304" s="106">
        <v>44890</v>
      </c>
      <c r="I304" s="104">
        <f t="shared" si="8"/>
        <v>21586</v>
      </c>
      <c r="J304" s="104">
        <f t="shared" si="9"/>
        <v>33882.800000000003</v>
      </c>
    </row>
    <row r="305" spans="1:10" ht="14.25" hidden="1" customHeight="1" x14ac:dyDescent="0.35">
      <c r="A305" s="24" t="s">
        <v>319</v>
      </c>
      <c r="B305" s="25" t="s">
        <v>322</v>
      </c>
      <c r="C305" s="26">
        <v>2</v>
      </c>
      <c r="D305" s="105">
        <v>34324</v>
      </c>
      <c r="E305" s="105">
        <v>28389</v>
      </c>
      <c r="F305" s="105">
        <v>38715</v>
      </c>
      <c r="G305" s="105">
        <v>40828</v>
      </c>
      <c r="H305" s="106">
        <v>38158</v>
      </c>
      <c r="I305" s="104">
        <f t="shared" si="8"/>
        <v>28389</v>
      </c>
      <c r="J305" s="104">
        <f t="shared" si="9"/>
        <v>36082.800000000003</v>
      </c>
    </row>
    <row r="306" spans="1:10" ht="14.25" hidden="1" customHeight="1" x14ac:dyDescent="0.35">
      <c r="A306" s="24" t="s">
        <v>319</v>
      </c>
      <c r="B306" s="25" t="s">
        <v>323</v>
      </c>
      <c r="C306" s="26">
        <v>4</v>
      </c>
      <c r="D306" s="105">
        <v>20856</v>
      </c>
      <c r="E306" s="105">
        <v>36042</v>
      </c>
      <c r="F306" s="105">
        <v>35439</v>
      </c>
      <c r="G306" s="105">
        <v>25279</v>
      </c>
      <c r="H306" s="106">
        <v>49224</v>
      </c>
      <c r="I306" s="104">
        <f t="shared" si="8"/>
        <v>20856</v>
      </c>
      <c r="J306" s="104">
        <f t="shared" si="9"/>
        <v>33368</v>
      </c>
    </row>
    <row r="307" spans="1:10" ht="14.25" hidden="1" customHeight="1" x14ac:dyDescent="0.35">
      <c r="A307" s="24" t="s">
        <v>319</v>
      </c>
      <c r="B307" s="25" t="s">
        <v>324</v>
      </c>
      <c r="C307" s="26">
        <v>5</v>
      </c>
      <c r="D307" s="105">
        <v>23969</v>
      </c>
      <c r="E307" s="105">
        <v>21458</v>
      </c>
      <c r="F307" s="105">
        <v>37033</v>
      </c>
      <c r="G307" s="105">
        <v>45516</v>
      </c>
      <c r="H307" s="106">
        <v>43774</v>
      </c>
      <c r="I307" s="104">
        <f t="shared" si="8"/>
        <v>21458</v>
      </c>
      <c r="J307" s="104">
        <f t="shared" si="9"/>
        <v>34350</v>
      </c>
    </row>
    <row r="308" spans="1:10" ht="14.25" hidden="1" customHeight="1" x14ac:dyDescent="0.35">
      <c r="A308" s="24" t="s">
        <v>319</v>
      </c>
      <c r="B308" s="25" t="s">
        <v>325</v>
      </c>
      <c r="C308" s="26">
        <v>1</v>
      </c>
      <c r="D308" s="105">
        <v>24254</v>
      </c>
      <c r="E308" s="105">
        <v>35538</v>
      </c>
      <c r="F308" s="105">
        <v>31826</v>
      </c>
      <c r="G308" s="105">
        <v>46716</v>
      </c>
      <c r="H308" s="106">
        <v>34762</v>
      </c>
      <c r="I308" s="104">
        <f t="shared" si="8"/>
        <v>24254</v>
      </c>
      <c r="J308" s="104">
        <f t="shared" si="9"/>
        <v>34619.199999999997</v>
      </c>
    </row>
    <row r="309" spans="1:10" ht="14.25" hidden="1" customHeight="1" x14ac:dyDescent="0.35">
      <c r="A309" s="24" t="s">
        <v>319</v>
      </c>
      <c r="B309" s="25" t="s">
        <v>227</v>
      </c>
      <c r="C309" s="26">
        <v>5</v>
      </c>
      <c r="D309" s="105">
        <v>33830</v>
      </c>
      <c r="E309" s="105">
        <v>25358</v>
      </c>
      <c r="F309" s="105">
        <v>36537</v>
      </c>
      <c r="G309" s="105">
        <v>40393</v>
      </c>
      <c r="H309" s="106">
        <v>50282</v>
      </c>
      <c r="I309" s="104">
        <f t="shared" si="8"/>
        <v>25358</v>
      </c>
      <c r="J309" s="104">
        <f t="shared" si="9"/>
        <v>37280</v>
      </c>
    </row>
    <row r="310" spans="1:10" ht="14.25" hidden="1" customHeight="1" x14ac:dyDescent="0.35">
      <c r="A310" s="24" t="s">
        <v>319</v>
      </c>
      <c r="B310" s="25" t="s">
        <v>326</v>
      </c>
      <c r="C310" s="26">
        <v>4</v>
      </c>
      <c r="D310" s="105">
        <v>36023</v>
      </c>
      <c r="E310" s="105">
        <v>33997</v>
      </c>
      <c r="F310" s="105">
        <v>44005</v>
      </c>
      <c r="G310" s="105">
        <v>44575</v>
      </c>
      <c r="H310" s="106">
        <v>48311</v>
      </c>
      <c r="I310" s="104">
        <f t="shared" si="8"/>
        <v>33997</v>
      </c>
      <c r="J310" s="104">
        <f t="shared" si="9"/>
        <v>41382.199999999997</v>
      </c>
    </row>
    <row r="311" spans="1:10" ht="14.25" hidden="1" customHeight="1" x14ac:dyDescent="0.35">
      <c r="A311" s="24" t="s">
        <v>319</v>
      </c>
      <c r="B311" s="25" t="s">
        <v>327</v>
      </c>
      <c r="C311" s="26">
        <v>1</v>
      </c>
      <c r="D311" s="105">
        <v>26384</v>
      </c>
      <c r="E311" s="105">
        <v>35519</v>
      </c>
      <c r="F311" s="105">
        <v>40349</v>
      </c>
      <c r="G311" s="105">
        <v>44158</v>
      </c>
      <c r="H311" s="106">
        <v>49342</v>
      </c>
      <c r="I311" s="104">
        <f t="shared" si="8"/>
        <v>26384</v>
      </c>
      <c r="J311" s="104">
        <f t="shared" si="9"/>
        <v>39150.400000000001</v>
      </c>
    </row>
    <row r="312" spans="1:10" ht="14.25" hidden="1" customHeight="1" x14ac:dyDescent="0.35">
      <c r="A312" s="24" t="s">
        <v>319</v>
      </c>
      <c r="B312" s="25" t="s">
        <v>328</v>
      </c>
      <c r="C312" s="26">
        <v>5</v>
      </c>
      <c r="D312" s="105">
        <v>26693</v>
      </c>
      <c r="E312" s="105">
        <v>23556</v>
      </c>
      <c r="F312" s="105">
        <v>39418</v>
      </c>
      <c r="G312" s="105">
        <v>42631</v>
      </c>
      <c r="H312" s="106">
        <v>45670</v>
      </c>
      <c r="I312" s="104">
        <f t="shared" si="8"/>
        <v>23556</v>
      </c>
      <c r="J312" s="104">
        <f t="shared" si="9"/>
        <v>35593.599999999999</v>
      </c>
    </row>
    <row r="313" spans="1:10" ht="14.25" hidden="1" customHeight="1" x14ac:dyDescent="0.35">
      <c r="A313" s="24" t="s">
        <v>319</v>
      </c>
      <c r="B313" s="25" t="s">
        <v>329</v>
      </c>
      <c r="C313" s="26">
        <v>5</v>
      </c>
      <c r="D313" s="105">
        <v>18354</v>
      </c>
      <c r="E313" s="105">
        <v>20539</v>
      </c>
      <c r="F313" s="105">
        <v>23869</v>
      </c>
      <c r="G313" s="105">
        <v>41088</v>
      </c>
      <c r="H313" s="106">
        <v>38447</v>
      </c>
      <c r="I313" s="104">
        <f t="shared" si="8"/>
        <v>18354</v>
      </c>
      <c r="J313" s="104">
        <f t="shared" si="9"/>
        <v>28459.4</v>
      </c>
    </row>
    <row r="314" spans="1:10" ht="14.25" hidden="1" customHeight="1" x14ac:dyDescent="0.35">
      <c r="A314" s="24" t="s">
        <v>319</v>
      </c>
      <c r="B314" s="25" t="s">
        <v>330</v>
      </c>
      <c r="C314" s="26">
        <v>5</v>
      </c>
      <c r="D314" s="105">
        <v>38062</v>
      </c>
      <c r="E314" s="105">
        <v>35002</v>
      </c>
      <c r="F314" s="105">
        <v>24068</v>
      </c>
      <c r="G314" s="105">
        <v>46307</v>
      </c>
      <c r="H314" s="106">
        <v>48952</v>
      </c>
      <c r="I314" s="104">
        <f t="shared" si="8"/>
        <v>24068</v>
      </c>
      <c r="J314" s="104">
        <f t="shared" si="9"/>
        <v>38478.199999999997</v>
      </c>
    </row>
    <row r="315" spans="1:10" ht="14.25" hidden="1" customHeight="1" x14ac:dyDescent="0.35">
      <c r="A315" s="24" t="s">
        <v>319</v>
      </c>
      <c r="B315" s="25" t="s">
        <v>331</v>
      </c>
      <c r="C315" s="26">
        <v>5</v>
      </c>
      <c r="D315" s="105">
        <v>25989</v>
      </c>
      <c r="E315" s="105">
        <v>30472</v>
      </c>
      <c r="F315" s="105">
        <v>34386</v>
      </c>
      <c r="G315" s="105">
        <v>37501</v>
      </c>
      <c r="H315" s="106">
        <v>43355</v>
      </c>
      <c r="I315" s="104">
        <f t="shared" si="8"/>
        <v>25989</v>
      </c>
      <c r="J315" s="104">
        <f t="shared" si="9"/>
        <v>34340.6</v>
      </c>
    </row>
    <row r="316" spans="1:10" ht="14.25" hidden="1" customHeight="1" x14ac:dyDescent="0.35">
      <c r="A316" s="24" t="s">
        <v>319</v>
      </c>
      <c r="B316" s="25" t="s">
        <v>332</v>
      </c>
      <c r="C316" s="26">
        <v>4</v>
      </c>
      <c r="D316" s="105">
        <v>31036</v>
      </c>
      <c r="E316" s="105">
        <v>40310</v>
      </c>
      <c r="F316" s="105">
        <v>46937</v>
      </c>
      <c r="G316" s="105">
        <v>43938</v>
      </c>
      <c r="H316" s="106">
        <v>54277</v>
      </c>
      <c r="I316" s="104">
        <f t="shared" si="8"/>
        <v>31036</v>
      </c>
      <c r="J316" s="104">
        <f t="shared" si="9"/>
        <v>43299.6</v>
      </c>
    </row>
    <row r="317" spans="1:10" ht="14.25" hidden="1" customHeight="1" x14ac:dyDescent="0.35">
      <c r="A317" s="24" t="s">
        <v>319</v>
      </c>
      <c r="B317" s="25" t="s">
        <v>333</v>
      </c>
      <c r="C317" s="26">
        <v>1</v>
      </c>
      <c r="D317" s="105">
        <v>21632</v>
      </c>
      <c r="E317" s="105">
        <v>21642</v>
      </c>
      <c r="F317" s="105">
        <v>29199</v>
      </c>
      <c r="G317" s="105">
        <v>30068</v>
      </c>
      <c r="H317" s="106">
        <v>32844</v>
      </c>
      <c r="I317" s="104">
        <f t="shared" si="8"/>
        <v>21632</v>
      </c>
      <c r="J317" s="104">
        <f t="shared" si="9"/>
        <v>27077</v>
      </c>
    </row>
    <row r="318" spans="1:10" ht="14.25" hidden="1" customHeight="1" x14ac:dyDescent="0.35">
      <c r="A318" s="24" t="s">
        <v>319</v>
      </c>
      <c r="B318" s="25" t="s">
        <v>334</v>
      </c>
      <c r="C318" s="26">
        <v>1</v>
      </c>
      <c r="D318" s="105">
        <v>27153</v>
      </c>
      <c r="E318" s="105">
        <v>39963</v>
      </c>
      <c r="F318" s="105">
        <v>37646</v>
      </c>
      <c r="G318" s="105">
        <v>46960</v>
      </c>
      <c r="H318" s="106">
        <v>33282</v>
      </c>
      <c r="I318" s="104">
        <f t="shared" si="8"/>
        <v>27153</v>
      </c>
      <c r="J318" s="104">
        <f t="shared" si="9"/>
        <v>37000.800000000003</v>
      </c>
    </row>
    <row r="319" spans="1:10" ht="14.25" hidden="1" customHeight="1" x14ac:dyDescent="0.35">
      <c r="A319" s="24" t="s">
        <v>319</v>
      </c>
      <c r="B319" s="25" t="s">
        <v>335</v>
      </c>
      <c r="C319" s="26">
        <v>5</v>
      </c>
      <c r="D319" s="105">
        <v>23632</v>
      </c>
      <c r="E319" s="105">
        <v>24257</v>
      </c>
      <c r="F319" s="105">
        <v>37101</v>
      </c>
      <c r="G319" s="105">
        <v>33827</v>
      </c>
      <c r="H319" s="106">
        <v>46353</v>
      </c>
      <c r="I319" s="104">
        <f t="shared" si="8"/>
        <v>23632</v>
      </c>
      <c r="J319" s="104">
        <f t="shared" si="9"/>
        <v>33034</v>
      </c>
    </row>
    <row r="320" spans="1:10" ht="14.25" hidden="1" customHeight="1" x14ac:dyDescent="0.35">
      <c r="A320" s="24" t="s">
        <v>319</v>
      </c>
      <c r="B320" s="25" t="s">
        <v>336</v>
      </c>
      <c r="C320" s="26">
        <v>4</v>
      </c>
      <c r="D320" s="105">
        <v>38131</v>
      </c>
      <c r="E320" s="105">
        <v>33300</v>
      </c>
      <c r="F320" s="105">
        <v>33251</v>
      </c>
      <c r="G320" s="105">
        <v>43425</v>
      </c>
      <c r="H320" s="106">
        <v>47611</v>
      </c>
      <c r="I320" s="104">
        <f t="shared" si="8"/>
        <v>33251</v>
      </c>
      <c r="J320" s="104">
        <f t="shared" si="9"/>
        <v>39143.599999999999</v>
      </c>
    </row>
    <row r="321" spans="1:10" ht="14.25" hidden="1" customHeight="1" x14ac:dyDescent="0.35">
      <c r="A321" s="24" t="s">
        <v>319</v>
      </c>
      <c r="B321" s="25" t="s">
        <v>337</v>
      </c>
      <c r="C321" s="26">
        <v>2</v>
      </c>
      <c r="D321" s="105">
        <v>33150</v>
      </c>
      <c r="E321" s="105">
        <v>24553</v>
      </c>
      <c r="F321" s="105">
        <v>26060</v>
      </c>
      <c r="G321" s="105">
        <v>27137</v>
      </c>
      <c r="H321" s="106">
        <v>52881</v>
      </c>
      <c r="I321" s="104">
        <f t="shared" si="8"/>
        <v>24553</v>
      </c>
      <c r="J321" s="104">
        <f t="shared" si="9"/>
        <v>32756.2</v>
      </c>
    </row>
    <row r="322" spans="1:10" ht="14.25" hidden="1" customHeight="1" x14ac:dyDescent="0.35">
      <c r="A322" s="24" t="s">
        <v>319</v>
      </c>
      <c r="B322" s="25" t="s">
        <v>338</v>
      </c>
      <c r="C322" s="26">
        <v>2</v>
      </c>
      <c r="D322" s="105">
        <v>21379</v>
      </c>
      <c r="E322" s="105">
        <v>22388</v>
      </c>
      <c r="F322" s="105">
        <v>28450</v>
      </c>
      <c r="G322" s="105">
        <v>37942</v>
      </c>
      <c r="H322" s="106">
        <v>42850</v>
      </c>
      <c r="I322" s="104">
        <f t="shared" ref="I322:I385" si="10">MIN($D322:$H322)</f>
        <v>21379</v>
      </c>
      <c r="J322" s="104">
        <f t="shared" ref="J322:J385" si="11">AVERAGE($D322:$H322)</f>
        <v>30601.8</v>
      </c>
    </row>
    <row r="323" spans="1:10" ht="14.25" hidden="1" customHeight="1" x14ac:dyDescent="0.35">
      <c r="A323" s="24" t="s">
        <v>319</v>
      </c>
      <c r="B323" s="25" t="s">
        <v>339</v>
      </c>
      <c r="C323" s="26">
        <v>1</v>
      </c>
      <c r="D323" s="105">
        <v>22895</v>
      </c>
      <c r="E323" s="105">
        <v>22573</v>
      </c>
      <c r="F323" s="105">
        <v>37778</v>
      </c>
      <c r="G323" s="105">
        <v>32830</v>
      </c>
      <c r="H323" s="106">
        <v>46072</v>
      </c>
      <c r="I323" s="104">
        <f t="shared" si="10"/>
        <v>22573</v>
      </c>
      <c r="J323" s="104">
        <f t="shared" si="11"/>
        <v>32429.599999999999</v>
      </c>
    </row>
    <row r="324" spans="1:10" ht="14.25" hidden="1" customHeight="1" x14ac:dyDescent="0.35">
      <c r="A324" s="24" t="s">
        <v>319</v>
      </c>
      <c r="B324" s="25" t="s">
        <v>340</v>
      </c>
      <c r="C324" s="26">
        <v>1</v>
      </c>
      <c r="D324" s="105">
        <v>21222</v>
      </c>
      <c r="E324" s="105">
        <v>42752</v>
      </c>
      <c r="F324" s="105">
        <v>41142</v>
      </c>
      <c r="G324" s="105">
        <v>42001</v>
      </c>
      <c r="H324" s="106">
        <v>31983</v>
      </c>
      <c r="I324" s="104">
        <f t="shared" si="10"/>
        <v>21222</v>
      </c>
      <c r="J324" s="104">
        <f t="shared" si="11"/>
        <v>35820</v>
      </c>
    </row>
    <row r="325" spans="1:10" ht="14.25" hidden="1" customHeight="1" x14ac:dyDescent="0.35">
      <c r="A325" s="24" t="s">
        <v>319</v>
      </c>
      <c r="B325" s="25" t="s">
        <v>341</v>
      </c>
      <c r="C325" s="26">
        <v>5</v>
      </c>
      <c r="D325" s="105">
        <v>24646</v>
      </c>
      <c r="E325" s="105">
        <v>31601</v>
      </c>
      <c r="F325" s="105">
        <v>31593</v>
      </c>
      <c r="G325" s="105">
        <v>39524</v>
      </c>
      <c r="H325" s="106">
        <v>47618</v>
      </c>
      <c r="I325" s="104">
        <f t="shared" si="10"/>
        <v>24646</v>
      </c>
      <c r="J325" s="104">
        <f t="shared" si="11"/>
        <v>34996.400000000001</v>
      </c>
    </row>
    <row r="326" spans="1:10" ht="14.25" customHeight="1" x14ac:dyDescent="0.35">
      <c r="A326" s="24" t="s">
        <v>319</v>
      </c>
      <c r="B326" s="25" t="s">
        <v>342</v>
      </c>
      <c r="C326" s="26">
        <v>3</v>
      </c>
      <c r="D326" s="105">
        <v>24854</v>
      </c>
      <c r="E326" s="105">
        <v>23896</v>
      </c>
      <c r="F326" s="105">
        <v>35083</v>
      </c>
      <c r="G326" s="105">
        <v>29826</v>
      </c>
      <c r="H326" s="106">
        <v>51506</v>
      </c>
      <c r="I326" s="104">
        <f t="shared" si="10"/>
        <v>23896</v>
      </c>
      <c r="J326" s="104">
        <f t="shared" si="11"/>
        <v>33033</v>
      </c>
    </row>
    <row r="327" spans="1:10" ht="14.25" hidden="1" customHeight="1" x14ac:dyDescent="0.35">
      <c r="A327" s="24" t="s">
        <v>319</v>
      </c>
      <c r="B327" s="25" t="s">
        <v>343</v>
      </c>
      <c r="C327" s="26">
        <v>1</v>
      </c>
      <c r="D327" s="105">
        <v>24276</v>
      </c>
      <c r="E327" s="105">
        <v>37828</v>
      </c>
      <c r="F327" s="105">
        <v>41606</v>
      </c>
      <c r="G327" s="105">
        <v>26746</v>
      </c>
      <c r="H327" s="106">
        <v>45338</v>
      </c>
      <c r="I327" s="104">
        <f t="shared" si="10"/>
        <v>24276</v>
      </c>
      <c r="J327" s="104">
        <f t="shared" si="11"/>
        <v>35158.800000000003</v>
      </c>
    </row>
    <row r="328" spans="1:10" ht="14.25" hidden="1" customHeight="1" x14ac:dyDescent="0.35">
      <c r="A328" s="24" t="s">
        <v>319</v>
      </c>
      <c r="B328" s="25" t="s">
        <v>344</v>
      </c>
      <c r="C328" s="26">
        <v>1</v>
      </c>
      <c r="D328" s="105">
        <v>19260</v>
      </c>
      <c r="E328" s="105">
        <v>26463</v>
      </c>
      <c r="F328" s="105">
        <v>44104</v>
      </c>
      <c r="G328" s="105">
        <v>48914</v>
      </c>
      <c r="H328" s="106">
        <v>49052</v>
      </c>
      <c r="I328" s="104">
        <f t="shared" si="10"/>
        <v>19260</v>
      </c>
      <c r="J328" s="104">
        <f t="shared" si="11"/>
        <v>37558.6</v>
      </c>
    </row>
    <row r="329" spans="1:10" ht="14.25" hidden="1" customHeight="1" x14ac:dyDescent="0.35">
      <c r="A329" s="24" t="s">
        <v>319</v>
      </c>
      <c r="B329" s="25" t="s">
        <v>345</v>
      </c>
      <c r="C329" s="26">
        <v>4</v>
      </c>
      <c r="D329" s="105">
        <v>27484</v>
      </c>
      <c r="E329" s="105">
        <v>24622</v>
      </c>
      <c r="F329" s="105">
        <v>46121</v>
      </c>
      <c r="G329" s="105">
        <v>26349</v>
      </c>
      <c r="H329" s="106">
        <v>30134</v>
      </c>
      <c r="I329" s="104">
        <f t="shared" si="10"/>
        <v>24622</v>
      </c>
      <c r="J329" s="104">
        <f t="shared" si="11"/>
        <v>30942</v>
      </c>
    </row>
    <row r="330" spans="1:10" ht="14.25" hidden="1" customHeight="1" x14ac:dyDescent="0.35">
      <c r="A330" s="24" t="s">
        <v>319</v>
      </c>
      <c r="B330" s="25" t="s">
        <v>346</v>
      </c>
      <c r="C330" s="26">
        <v>1</v>
      </c>
      <c r="D330" s="105">
        <v>39208</v>
      </c>
      <c r="E330" s="105">
        <v>36113</v>
      </c>
      <c r="F330" s="105">
        <v>42910</v>
      </c>
      <c r="G330" s="105">
        <v>42467</v>
      </c>
      <c r="H330" s="106">
        <v>32535</v>
      </c>
      <c r="I330" s="104">
        <f t="shared" si="10"/>
        <v>32535</v>
      </c>
      <c r="J330" s="104">
        <f t="shared" si="11"/>
        <v>38646.6</v>
      </c>
    </row>
    <row r="331" spans="1:10" ht="14.25" hidden="1" customHeight="1" x14ac:dyDescent="0.35">
      <c r="A331" s="24" t="s">
        <v>319</v>
      </c>
      <c r="B331" s="25" t="s">
        <v>347</v>
      </c>
      <c r="C331" s="26">
        <v>4</v>
      </c>
      <c r="D331" s="105">
        <v>25041</v>
      </c>
      <c r="E331" s="105">
        <v>37559</v>
      </c>
      <c r="F331" s="105">
        <v>46715</v>
      </c>
      <c r="G331" s="105">
        <v>30014</v>
      </c>
      <c r="H331" s="106">
        <v>54516</v>
      </c>
      <c r="I331" s="104">
        <f t="shared" si="10"/>
        <v>25041</v>
      </c>
      <c r="J331" s="104">
        <f t="shared" si="11"/>
        <v>38769</v>
      </c>
    </row>
    <row r="332" spans="1:10" ht="14.25" hidden="1" customHeight="1" x14ac:dyDescent="0.35">
      <c r="A332" s="24" t="s">
        <v>319</v>
      </c>
      <c r="B332" s="25" t="s">
        <v>348</v>
      </c>
      <c r="C332" s="26">
        <v>4</v>
      </c>
      <c r="D332" s="105">
        <v>22263</v>
      </c>
      <c r="E332" s="105">
        <v>39778</v>
      </c>
      <c r="F332" s="105">
        <v>31586</v>
      </c>
      <c r="G332" s="105">
        <v>42940</v>
      </c>
      <c r="H332" s="106">
        <v>50541</v>
      </c>
      <c r="I332" s="104">
        <f t="shared" si="10"/>
        <v>22263</v>
      </c>
      <c r="J332" s="104">
        <f t="shared" si="11"/>
        <v>37421.599999999999</v>
      </c>
    </row>
    <row r="333" spans="1:10" ht="14.25" hidden="1" customHeight="1" x14ac:dyDescent="0.35">
      <c r="A333" s="24" t="s">
        <v>319</v>
      </c>
      <c r="B333" s="25" t="s">
        <v>349</v>
      </c>
      <c r="C333" s="26">
        <v>4</v>
      </c>
      <c r="D333" s="105">
        <v>25644</v>
      </c>
      <c r="E333" s="105">
        <v>34289</v>
      </c>
      <c r="F333" s="105">
        <v>31121</v>
      </c>
      <c r="G333" s="105">
        <v>40302</v>
      </c>
      <c r="H333" s="106">
        <v>35197</v>
      </c>
      <c r="I333" s="104">
        <f t="shared" si="10"/>
        <v>25644</v>
      </c>
      <c r="J333" s="104">
        <f t="shared" si="11"/>
        <v>33310.6</v>
      </c>
    </row>
    <row r="334" spans="1:10" ht="14.25" customHeight="1" x14ac:dyDescent="0.35">
      <c r="A334" s="24" t="s">
        <v>319</v>
      </c>
      <c r="B334" s="25" t="s">
        <v>350</v>
      </c>
      <c r="C334" s="26">
        <v>3</v>
      </c>
      <c r="D334" s="105">
        <v>24120</v>
      </c>
      <c r="E334" s="105">
        <v>26079</v>
      </c>
      <c r="F334" s="105">
        <v>31805</v>
      </c>
      <c r="G334" s="105">
        <v>49035</v>
      </c>
      <c r="H334" s="106">
        <v>31719</v>
      </c>
      <c r="I334" s="104">
        <f t="shared" si="10"/>
        <v>24120</v>
      </c>
      <c r="J334" s="104">
        <f t="shared" si="11"/>
        <v>32551.599999999999</v>
      </c>
    </row>
    <row r="335" spans="1:10" ht="14.25" hidden="1" customHeight="1" x14ac:dyDescent="0.35">
      <c r="A335" s="24" t="s">
        <v>319</v>
      </c>
      <c r="B335" s="25" t="s">
        <v>351</v>
      </c>
      <c r="C335" s="26">
        <v>2</v>
      </c>
      <c r="D335" s="105">
        <v>33477</v>
      </c>
      <c r="E335" s="105">
        <v>35021</v>
      </c>
      <c r="F335" s="105">
        <v>45276</v>
      </c>
      <c r="G335" s="105">
        <v>30572</v>
      </c>
      <c r="H335" s="106">
        <v>35824</v>
      </c>
      <c r="I335" s="104">
        <f t="shared" si="10"/>
        <v>30572</v>
      </c>
      <c r="J335" s="104">
        <f t="shared" si="11"/>
        <v>36034</v>
      </c>
    </row>
    <row r="336" spans="1:10" ht="14.25" customHeight="1" x14ac:dyDescent="0.35">
      <c r="A336" s="24" t="s">
        <v>319</v>
      </c>
      <c r="B336" s="25" t="s">
        <v>352</v>
      </c>
      <c r="C336" s="26">
        <v>3</v>
      </c>
      <c r="D336" s="105">
        <v>34739</v>
      </c>
      <c r="E336" s="105">
        <v>32156</v>
      </c>
      <c r="F336" s="105">
        <v>36895</v>
      </c>
      <c r="G336" s="105">
        <v>36635</v>
      </c>
      <c r="H336" s="106">
        <v>47543</v>
      </c>
      <c r="I336" s="104">
        <f t="shared" si="10"/>
        <v>32156</v>
      </c>
      <c r="J336" s="104">
        <f t="shared" si="11"/>
        <v>37593.599999999999</v>
      </c>
    </row>
    <row r="337" spans="1:10" ht="14.25" hidden="1" customHeight="1" x14ac:dyDescent="0.35">
      <c r="A337" s="24" t="s">
        <v>319</v>
      </c>
      <c r="B337" s="25" t="s">
        <v>353</v>
      </c>
      <c r="C337" s="26">
        <v>2</v>
      </c>
      <c r="D337" s="105">
        <v>38374</v>
      </c>
      <c r="E337" s="105">
        <v>44708</v>
      </c>
      <c r="F337" s="105">
        <v>47918</v>
      </c>
      <c r="G337" s="105">
        <v>35801</v>
      </c>
      <c r="H337" s="106">
        <v>41995</v>
      </c>
      <c r="I337" s="104">
        <f t="shared" si="10"/>
        <v>35801</v>
      </c>
      <c r="J337" s="104">
        <f t="shared" si="11"/>
        <v>41759.199999999997</v>
      </c>
    </row>
    <row r="338" spans="1:10" ht="14.25" hidden="1" customHeight="1" x14ac:dyDescent="0.35">
      <c r="A338" s="24" t="s">
        <v>319</v>
      </c>
      <c r="B338" s="25" t="s">
        <v>354</v>
      </c>
      <c r="C338" s="26">
        <v>4</v>
      </c>
      <c r="D338" s="105">
        <v>19297</v>
      </c>
      <c r="E338" s="105">
        <v>44437</v>
      </c>
      <c r="F338" s="105">
        <v>46476</v>
      </c>
      <c r="G338" s="105">
        <v>25024</v>
      </c>
      <c r="H338" s="106">
        <v>40738</v>
      </c>
      <c r="I338" s="104">
        <f t="shared" si="10"/>
        <v>19297</v>
      </c>
      <c r="J338" s="104">
        <f t="shared" si="11"/>
        <v>35194.400000000001</v>
      </c>
    </row>
    <row r="339" spans="1:10" ht="14.25" customHeight="1" x14ac:dyDescent="0.35">
      <c r="A339" s="24" t="s">
        <v>319</v>
      </c>
      <c r="B339" s="25" t="s">
        <v>355</v>
      </c>
      <c r="C339" s="26">
        <v>3</v>
      </c>
      <c r="D339" s="105">
        <v>32097</v>
      </c>
      <c r="E339" s="105">
        <v>44914</v>
      </c>
      <c r="F339" s="105">
        <v>38019</v>
      </c>
      <c r="G339" s="105">
        <v>42707</v>
      </c>
      <c r="H339" s="106">
        <v>54217</v>
      </c>
      <c r="I339" s="104">
        <f t="shared" si="10"/>
        <v>32097</v>
      </c>
      <c r="J339" s="104">
        <f t="shared" si="11"/>
        <v>42390.8</v>
      </c>
    </row>
    <row r="340" spans="1:10" ht="14.25" hidden="1" customHeight="1" x14ac:dyDescent="0.35">
      <c r="A340" s="24" t="s">
        <v>319</v>
      </c>
      <c r="B340" s="25" t="s">
        <v>356</v>
      </c>
      <c r="C340" s="26">
        <v>4</v>
      </c>
      <c r="D340" s="105">
        <v>35157</v>
      </c>
      <c r="E340" s="105">
        <v>22406</v>
      </c>
      <c r="F340" s="105">
        <v>40354</v>
      </c>
      <c r="G340" s="105">
        <v>28956</v>
      </c>
      <c r="H340" s="106">
        <v>53880</v>
      </c>
      <c r="I340" s="104">
        <f t="shared" si="10"/>
        <v>22406</v>
      </c>
      <c r="J340" s="104">
        <f t="shared" si="11"/>
        <v>36150.6</v>
      </c>
    </row>
    <row r="341" spans="1:10" ht="14.25" hidden="1" customHeight="1" x14ac:dyDescent="0.35">
      <c r="A341" s="24" t="s">
        <v>319</v>
      </c>
      <c r="B341" s="25" t="s">
        <v>357</v>
      </c>
      <c r="C341" s="26">
        <v>5</v>
      </c>
      <c r="D341" s="105">
        <v>31269</v>
      </c>
      <c r="E341" s="105">
        <v>43140</v>
      </c>
      <c r="F341" s="105">
        <v>42560</v>
      </c>
      <c r="G341" s="105">
        <v>43202</v>
      </c>
      <c r="H341" s="106">
        <v>44773</v>
      </c>
      <c r="I341" s="104">
        <f t="shared" si="10"/>
        <v>31269</v>
      </c>
      <c r="J341" s="104">
        <f t="shared" si="11"/>
        <v>40988.800000000003</v>
      </c>
    </row>
    <row r="342" spans="1:10" ht="14.25" hidden="1" customHeight="1" x14ac:dyDescent="0.35">
      <c r="A342" s="24" t="s">
        <v>319</v>
      </c>
      <c r="B342" s="25" t="s">
        <v>358</v>
      </c>
      <c r="C342" s="26">
        <v>5</v>
      </c>
      <c r="D342" s="105">
        <v>34297</v>
      </c>
      <c r="E342" s="105">
        <v>36337</v>
      </c>
      <c r="F342" s="105">
        <v>41902</v>
      </c>
      <c r="G342" s="105">
        <v>47409</v>
      </c>
      <c r="H342" s="106">
        <v>46122</v>
      </c>
      <c r="I342" s="104">
        <f t="shared" si="10"/>
        <v>34297</v>
      </c>
      <c r="J342" s="104">
        <f t="shared" si="11"/>
        <v>41213.4</v>
      </c>
    </row>
    <row r="343" spans="1:10" ht="14.25" hidden="1" customHeight="1" x14ac:dyDescent="0.35">
      <c r="A343" s="24" t="s">
        <v>319</v>
      </c>
      <c r="B343" s="25" t="s">
        <v>359</v>
      </c>
      <c r="C343" s="26">
        <v>5</v>
      </c>
      <c r="D343" s="105">
        <v>25770</v>
      </c>
      <c r="E343" s="105">
        <v>24854</v>
      </c>
      <c r="F343" s="105">
        <v>30760</v>
      </c>
      <c r="G343" s="105">
        <v>49789</v>
      </c>
      <c r="H343" s="106">
        <v>44635</v>
      </c>
      <c r="I343" s="104">
        <f t="shared" si="10"/>
        <v>24854</v>
      </c>
      <c r="J343" s="104">
        <f t="shared" si="11"/>
        <v>35161.599999999999</v>
      </c>
    </row>
    <row r="344" spans="1:10" ht="14.25" customHeight="1" x14ac:dyDescent="0.35">
      <c r="A344" s="24" t="s">
        <v>319</v>
      </c>
      <c r="B344" s="25" t="s">
        <v>360</v>
      </c>
      <c r="C344" s="26">
        <v>3</v>
      </c>
      <c r="D344" s="105">
        <v>26027</v>
      </c>
      <c r="E344" s="105">
        <v>40324</v>
      </c>
      <c r="F344" s="105">
        <v>30909</v>
      </c>
      <c r="G344" s="105">
        <v>30599</v>
      </c>
      <c r="H344" s="106">
        <v>30094</v>
      </c>
      <c r="I344" s="104">
        <f t="shared" si="10"/>
        <v>26027</v>
      </c>
      <c r="J344" s="104">
        <f t="shared" si="11"/>
        <v>31590.6</v>
      </c>
    </row>
    <row r="345" spans="1:10" ht="14.25" hidden="1" customHeight="1" x14ac:dyDescent="0.35">
      <c r="A345" s="24" t="s">
        <v>319</v>
      </c>
      <c r="B345" s="25" t="s">
        <v>361</v>
      </c>
      <c r="C345" s="26">
        <v>2</v>
      </c>
      <c r="D345" s="105">
        <v>26565</v>
      </c>
      <c r="E345" s="105">
        <v>29660</v>
      </c>
      <c r="F345" s="105">
        <v>42728</v>
      </c>
      <c r="G345" s="105">
        <v>39141</v>
      </c>
      <c r="H345" s="106">
        <v>44504</v>
      </c>
      <c r="I345" s="104">
        <f t="shared" si="10"/>
        <v>26565</v>
      </c>
      <c r="J345" s="104">
        <f t="shared" si="11"/>
        <v>36519.599999999999</v>
      </c>
    </row>
    <row r="346" spans="1:10" ht="14.25" hidden="1" customHeight="1" x14ac:dyDescent="0.35">
      <c r="A346" s="24" t="s">
        <v>319</v>
      </c>
      <c r="B346" s="25" t="s">
        <v>362</v>
      </c>
      <c r="C346" s="26">
        <v>2</v>
      </c>
      <c r="D346" s="105">
        <v>19562</v>
      </c>
      <c r="E346" s="105">
        <v>42670</v>
      </c>
      <c r="F346" s="105">
        <v>36126</v>
      </c>
      <c r="G346" s="105">
        <v>33542</v>
      </c>
      <c r="H346" s="106">
        <v>46900</v>
      </c>
      <c r="I346" s="104">
        <f t="shared" si="10"/>
        <v>19562</v>
      </c>
      <c r="J346" s="104">
        <f t="shared" si="11"/>
        <v>35760</v>
      </c>
    </row>
    <row r="347" spans="1:10" ht="14.25" hidden="1" customHeight="1" x14ac:dyDescent="0.35">
      <c r="A347" s="24" t="s">
        <v>319</v>
      </c>
      <c r="B347" s="25" t="s">
        <v>363</v>
      </c>
      <c r="C347" s="26">
        <v>4</v>
      </c>
      <c r="D347" s="105">
        <v>26563</v>
      </c>
      <c r="E347" s="105">
        <v>43554</v>
      </c>
      <c r="F347" s="105">
        <v>41607</v>
      </c>
      <c r="G347" s="105">
        <v>31677</v>
      </c>
      <c r="H347" s="106">
        <v>46695</v>
      </c>
      <c r="I347" s="104">
        <f t="shared" si="10"/>
        <v>26563</v>
      </c>
      <c r="J347" s="104">
        <f t="shared" si="11"/>
        <v>38019.199999999997</v>
      </c>
    </row>
    <row r="348" spans="1:10" ht="14.25" hidden="1" customHeight="1" x14ac:dyDescent="0.35">
      <c r="A348" s="24" t="s">
        <v>319</v>
      </c>
      <c r="B348" s="25" t="s">
        <v>364</v>
      </c>
      <c r="C348" s="26">
        <v>2</v>
      </c>
      <c r="D348" s="105">
        <v>37786</v>
      </c>
      <c r="E348" s="105">
        <v>38181</v>
      </c>
      <c r="F348" s="105">
        <v>23653</v>
      </c>
      <c r="G348" s="105">
        <v>32127</v>
      </c>
      <c r="H348" s="106">
        <v>49100</v>
      </c>
      <c r="I348" s="104">
        <f t="shared" si="10"/>
        <v>23653</v>
      </c>
      <c r="J348" s="104">
        <f t="shared" si="11"/>
        <v>36169.4</v>
      </c>
    </row>
    <row r="349" spans="1:10" ht="14.25" hidden="1" customHeight="1" x14ac:dyDescent="0.35">
      <c r="A349" s="24" t="s">
        <v>319</v>
      </c>
      <c r="B349" s="25" t="s">
        <v>365</v>
      </c>
      <c r="C349" s="26">
        <v>5</v>
      </c>
      <c r="D349" s="105">
        <v>36408</v>
      </c>
      <c r="E349" s="105">
        <v>30908</v>
      </c>
      <c r="F349" s="105">
        <v>30348</v>
      </c>
      <c r="G349" s="105">
        <v>38123</v>
      </c>
      <c r="H349" s="106">
        <v>39357</v>
      </c>
      <c r="I349" s="104">
        <f t="shared" si="10"/>
        <v>30348</v>
      </c>
      <c r="J349" s="104">
        <f t="shared" si="11"/>
        <v>35028.800000000003</v>
      </c>
    </row>
    <row r="350" spans="1:10" ht="14.25" hidden="1" customHeight="1" x14ac:dyDescent="0.35">
      <c r="A350" s="24" t="s">
        <v>319</v>
      </c>
      <c r="B350" s="25" t="s">
        <v>366</v>
      </c>
      <c r="C350" s="26">
        <v>2</v>
      </c>
      <c r="D350" s="105">
        <v>22530</v>
      </c>
      <c r="E350" s="105">
        <v>29067</v>
      </c>
      <c r="F350" s="105">
        <v>36387</v>
      </c>
      <c r="G350" s="105">
        <v>49555</v>
      </c>
      <c r="H350" s="106">
        <v>48122</v>
      </c>
      <c r="I350" s="104">
        <f t="shared" si="10"/>
        <v>22530</v>
      </c>
      <c r="J350" s="104">
        <f t="shared" si="11"/>
        <v>37132.199999999997</v>
      </c>
    </row>
    <row r="351" spans="1:10" ht="14.25" customHeight="1" x14ac:dyDescent="0.35">
      <c r="A351" s="24" t="s">
        <v>319</v>
      </c>
      <c r="B351" s="25" t="s">
        <v>367</v>
      </c>
      <c r="C351" s="26">
        <v>3</v>
      </c>
      <c r="D351" s="105">
        <v>38967</v>
      </c>
      <c r="E351" s="105">
        <v>33833</v>
      </c>
      <c r="F351" s="105">
        <v>28185</v>
      </c>
      <c r="G351" s="105">
        <v>46608</v>
      </c>
      <c r="H351" s="106">
        <v>41507</v>
      </c>
      <c r="I351" s="104">
        <f t="shared" si="10"/>
        <v>28185</v>
      </c>
      <c r="J351" s="104">
        <f t="shared" si="11"/>
        <v>37820</v>
      </c>
    </row>
    <row r="352" spans="1:10" ht="14.25" hidden="1" customHeight="1" x14ac:dyDescent="0.35">
      <c r="A352" s="24" t="s">
        <v>319</v>
      </c>
      <c r="B352" s="25" t="s">
        <v>368</v>
      </c>
      <c r="C352" s="26">
        <v>2</v>
      </c>
      <c r="D352" s="105">
        <v>31511</v>
      </c>
      <c r="E352" s="105">
        <v>39166</v>
      </c>
      <c r="F352" s="105">
        <v>27804</v>
      </c>
      <c r="G352" s="105">
        <v>42622</v>
      </c>
      <c r="H352" s="106">
        <v>36922</v>
      </c>
      <c r="I352" s="104">
        <f t="shared" si="10"/>
        <v>27804</v>
      </c>
      <c r="J352" s="104">
        <f t="shared" si="11"/>
        <v>35605</v>
      </c>
    </row>
    <row r="353" spans="1:10" ht="14.25" hidden="1" customHeight="1" x14ac:dyDescent="0.35">
      <c r="A353" s="24" t="s">
        <v>319</v>
      </c>
      <c r="B353" s="25" t="s">
        <v>369</v>
      </c>
      <c r="C353" s="26">
        <v>5</v>
      </c>
      <c r="D353" s="105">
        <v>22381</v>
      </c>
      <c r="E353" s="105">
        <v>44902</v>
      </c>
      <c r="F353" s="105">
        <v>47408</v>
      </c>
      <c r="G353" s="105">
        <v>36590</v>
      </c>
      <c r="H353" s="106">
        <v>35263</v>
      </c>
      <c r="I353" s="104">
        <f t="shared" si="10"/>
        <v>22381</v>
      </c>
      <c r="J353" s="104">
        <f t="shared" si="11"/>
        <v>37308.800000000003</v>
      </c>
    </row>
    <row r="354" spans="1:10" ht="14.25" hidden="1" customHeight="1" x14ac:dyDescent="0.35">
      <c r="A354" s="24" t="s">
        <v>319</v>
      </c>
      <c r="B354" s="25" t="s">
        <v>370</v>
      </c>
      <c r="C354" s="26">
        <v>2</v>
      </c>
      <c r="D354" s="105">
        <v>31333</v>
      </c>
      <c r="E354" s="105">
        <v>39720</v>
      </c>
      <c r="F354" s="105">
        <v>24118</v>
      </c>
      <c r="G354" s="105">
        <v>41078</v>
      </c>
      <c r="H354" s="106">
        <v>49778</v>
      </c>
      <c r="I354" s="104">
        <f t="shared" si="10"/>
        <v>24118</v>
      </c>
      <c r="J354" s="104">
        <f t="shared" si="11"/>
        <v>37205.4</v>
      </c>
    </row>
    <row r="355" spans="1:10" ht="14.25" hidden="1" customHeight="1" x14ac:dyDescent="0.35">
      <c r="A355" s="24" t="s">
        <v>319</v>
      </c>
      <c r="B355" s="25" t="s">
        <v>57</v>
      </c>
      <c r="C355" s="26">
        <v>2</v>
      </c>
      <c r="D355" s="105">
        <v>26369</v>
      </c>
      <c r="E355" s="105">
        <v>31677</v>
      </c>
      <c r="F355" s="105">
        <v>26481</v>
      </c>
      <c r="G355" s="105">
        <v>39972</v>
      </c>
      <c r="H355" s="106">
        <v>54146</v>
      </c>
      <c r="I355" s="104">
        <f t="shared" si="10"/>
        <v>26369</v>
      </c>
      <c r="J355" s="104">
        <f t="shared" si="11"/>
        <v>35729</v>
      </c>
    </row>
    <row r="356" spans="1:10" ht="14.25" hidden="1" customHeight="1" x14ac:dyDescent="0.35">
      <c r="A356" s="24" t="s">
        <v>319</v>
      </c>
      <c r="B356" s="25" t="s">
        <v>371</v>
      </c>
      <c r="C356" s="26">
        <v>2</v>
      </c>
      <c r="D356" s="105">
        <v>27089</v>
      </c>
      <c r="E356" s="105">
        <v>26275</v>
      </c>
      <c r="F356" s="105">
        <v>45549</v>
      </c>
      <c r="G356" s="105">
        <v>41885</v>
      </c>
      <c r="H356" s="106">
        <v>33743</v>
      </c>
      <c r="I356" s="104">
        <f t="shared" si="10"/>
        <v>26275</v>
      </c>
      <c r="J356" s="104">
        <f t="shared" si="11"/>
        <v>34908.199999999997</v>
      </c>
    </row>
    <row r="357" spans="1:10" ht="14.25" hidden="1" customHeight="1" x14ac:dyDescent="0.35">
      <c r="A357" s="24" t="s">
        <v>319</v>
      </c>
      <c r="B357" s="25" t="s">
        <v>372</v>
      </c>
      <c r="C357" s="26">
        <v>2</v>
      </c>
      <c r="D357" s="105">
        <v>20702</v>
      </c>
      <c r="E357" s="105">
        <v>26275</v>
      </c>
      <c r="F357" s="105">
        <v>31088</v>
      </c>
      <c r="G357" s="105">
        <v>25236</v>
      </c>
      <c r="H357" s="106">
        <v>54644</v>
      </c>
      <c r="I357" s="104">
        <f t="shared" si="10"/>
        <v>20702</v>
      </c>
      <c r="J357" s="104">
        <f t="shared" si="11"/>
        <v>31589</v>
      </c>
    </row>
    <row r="358" spans="1:10" ht="14.25" hidden="1" customHeight="1" x14ac:dyDescent="0.35">
      <c r="A358" s="24" t="s">
        <v>319</v>
      </c>
      <c r="B358" s="25" t="s">
        <v>373</v>
      </c>
      <c r="C358" s="26">
        <v>2</v>
      </c>
      <c r="D358" s="105">
        <v>35061</v>
      </c>
      <c r="E358" s="105">
        <v>37237</v>
      </c>
      <c r="F358" s="105">
        <v>46324</v>
      </c>
      <c r="G358" s="105">
        <v>47639</v>
      </c>
      <c r="H358" s="106">
        <v>37041</v>
      </c>
      <c r="I358" s="104">
        <f t="shared" si="10"/>
        <v>35061</v>
      </c>
      <c r="J358" s="104">
        <f t="shared" si="11"/>
        <v>40660.400000000001</v>
      </c>
    </row>
    <row r="359" spans="1:10" ht="14.25" hidden="1" customHeight="1" x14ac:dyDescent="0.35">
      <c r="A359" s="24" t="s">
        <v>319</v>
      </c>
      <c r="B359" s="25" t="s">
        <v>212</v>
      </c>
      <c r="C359" s="26">
        <v>1</v>
      </c>
      <c r="D359" s="105">
        <v>29097</v>
      </c>
      <c r="E359" s="105">
        <v>28436</v>
      </c>
      <c r="F359" s="105">
        <v>35298</v>
      </c>
      <c r="G359" s="105">
        <v>28061</v>
      </c>
      <c r="H359" s="106">
        <v>51814</v>
      </c>
      <c r="I359" s="104">
        <f t="shared" si="10"/>
        <v>28061</v>
      </c>
      <c r="J359" s="104">
        <f t="shared" si="11"/>
        <v>34541.199999999997</v>
      </c>
    </row>
    <row r="360" spans="1:10" ht="14.25" hidden="1" customHeight="1" x14ac:dyDescent="0.35">
      <c r="A360" s="24" t="s">
        <v>319</v>
      </c>
      <c r="B360" s="25" t="s">
        <v>75</v>
      </c>
      <c r="C360" s="26">
        <v>5</v>
      </c>
      <c r="D360" s="105">
        <v>28635</v>
      </c>
      <c r="E360" s="105">
        <v>25807</v>
      </c>
      <c r="F360" s="105">
        <v>38519</v>
      </c>
      <c r="G360" s="105">
        <v>28432</v>
      </c>
      <c r="H360" s="106">
        <v>54303</v>
      </c>
      <c r="I360" s="104">
        <f t="shared" si="10"/>
        <v>25807</v>
      </c>
      <c r="J360" s="104">
        <f t="shared" si="11"/>
        <v>35139.199999999997</v>
      </c>
    </row>
    <row r="361" spans="1:10" ht="14.25" hidden="1" customHeight="1" x14ac:dyDescent="0.35">
      <c r="A361" s="24" t="s">
        <v>374</v>
      </c>
      <c r="B361" s="25" t="s">
        <v>375</v>
      </c>
      <c r="C361" s="26">
        <v>2</v>
      </c>
      <c r="D361" s="105">
        <v>20595</v>
      </c>
      <c r="E361" s="105">
        <v>32440</v>
      </c>
      <c r="F361" s="105">
        <v>46292</v>
      </c>
      <c r="G361" s="105">
        <v>38567</v>
      </c>
      <c r="H361" s="106">
        <v>34737</v>
      </c>
      <c r="I361" s="104">
        <f t="shared" si="10"/>
        <v>20595</v>
      </c>
      <c r="J361" s="104">
        <f t="shared" si="11"/>
        <v>34526.199999999997</v>
      </c>
    </row>
    <row r="362" spans="1:10" ht="14.25" hidden="1" customHeight="1" x14ac:dyDescent="0.35">
      <c r="A362" s="24" t="s">
        <v>374</v>
      </c>
      <c r="B362" s="25" t="s">
        <v>376</v>
      </c>
      <c r="C362" s="26">
        <v>1</v>
      </c>
      <c r="D362" s="105">
        <v>26323</v>
      </c>
      <c r="E362" s="105">
        <v>24022</v>
      </c>
      <c r="F362" s="105">
        <v>41547</v>
      </c>
      <c r="G362" s="105">
        <v>33688</v>
      </c>
      <c r="H362" s="106">
        <v>44457</v>
      </c>
      <c r="I362" s="104">
        <f t="shared" si="10"/>
        <v>24022</v>
      </c>
      <c r="J362" s="104">
        <f t="shared" si="11"/>
        <v>34007.4</v>
      </c>
    </row>
    <row r="363" spans="1:10" ht="14.25" hidden="1" customHeight="1" x14ac:dyDescent="0.35">
      <c r="A363" s="24" t="s">
        <v>374</v>
      </c>
      <c r="B363" s="25" t="s">
        <v>377</v>
      </c>
      <c r="C363" s="26">
        <v>2</v>
      </c>
      <c r="D363" s="105">
        <v>27677</v>
      </c>
      <c r="E363" s="105">
        <v>21655</v>
      </c>
      <c r="F363" s="105">
        <v>46956</v>
      </c>
      <c r="G363" s="105">
        <v>34915</v>
      </c>
      <c r="H363" s="106">
        <v>52426</v>
      </c>
      <c r="I363" s="104">
        <f t="shared" si="10"/>
        <v>21655</v>
      </c>
      <c r="J363" s="104">
        <f t="shared" si="11"/>
        <v>36725.800000000003</v>
      </c>
    </row>
    <row r="364" spans="1:10" ht="14.25" hidden="1" customHeight="1" x14ac:dyDescent="0.35">
      <c r="A364" s="24" t="s">
        <v>374</v>
      </c>
      <c r="B364" s="25" t="s">
        <v>378</v>
      </c>
      <c r="C364" s="26">
        <v>5</v>
      </c>
      <c r="D364" s="105">
        <v>35983</v>
      </c>
      <c r="E364" s="105">
        <v>42138</v>
      </c>
      <c r="F364" s="105">
        <v>47303</v>
      </c>
      <c r="G364" s="105">
        <v>33810</v>
      </c>
      <c r="H364" s="106">
        <v>31857</v>
      </c>
      <c r="I364" s="104">
        <f t="shared" si="10"/>
        <v>31857</v>
      </c>
      <c r="J364" s="104">
        <f t="shared" si="11"/>
        <v>38218.199999999997</v>
      </c>
    </row>
    <row r="365" spans="1:10" ht="14.25" hidden="1" customHeight="1" x14ac:dyDescent="0.35">
      <c r="A365" s="24" t="s">
        <v>374</v>
      </c>
      <c r="B365" s="25" t="s">
        <v>379</v>
      </c>
      <c r="C365" s="26">
        <v>2</v>
      </c>
      <c r="D365" s="105">
        <v>39006</v>
      </c>
      <c r="E365" s="105">
        <v>32862</v>
      </c>
      <c r="F365" s="105">
        <v>36068</v>
      </c>
      <c r="G365" s="105">
        <v>25664</v>
      </c>
      <c r="H365" s="106">
        <v>40564</v>
      </c>
      <c r="I365" s="104">
        <f t="shared" si="10"/>
        <v>25664</v>
      </c>
      <c r="J365" s="104">
        <f t="shared" si="11"/>
        <v>34832.800000000003</v>
      </c>
    </row>
    <row r="366" spans="1:10" ht="14.25" hidden="1" customHeight="1" x14ac:dyDescent="0.35">
      <c r="A366" s="24" t="s">
        <v>374</v>
      </c>
      <c r="B366" s="25" t="s">
        <v>380</v>
      </c>
      <c r="C366" s="26">
        <v>1</v>
      </c>
      <c r="D366" s="105">
        <v>22997</v>
      </c>
      <c r="E366" s="105">
        <v>27746</v>
      </c>
      <c r="F366" s="105">
        <v>46008</v>
      </c>
      <c r="G366" s="105">
        <v>39697</v>
      </c>
      <c r="H366" s="106">
        <v>46835</v>
      </c>
      <c r="I366" s="104">
        <f t="shared" si="10"/>
        <v>22997</v>
      </c>
      <c r="J366" s="104">
        <f t="shared" si="11"/>
        <v>36656.6</v>
      </c>
    </row>
    <row r="367" spans="1:10" ht="14.25" hidden="1" customHeight="1" x14ac:dyDescent="0.35">
      <c r="A367" s="24" t="s">
        <v>374</v>
      </c>
      <c r="B367" s="25" t="s">
        <v>381</v>
      </c>
      <c r="C367" s="26">
        <v>1</v>
      </c>
      <c r="D367" s="105">
        <v>26906</v>
      </c>
      <c r="E367" s="105">
        <v>40392</v>
      </c>
      <c r="F367" s="105">
        <v>24190</v>
      </c>
      <c r="G367" s="105">
        <v>27140</v>
      </c>
      <c r="H367" s="106">
        <v>46026</v>
      </c>
      <c r="I367" s="104">
        <f t="shared" si="10"/>
        <v>24190</v>
      </c>
      <c r="J367" s="104">
        <f t="shared" si="11"/>
        <v>32930.800000000003</v>
      </c>
    </row>
    <row r="368" spans="1:10" ht="14.25" customHeight="1" x14ac:dyDescent="0.35">
      <c r="A368" s="24" t="s">
        <v>374</v>
      </c>
      <c r="B368" s="25" t="s">
        <v>382</v>
      </c>
      <c r="C368" s="26">
        <v>3</v>
      </c>
      <c r="D368" s="105">
        <v>37335</v>
      </c>
      <c r="E368" s="105">
        <v>41574</v>
      </c>
      <c r="F368" s="105">
        <v>30544</v>
      </c>
      <c r="G368" s="105">
        <v>26926</v>
      </c>
      <c r="H368" s="106">
        <v>48897</v>
      </c>
      <c r="I368" s="104">
        <f t="shared" si="10"/>
        <v>26926</v>
      </c>
      <c r="J368" s="104">
        <f t="shared" si="11"/>
        <v>37055.199999999997</v>
      </c>
    </row>
    <row r="369" spans="1:10" ht="14.25" hidden="1" customHeight="1" x14ac:dyDescent="0.35">
      <c r="A369" s="24" t="s">
        <v>374</v>
      </c>
      <c r="B369" s="25" t="s">
        <v>383</v>
      </c>
      <c r="C369" s="26">
        <v>4</v>
      </c>
      <c r="D369" s="105">
        <v>22619</v>
      </c>
      <c r="E369" s="105">
        <v>37313</v>
      </c>
      <c r="F369" s="105">
        <v>45495</v>
      </c>
      <c r="G369" s="105">
        <v>40807</v>
      </c>
      <c r="H369" s="106">
        <v>41280</v>
      </c>
      <c r="I369" s="104">
        <f t="shared" si="10"/>
        <v>22619</v>
      </c>
      <c r="J369" s="104">
        <f t="shared" si="11"/>
        <v>37502.800000000003</v>
      </c>
    </row>
    <row r="370" spans="1:10" ht="14.25" hidden="1" customHeight="1" x14ac:dyDescent="0.35">
      <c r="A370" s="24" t="s">
        <v>374</v>
      </c>
      <c r="B370" s="25" t="s">
        <v>384</v>
      </c>
      <c r="C370" s="26">
        <v>5</v>
      </c>
      <c r="D370" s="105">
        <v>31262</v>
      </c>
      <c r="E370" s="105">
        <v>22166</v>
      </c>
      <c r="F370" s="105">
        <v>38953</v>
      </c>
      <c r="G370" s="105">
        <v>26078</v>
      </c>
      <c r="H370" s="106">
        <v>31642</v>
      </c>
      <c r="I370" s="104">
        <f t="shared" si="10"/>
        <v>22166</v>
      </c>
      <c r="J370" s="104">
        <f t="shared" si="11"/>
        <v>30020.2</v>
      </c>
    </row>
    <row r="371" spans="1:10" ht="14.25" hidden="1" customHeight="1" x14ac:dyDescent="0.35">
      <c r="A371" s="24" t="s">
        <v>374</v>
      </c>
      <c r="B371" s="25" t="s">
        <v>385</v>
      </c>
      <c r="C371" s="26">
        <v>1</v>
      </c>
      <c r="D371" s="105">
        <v>23128</v>
      </c>
      <c r="E371" s="105">
        <v>35190</v>
      </c>
      <c r="F371" s="105">
        <v>41848</v>
      </c>
      <c r="G371" s="105">
        <v>48061</v>
      </c>
      <c r="H371" s="106">
        <v>33346</v>
      </c>
      <c r="I371" s="104">
        <f t="shared" si="10"/>
        <v>23128</v>
      </c>
      <c r="J371" s="104">
        <f t="shared" si="11"/>
        <v>36314.6</v>
      </c>
    </row>
    <row r="372" spans="1:10" ht="14.25" hidden="1" customHeight="1" x14ac:dyDescent="0.35">
      <c r="A372" s="24" t="s">
        <v>374</v>
      </c>
      <c r="B372" s="25" t="s">
        <v>386</v>
      </c>
      <c r="C372" s="26">
        <v>1</v>
      </c>
      <c r="D372" s="105">
        <v>31598</v>
      </c>
      <c r="E372" s="105">
        <v>23992</v>
      </c>
      <c r="F372" s="105">
        <v>42948</v>
      </c>
      <c r="G372" s="105">
        <v>45337</v>
      </c>
      <c r="H372" s="106">
        <v>51221</v>
      </c>
      <c r="I372" s="104">
        <f t="shared" si="10"/>
        <v>23992</v>
      </c>
      <c r="J372" s="104">
        <f t="shared" si="11"/>
        <v>39019.199999999997</v>
      </c>
    </row>
    <row r="373" spans="1:10" ht="14.25" hidden="1" customHeight="1" x14ac:dyDescent="0.35">
      <c r="A373" s="24" t="s">
        <v>374</v>
      </c>
      <c r="B373" s="25" t="s">
        <v>387</v>
      </c>
      <c r="C373" s="26">
        <v>2</v>
      </c>
      <c r="D373" s="105">
        <v>27024</v>
      </c>
      <c r="E373" s="105">
        <v>36340</v>
      </c>
      <c r="F373" s="105">
        <v>39404</v>
      </c>
      <c r="G373" s="105">
        <v>49085</v>
      </c>
      <c r="H373" s="106">
        <v>40658</v>
      </c>
      <c r="I373" s="104">
        <f t="shared" si="10"/>
        <v>27024</v>
      </c>
      <c r="J373" s="104">
        <f t="shared" si="11"/>
        <v>38502.199999999997</v>
      </c>
    </row>
    <row r="374" spans="1:10" ht="14.25" hidden="1" customHeight="1" x14ac:dyDescent="0.35">
      <c r="A374" s="24" t="s">
        <v>374</v>
      </c>
      <c r="B374" s="25" t="s">
        <v>388</v>
      </c>
      <c r="C374" s="26">
        <v>1</v>
      </c>
      <c r="D374" s="105">
        <v>29687</v>
      </c>
      <c r="E374" s="105">
        <v>21765</v>
      </c>
      <c r="F374" s="105">
        <v>27768</v>
      </c>
      <c r="G374" s="105">
        <v>43408</v>
      </c>
      <c r="H374" s="106">
        <v>43560</v>
      </c>
      <c r="I374" s="104">
        <f t="shared" si="10"/>
        <v>21765</v>
      </c>
      <c r="J374" s="104">
        <f t="shared" si="11"/>
        <v>33237.599999999999</v>
      </c>
    </row>
    <row r="375" spans="1:10" ht="14.25" hidden="1" customHeight="1" x14ac:dyDescent="0.35">
      <c r="A375" s="24" t="s">
        <v>374</v>
      </c>
      <c r="B375" s="25" t="s">
        <v>389</v>
      </c>
      <c r="C375" s="26">
        <v>5</v>
      </c>
      <c r="D375" s="105">
        <v>21113</v>
      </c>
      <c r="E375" s="105">
        <v>26113</v>
      </c>
      <c r="F375" s="105">
        <v>24796</v>
      </c>
      <c r="G375" s="105">
        <v>45344</v>
      </c>
      <c r="H375" s="106">
        <v>50878</v>
      </c>
      <c r="I375" s="104">
        <f t="shared" si="10"/>
        <v>21113</v>
      </c>
      <c r="J375" s="104">
        <f t="shared" si="11"/>
        <v>33648.800000000003</v>
      </c>
    </row>
    <row r="376" spans="1:10" ht="14.25" hidden="1" customHeight="1" x14ac:dyDescent="0.35">
      <c r="A376" s="24" t="s">
        <v>374</v>
      </c>
      <c r="B376" s="25" t="s">
        <v>390</v>
      </c>
      <c r="C376" s="26">
        <v>5</v>
      </c>
      <c r="D376" s="105">
        <v>38118</v>
      </c>
      <c r="E376" s="105">
        <v>24925</v>
      </c>
      <c r="F376" s="105">
        <v>33754</v>
      </c>
      <c r="G376" s="105">
        <v>42356</v>
      </c>
      <c r="H376" s="106">
        <v>39441</v>
      </c>
      <c r="I376" s="104">
        <f t="shared" si="10"/>
        <v>24925</v>
      </c>
      <c r="J376" s="104">
        <f t="shared" si="11"/>
        <v>35718.800000000003</v>
      </c>
    </row>
    <row r="377" spans="1:10" ht="14.25" customHeight="1" x14ac:dyDescent="0.35">
      <c r="A377" s="24" t="s">
        <v>374</v>
      </c>
      <c r="B377" s="25" t="s">
        <v>391</v>
      </c>
      <c r="C377" s="26">
        <v>3</v>
      </c>
      <c r="D377" s="105">
        <v>30382</v>
      </c>
      <c r="E377" s="105">
        <v>43568</v>
      </c>
      <c r="F377" s="105">
        <v>40045</v>
      </c>
      <c r="G377" s="105">
        <v>49794</v>
      </c>
      <c r="H377" s="106">
        <v>53176</v>
      </c>
      <c r="I377" s="104">
        <f t="shared" si="10"/>
        <v>30382</v>
      </c>
      <c r="J377" s="104">
        <f t="shared" si="11"/>
        <v>43393</v>
      </c>
    </row>
    <row r="378" spans="1:10" ht="14.25" customHeight="1" x14ac:dyDescent="0.35">
      <c r="A378" s="24" t="s">
        <v>374</v>
      </c>
      <c r="B378" s="25" t="s">
        <v>392</v>
      </c>
      <c r="C378" s="26">
        <v>3</v>
      </c>
      <c r="D378" s="105">
        <v>39049</v>
      </c>
      <c r="E378" s="105">
        <v>28894</v>
      </c>
      <c r="F378" s="105">
        <v>37367</v>
      </c>
      <c r="G378" s="105">
        <v>37413</v>
      </c>
      <c r="H378" s="106">
        <v>36336</v>
      </c>
      <c r="I378" s="104">
        <f t="shared" si="10"/>
        <v>28894</v>
      </c>
      <c r="J378" s="104">
        <f t="shared" si="11"/>
        <v>35811.800000000003</v>
      </c>
    </row>
    <row r="379" spans="1:10" ht="14.25" hidden="1" customHeight="1" x14ac:dyDescent="0.35">
      <c r="A379" s="24" t="s">
        <v>374</v>
      </c>
      <c r="B379" s="25" t="s">
        <v>393</v>
      </c>
      <c r="C379" s="26">
        <v>1</v>
      </c>
      <c r="D379" s="105">
        <v>29939</v>
      </c>
      <c r="E379" s="105">
        <v>20594</v>
      </c>
      <c r="F379" s="105">
        <v>42087</v>
      </c>
      <c r="G379" s="105">
        <v>33824</v>
      </c>
      <c r="H379" s="106">
        <v>33547</v>
      </c>
      <c r="I379" s="104">
        <f t="shared" si="10"/>
        <v>20594</v>
      </c>
      <c r="J379" s="104">
        <f t="shared" si="11"/>
        <v>31998.2</v>
      </c>
    </row>
    <row r="380" spans="1:10" ht="14.25" hidden="1" customHeight="1" x14ac:dyDescent="0.35">
      <c r="A380" s="24" t="s">
        <v>374</v>
      </c>
      <c r="B380" s="25" t="s">
        <v>394</v>
      </c>
      <c r="C380" s="26">
        <v>4</v>
      </c>
      <c r="D380" s="105">
        <v>18615</v>
      </c>
      <c r="E380" s="105">
        <v>23820</v>
      </c>
      <c r="F380" s="105">
        <v>25735</v>
      </c>
      <c r="G380" s="105">
        <v>44794</v>
      </c>
      <c r="H380" s="106">
        <v>31572</v>
      </c>
      <c r="I380" s="104">
        <f t="shared" si="10"/>
        <v>18615</v>
      </c>
      <c r="J380" s="104">
        <f t="shared" si="11"/>
        <v>28907.200000000001</v>
      </c>
    </row>
    <row r="381" spans="1:10" ht="14.25" hidden="1" customHeight="1" x14ac:dyDescent="0.35">
      <c r="A381" s="24" t="s">
        <v>374</v>
      </c>
      <c r="B381" s="25" t="s">
        <v>395</v>
      </c>
      <c r="C381" s="26">
        <v>2</v>
      </c>
      <c r="D381" s="105">
        <v>35460</v>
      </c>
      <c r="E381" s="105">
        <v>35610</v>
      </c>
      <c r="F381" s="105">
        <v>33497</v>
      </c>
      <c r="G381" s="105">
        <v>44671</v>
      </c>
      <c r="H381" s="106">
        <v>33917</v>
      </c>
      <c r="I381" s="104">
        <f t="shared" si="10"/>
        <v>33497</v>
      </c>
      <c r="J381" s="104">
        <f t="shared" si="11"/>
        <v>36631</v>
      </c>
    </row>
    <row r="382" spans="1:10" ht="14.25" hidden="1" customHeight="1" x14ac:dyDescent="0.35">
      <c r="A382" s="24" t="s">
        <v>374</v>
      </c>
      <c r="B382" s="25" t="s">
        <v>396</v>
      </c>
      <c r="C382" s="26">
        <v>2</v>
      </c>
      <c r="D382" s="105">
        <v>19534</v>
      </c>
      <c r="E382" s="105">
        <v>31714</v>
      </c>
      <c r="F382" s="105">
        <v>28579</v>
      </c>
      <c r="G382" s="105">
        <v>43316</v>
      </c>
      <c r="H382" s="106">
        <v>36821</v>
      </c>
      <c r="I382" s="104">
        <f t="shared" si="10"/>
        <v>19534</v>
      </c>
      <c r="J382" s="104">
        <f t="shared" si="11"/>
        <v>31992.799999999999</v>
      </c>
    </row>
    <row r="383" spans="1:10" ht="14.25" customHeight="1" x14ac:dyDescent="0.35">
      <c r="A383" s="24" t="s">
        <v>374</v>
      </c>
      <c r="B383" s="25" t="s">
        <v>397</v>
      </c>
      <c r="C383" s="26">
        <v>3</v>
      </c>
      <c r="D383" s="105">
        <v>34801</v>
      </c>
      <c r="E383" s="105">
        <v>27561</v>
      </c>
      <c r="F383" s="105">
        <v>28663</v>
      </c>
      <c r="G383" s="105">
        <v>31363</v>
      </c>
      <c r="H383" s="106">
        <v>48886</v>
      </c>
      <c r="I383" s="104">
        <f t="shared" si="10"/>
        <v>27561</v>
      </c>
      <c r="J383" s="104">
        <f t="shared" si="11"/>
        <v>34254.800000000003</v>
      </c>
    </row>
    <row r="384" spans="1:10" ht="14.25" hidden="1" customHeight="1" x14ac:dyDescent="0.35">
      <c r="A384" s="24" t="s">
        <v>374</v>
      </c>
      <c r="B384" s="25" t="s">
        <v>398</v>
      </c>
      <c r="C384" s="26">
        <v>5</v>
      </c>
      <c r="D384" s="105">
        <v>37227</v>
      </c>
      <c r="E384" s="105">
        <v>34299</v>
      </c>
      <c r="F384" s="105">
        <v>34384</v>
      </c>
      <c r="G384" s="105">
        <v>26338</v>
      </c>
      <c r="H384" s="106">
        <v>51585</v>
      </c>
      <c r="I384" s="104">
        <f t="shared" si="10"/>
        <v>26338</v>
      </c>
      <c r="J384" s="104">
        <f t="shared" si="11"/>
        <v>36766.6</v>
      </c>
    </row>
    <row r="385" spans="1:10" ht="14.25" customHeight="1" x14ac:dyDescent="0.35">
      <c r="A385" s="24" t="s">
        <v>374</v>
      </c>
      <c r="B385" s="25" t="s">
        <v>399</v>
      </c>
      <c r="C385" s="26">
        <v>3</v>
      </c>
      <c r="D385" s="105">
        <v>31306</v>
      </c>
      <c r="E385" s="105">
        <v>36098</v>
      </c>
      <c r="F385" s="105">
        <v>24183</v>
      </c>
      <c r="G385" s="105">
        <v>47253</v>
      </c>
      <c r="H385" s="106">
        <v>40652</v>
      </c>
      <c r="I385" s="104">
        <f t="shared" si="10"/>
        <v>24183</v>
      </c>
      <c r="J385" s="104">
        <f t="shared" si="11"/>
        <v>35898.400000000001</v>
      </c>
    </row>
    <row r="386" spans="1:10" ht="14.25" hidden="1" customHeight="1" x14ac:dyDescent="0.35">
      <c r="A386" s="24" t="s">
        <v>374</v>
      </c>
      <c r="B386" s="25" t="s">
        <v>400</v>
      </c>
      <c r="C386" s="26">
        <v>4</v>
      </c>
      <c r="D386" s="105">
        <v>18101</v>
      </c>
      <c r="E386" s="105">
        <v>39344</v>
      </c>
      <c r="F386" s="105">
        <v>32050</v>
      </c>
      <c r="G386" s="105">
        <v>45448</v>
      </c>
      <c r="H386" s="106">
        <v>42719</v>
      </c>
      <c r="I386" s="104">
        <f t="shared" ref="I386:I449" si="12">MIN($D386:$H386)</f>
        <v>18101</v>
      </c>
      <c r="J386" s="104">
        <f t="shared" ref="J386:J449" si="13">AVERAGE($D386:$H386)</f>
        <v>35532.400000000001</v>
      </c>
    </row>
    <row r="387" spans="1:10" ht="14.25" hidden="1" customHeight="1" x14ac:dyDescent="0.35">
      <c r="A387" s="24" t="s">
        <v>374</v>
      </c>
      <c r="B387" s="25" t="s">
        <v>401</v>
      </c>
      <c r="C387" s="26">
        <v>1</v>
      </c>
      <c r="D387" s="105">
        <v>24830</v>
      </c>
      <c r="E387" s="105">
        <v>44406</v>
      </c>
      <c r="F387" s="105">
        <v>34379</v>
      </c>
      <c r="G387" s="105">
        <v>42629</v>
      </c>
      <c r="H387" s="106">
        <v>51243</v>
      </c>
      <c r="I387" s="104">
        <f t="shared" si="12"/>
        <v>24830</v>
      </c>
      <c r="J387" s="104">
        <f t="shared" si="13"/>
        <v>39497.4</v>
      </c>
    </row>
    <row r="388" spans="1:10" ht="14.25" hidden="1" customHeight="1" x14ac:dyDescent="0.35">
      <c r="A388" s="24" t="s">
        <v>374</v>
      </c>
      <c r="B388" s="25" t="s">
        <v>402</v>
      </c>
      <c r="C388" s="26">
        <v>5</v>
      </c>
      <c r="D388" s="105">
        <v>18326</v>
      </c>
      <c r="E388" s="105">
        <v>44814</v>
      </c>
      <c r="F388" s="105">
        <v>26236</v>
      </c>
      <c r="G388" s="105">
        <v>26460</v>
      </c>
      <c r="H388" s="106">
        <v>34174</v>
      </c>
      <c r="I388" s="104">
        <f t="shared" si="12"/>
        <v>18326</v>
      </c>
      <c r="J388" s="104">
        <f t="shared" si="13"/>
        <v>30002</v>
      </c>
    </row>
    <row r="389" spans="1:10" ht="14.25" hidden="1" customHeight="1" x14ac:dyDescent="0.35">
      <c r="A389" s="24" t="s">
        <v>374</v>
      </c>
      <c r="B389" s="25" t="s">
        <v>403</v>
      </c>
      <c r="C389" s="26">
        <v>5</v>
      </c>
      <c r="D389" s="105">
        <v>27309</v>
      </c>
      <c r="E389" s="105">
        <v>42993</v>
      </c>
      <c r="F389" s="105">
        <v>33937</v>
      </c>
      <c r="G389" s="105">
        <v>39173</v>
      </c>
      <c r="H389" s="106">
        <v>40942</v>
      </c>
      <c r="I389" s="104">
        <f t="shared" si="12"/>
        <v>27309</v>
      </c>
      <c r="J389" s="104">
        <f t="shared" si="13"/>
        <v>36870.800000000003</v>
      </c>
    </row>
    <row r="390" spans="1:10" ht="14.25" hidden="1" customHeight="1" x14ac:dyDescent="0.35">
      <c r="A390" s="24" t="s">
        <v>374</v>
      </c>
      <c r="B390" s="25" t="s">
        <v>404</v>
      </c>
      <c r="C390" s="26">
        <v>5</v>
      </c>
      <c r="D390" s="105">
        <v>34460</v>
      </c>
      <c r="E390" s="105">
        <v>26802</v>
      </c>
      <c r="F390" s="105">
        <v>30787</v>
      </c>
      <c r="G390" s="105">
        <v>32073</v>
      </c>
      <c r="H390" s="106">
        <v>48119</v>
      </c>
      <c r="I390" s="104">
        <f t="shared" si="12"/>
        <v>26802</v>
      </c>
      <c r="J390" s="104">
        <f t="shared" si="13"/>
        <v>34448.199999999997</v>
      </c>
    </row>
    <row r="391" spans="1:10" ht="14.25" hidden="1" customHeight="1" x14ac:dyDescent="0.35">
      <c r="A391" s="24" t="s">
        <v>374</v>
      </c>
      <c r="B391" s="25" t="s">
        <v>405</v>
      </c>
      <c r="C391" s="26">
        <v>2</v>
      </c>
      <c r="D391" s="105">
        <v>39212</v>
      </c>
      <c r="E391" s="105">
        <v>29157</v>
      </c>
      <c r="F391" s="105">
        <v>45821</v>
      </c>
      <c r="G391" s="105">
        <v>44468</v>
      </c>
      <c r="H391" s="106">
        <v>40157</v>
      </c>
      <c r="I391" s="104">
        <f t="shared" si="12"/>
        <v>29157</v>
      </c>
      <c r="J391" s="104">
        <f t="shared" si="13"/>
        <v>39763</v>
      </c>
    </row>
    <row r="392" spans="1:10" ht="14.25" hidden="1" customHeight="1" x14ac:dyDescent="0.35">
      <c r="A392" s="24" t="s">
        <v>374</v>
      </c>
      <c r="B392" s="25" t="s">
        <v>406</v>
      </c>
      <c r="C392" s="26">
        <v>1</v>
      </c>
      <c r="D392" s="105">
        <v>23492</v>
      </c>
      <c r="E392" s="105">
        <v>23725</v>
      </c>
      <c r="F392" s="105">
        <v>46281</v>
      </c>
      <c r="G392" s="105">
        <v>38570</v>
      </c>
      <c r="H392" s="106">
        <v>51283</v>
      </c>
      <c r="I392" s="104">
        <f t="shared" si="12"/>
        <v>23492</v>
      </c>
      <c r="J392" s="104">
        <f t="shared" si="13"/>
        <v>36670.199999999997</v>
      </c>
    </row>
    <row r="393" spans="1:10" ht="14.25" hidden="1" customHeight="1" x14ac:dyDescent="0.35">
      <c r="A393" s="24" t="s">
        <v>374</v>
      </c>
      <c r="B393" s="25" t="s">
        <v>407</v>
      </c>
      <c r="C393" s="26">
        <v>1</v>
      </c>
      <c r="D393" s="105">
        <v>30883</v>
      </c>
      <c r="E393" s="105">
        <v>24507</v>
      </c>
      <c r="F393" s="105">
        <v>36100</v>
      </c>
      <c r="G393" s="105">
        <v>49243</v>
      </c>
      <c r="H393" s="106">
        <v>39757</v>
      </c>
      <c r="I393" s="104">
        <f t="shared" si="12"/>
        <v>24507</v>
      </c>
      <c r="J393" s="104">
        <f t="shared" si="13"/>
        <v>36098</v>
      </c>
    </row>
    <row r="394" spans="1:10" ht="14.25" hidden="1" customHeight="1" x14ac:dyDescent="0.35">
      <c r="A394" s="24" t="s">
        <v>374</v>
      </c>
      <c r="B394" s="25" t="s">
        <v>408</v>
      </c>
      <c r="C394" s="26">
        <v>2</v>
      </c>
      <c r="D394" s="105">
        <v>24423</v>
      </c>
      <c r="E394" s="105">
        <v>31044</v>
      </c>
      <c r="F394" s="105">
        <v>25588</v>
      </c>
      <c r="G394" s="105">
        <v>47263</v>
      </c>
      <c r="H394" s="106">
        <v>33901</v>
      </c>
      <c r="I394" s="104">
        <f t="shared" si="12"/>
        <v>24423</v>
      </c>
      <c r="J394" s="104">
        <f t="shared" si="13"/>
        <v>32443.8</v>
      </c>
    </row>
    <row r="395" spans="1:10" ht="14.25" hidden="1" customHeight="1" x14ac:dyDescent="0.35">
      <c r="A395" s="24" t="s">
        <v>374</v>
      </c>
      <c r="B395" s="25" t="s">
        <v>409</v>
      </c>
      <c r="C395" s="26">
        <v>5</v>
      </c>
      <c r="D395" s="105">
        <v>19893</v>
      </c>
      <c r="E395" s="105">
        <v>21375</v>
      </c>
      <c r="F395" s="105">
        <v>40685</v>
      </c>
      <c r="G395" s="105">
        <v>33584</v>
      </c>
      <c r="H395" s="106">
        <v>35315</v>
      </c>
      <c r="I395" s="104">
        <f t="shared" si="12"/>
        <v>19893</v>
      </c>
      <c r="J395" s="104">
        <f t="shared" si="13"/>
        <v>30170.400000000001</v>
      </c>
    </row>
    <row r="396" spans="1:10" ht="14.25" hidden="1" customHeight="1" x14ac:dyDescent="0.35">
      <c r="A396" s="24" t="s">
        <v>374</v>
      </c>
      <c r="B396" s="25" t="s">
        <v>410</v>
      </c>
      <c r="C396" s="26">
        <v>5</v>
      </c>
      <c r="D396" s="105">
        <v>32292</v>
      </c>
      <c r="E396" s="105">
        <v>20381</v>
      </c>
      <c r="F396" s="105">
        <v>45988</v>
      </c>
      <c r="G396" s="105">
        <v>25821</v>
      </c>
      <c r="H396" s="106">
        <v>38904</v>
      </c>
      <c r="I396" s="104">
        <f t="shared" si="12"/>
        <v>20381</v>
      </c>
      <c r="J396" s="104">
        <f t="shared" si="13"/>
        <v>32677.200000000001</v>
      </c>
    </row>
    <row r="397" spans="1:10" ht="14.25" customHeight="1" x14ac:dyDescent="0.35">
      <c r="A397" s="24" t="s">
        <v>374</v>
      </c>
      <c r="B397" s="25" t="s">
        <v>411</v>
      </c>
      <c r="C397" s="26">
        <v>3</v>
      </c>
      <c r="D397" s="105">
        <v>23409</v>
      </c>
      <c r="E397" s="105">
        <v>34677</v>
      </c>
      <c r="F397" s="105">
        <v>36215</v>
      </c>
      <c r="G397" s="105">
        <v>44066</v>
      </c>
      <c r="H397" s="106">
        <v>43389</v>
      </c>
      <c r="I397" s="104">
        <f t="shared" si="12"/>
        <v>23409</v>
      </c>
      <c r="J397" s="104">
        <f t="shared" si="13"/>
        <v>36351.199999999997</v>
      </c>
    </row>
    <row r="398" spans="1:10" ht="14.25" customHeight="1" x14ac:dyDescent="0.35">
      <c r="A398" s="24" t="s">
        <v>374</v>
      </c>
      <c r="B398" s="25" t="s">
        <v>412</v>
      </c>
      <c r="C398" s="26">
        <v>3</v>
      </c>
      <c r="D398" s="105">
        <v>23656</v>
      </c>
      <c r="E398" s="105">
        <v>25820</v>
      </c>
      <c r="F398" s="105">
        <v>31695</v>
      </c>
      <c r="G398" s="105">
        <v>38828</v>
      </c>
      <c r="H398" s="106">
        <v>46775</v>
      </c>
      <c r="I398" s="104">
        <f t="shared" si="12"/>
        <v>23656</v>
      </c>
      <c r="J398" s="104">
        <f t="shared" si="13"/>
        <v>33354.800000000003</v>
      </c>
    </row>
    <row r="399" spans="1:10" ht="14.25" hidden="1" customHeight="1" x14ac:dyDescent="0.35">
      <c r="A399" s="24" t="s">
        <v>374</v>
      </c>
      <c r="B399" s="25" t="s">
        <v>413</v>
      </c>
      <c r="C399" s="26">
        <v>2</v>
      </c>
      <c r="D399" s="105">
        <v>38325</v>
      </c>
      <c r="E399" s="105">
        <v>28311</v>
      </c>
      <c r="F399" s="105">
        <v>30084</v>
      </c>
      <c r="G399" s="105">
        <v>30404</v>
      </c>
      <c r="H399" s="106">
        <v>30395</v>
      </c>
      <c r="I399" s="104">
        <f t="shared" si="12"/>
        <v>28311</v>
      </c>
      <c r="J399" s="104">
        <f t="shared" si="13"/>
        <v>31503.8</v>
      </c>
    </row>
    <row r="400" spans="1:10" ht="14.25" customHeight="1" x14ac:dyDescent="0.35">
      <c r="A400" s="24" t="s">
        <v>374</v>
      </c>
      <c r="B400" s="25" t="s">
        <v>414</v>
      </c>
      <c r="C400" s="26">
        <v>3</v>
      </c>
      <c r="D400" s="105">
        <v>30567</v>
      </c>
      <c r="E400" s="105">
        <v>25037</v>
      </c>
      <c r="F400" s="105">
        <v>29814</v>
      </c>
      <c r="G400" s="105">
        <v>25647</v>
      </c>
      <c r="H400" s="106">
        <v>34626</v>
      </c>
      <c r="I400" s="104">
        <f t="shared" si="12"/>
        <v>25037</v>
      </c>
      <c r="J400" s="104">
        <f t="shared" si="13"/>
        <v>29138.2</v>
      </c>
    </row>
    <row r="401" spans="1:10" ht="14.25" hidden="1" customHeight="1" x14ac:dyDescent="0.35">
      <c r="A401" s="24" t="s">
        <v>374</v>
      </c>
      <c r="B401" s="25" t="s">
        <v>415</v>
      </c>
      <c r="C401" s="26">
        <v>5</v>
      </c>
      <c r="D401" s="105">
        <v>25794</v>
      </c>
      <c r="E401" s="105">
        <v>23291</v>
      </c>
      <c r="F401" s="105">
        <v>38583</v>
      </c>
      <c r="G401" s="105">
        <v>39330</v>
      </c>
      <c r="H401" s="106">
        <v>53428</v>
      </c>
      <c r="I401" s="104">
        <f t="shared" si="12"/>
        <v>23291</v>
      </c>
      <c r="J401" s="104">
        <f t="shared" si="13"/>
        <v>36085.199999999997</v>
      </c>
    </row>
    <row r="402" spans="1:10" ht="14.25" customHeight="1" x14ac:dyDescent="0.35">
      <c r="A402" s="24" t="s">
        <v>374</v>
      </c>
      <c r="B402" s="25" t="s">
        <v>416</v>
      </c>
      <c r="C402" s="26">
        <v>3</v>
      </c>
      <c r="D402" s="105">
        <v>33460</v>
      </c>
      <c r="E402" s="105">
        <v>21076</v>
      </c>
      <c r="F402" s="105">
        <v>24764</v>
      </c>
      <c r="G402" s="105">
        <v>32837</v>
      </c>
      <c r="H402" s="106">
        <v>49260</v>
      </c>
      <c r="I402" s="104">
        <f t="shared" si="12"/>
        <v>21076</v>
      </c>
      <c r="J402" s="104">
        <f t="shared" si="13"/>
        <v>32279.4</v>
      </c>
    </row>
    <row r="403" spans="1:10" ht="14.25" hidden="1" customHeight="1" x14ac:dyDescent="0.35">
      <c r="A403" s="24" t="s">
        <v>374</v>
      </c>
      <c r="B403" s="25" t="s">
        <v>417</v>
      </c>
      <c r="C403" s="26">
        <v>4</v>
      </c>
      <c r="D403" s="105">
        <v>32032</v>
      </c>
      <c r="E403" s="105">
        <v>38730</v>
      </c>
      <c r="F403" s="105">
        <v>37493</v>
      </c>
      <c r="G403" s="105">
        <v>29019</v>
      </c>
      <c r="H403" s="106">
        <v>30603</v>
      </c>
      <c r="I403" s="104">
        <f t="shared" si="12"/>
        <v>29019</v>
      </c>
      <c r="J403" s="104">
        <f t="shared" si="13"/>
        <v>33575.4</v>
      </c>
    </row>
    <row r="404" spans="1:10" ht="14.25" hidden="1" customHeight="1" x14ac:dyDescent="0.35">
      <c r="A404" s="24" t="s">
        <v>374</v>
      </c>
      <c r="B404" s="25" t="s">
        <v>418</v>
      </c>
      <c r="C404" s="26">
        <v>1</v>
      </c>
      <c r="D404" s="105">
        <v>18909</v>
      </c>
      <c r="E404" s="105">
        <v>40611</v>
      </c>
      <c r="F404" s="105">
        <v>42889</v>
      </c>
      <c r="G404" s="105">
        <v>37662</v>
      </c>
      <c r="H404" s="106">
        <v>51156</v>
      </c>
      <c r="I404" s="104">
        <f t="shared" si="12"/>
        <v>18909</v>
      </c>
      <c r="J404" s="104">
        <f t="shared" si="13"/>
        <v>38245.4</v>
      </c>
    </row>
    <row r="405" spans="1:10" ht="14.25" customHeight="1" x14ac:dyDescent="0.35">
      <c r="A405" s="24" t="s">
        <v>374</v>
      </c>
      <c r="B405" s="25" t="s">
        <v>419</v>
      </c>
      <c r="C405" s="26">
        <v>3</v>
      </c>
      <c r="D405" s="105">
        <v>22486</v>
      </c>
      <c r="E405" s="105">
        <v>35756</v>
      </c>
      <c r="F405" s="105">
        <v>47797</v>
      </c>
      <c r="G405" s="105">
        <v>30664</v>
      </c>
      <c r="H405" s="106">
        <v>36488</v>
      </c>
      <c r="I405" s="104">
        <f t="shared" si="12"/>
        <v>22486</v>
      </c>
      <c r="J405" s="104">
        <f t="shared" si="13"/>
        <v>34638.199999999997</v>
      </c>
    </row>
    <row r="406" spans="1:10" ht="14.25" customHeight="1" x14ac:dyDescent="0.35">
      <c r="A406" s="24" t="s">
        <v>374</v>
      </c>
      <c r="B406" s="25" t="s">
        <v>420</v>
      </c>
      <c r="C406" s="26">
        <v>3</v>
      </c>
      <c r="D406" s="105">
        <v>30409</v>
      </c>
      <c r="E406" s="105">
        <v>26891</v>
      </c>
      <c r="F406" s="105">
        <v>29890</v>
      </c>
      <c r="G406" s="105">
        <v>45482</v>
      </c>
      <c r="H406" s="106">
        <v>52037</v>
      </c>
      <c r="I406" s="104">
        <f t="shared" si="12"/>
        <v>26891</v>
      </c>
      <c r="J406" s="104">
        <f t="shared" si="13"/>
        <v>36941.800000000003</v>
      </c>
    </row>
    <row r="407" spans="1:10" ht="14.25" hidden="1" customHeight="1" x14ac:dyDescent="0.35">
      <c r="A407" s="24" t="s">
        <v>374</v>
      </c>
      <c r="B407" s="25" t="s">
        <v>421</v>
      </c>
      <c r="C407" s="26">
        <v>4</v>
      </c>
      <c r="D407" s="105">
        <v>28469</v>
      </c>
      <c r="E407" s="105">
        <v>27539</v>
      </c>
      <c r="F407" s="105">
        <v>41565</v>
      </c>
      <c r="G407" s="105">
        <v>31444</v>
      </c>
      <c r="H407" s="106">
        <v>35323</v>
      </c>
      <c r="I407" s="104">
        <f t="shared" si="12"/>
        <v>27539</v>
      </c>
      <c r="J407" s="104">
        <f t="shared" si="13"/>
        <v>32868</v>
      </c>
    </row>
    <row r="408" spans="1:10" ht="14.25" hidden="1" customHeight="1" x14ac:dyDescent="0.35">
      <c r="A408" s="24" t="s">
        <v>374</v>
      </c>
      <c r="B408" s="25" t="s">
        <v>422</v>
      </c>
      <c r="C408" s="26">
        <v>5</v>
      </c>
      <c r="D408" s="105">
        <v>20968</v>
      </c>
      <c r="E408" s="105">
        <v>32536</v>
      </c>
      <c r="F408" s="105">
        <v>25858</v>
      </c>
      <c r="G408" s="105">
        <v>34176</v>
      </c>
      <c r="H408" s="106">
        <v>37458</v>
      </c>
      <c r="I408" s="104">
        <f t="shared" si="12"/>
        <v>20968</v>
      </c>
      <c r="J408" s="104">
        <f t="shared" si="13"/>
        <v>30199.200000000001</v>
      </c>
    </row>
    <row r="409" spans="1:10" ht="14.25" customHeight="1" x14ac:dyDescent="0.35">
      <c r="A409" s="24" t="s">
        <v>374</v>
      </c>
      <c r="B409" s="25" t="s">
        <v>423</v>
      </c>
      <c r="C409" s="26">
        <v>3</v>
      </c>
      <c r="D409" s="105">
        <v>31112</v>
      </c>
      <c r="E409" s="105">
        <v>43170</v>
      </c>
      <c r="F409" s="105">
        <v>23195</v>
      </c>
      <c r="G409" s="105">
        <v>29180</v>
      </c>
      <c r="H409" s="106">
        <v>37366</v>
      </c>
      <c r="I409" s="104">
        <f t="shared" si="12"/>
        <v>23195</v>
      </c>
      <c r="J409" s="104">
        <f t="shared" si="13"/>
        <v>32804.6</v>
      </c>
    </row>
    <row r="410" spans="1:10" ht="14.25" hidden="1" customHeight="1" x14ac:dyDescent="0.35">
      <c r="A410" s="24" t="s">
        <v>374</v>
      </c>
      <c r="B410" s="25" t="s">
        <v>424</v>
      </c>
      <c r="C410" s="26">
        <v>2</v>
      </c>
      <c r="D410" s="105">
        <v>18827</v>
      </c>
      <c r="E410" s="105">
        <v>31561</v>
      </c>
      <c r="F410" s="105">
        <v>36892</v>
      </c>
      <c r="G410" s="105">
        <v>29634</v>
      </c>
      <c r="H410" s="106">
        <v>54650</v>
      </c>
      <c r="I410" s="104">
        <f t="shared" si="12"/>
        <v>18827</v>
      </c>
      <c r="J410" s="104">
        <f t="shared" si="13"/>
        <v>34312.800000000003</v>
      </c>
    </row>
    <row r="411" spans="1:10" ht="14.25" hidden="1" customHeight="1" x14ac:dyDescent="0.35">
      <c r="A411" s="24" t="s">
        <v>374</v>
      </c>
      <c r="B411" s="25" t="s">
        <v>425</v>
      </c>
      <c r="C411" s="26">
        <v>5</v>
      </c>
      <c r="D411" s="105">
        <v>30795</v>
      </c>
      <c r="E411" s="105">
        <v>33030</v>
      </c>
      <c r="F411" s="105">
        <v>36466</v>
      </c>
      <c r="G411" s="105">
        <v>44132</v>
      </c>
      <c r="H411" s="106">
        <v>42893</v>
      </c>
      <c r="I411" s="104">
        <f t="shared" si="12"/>
        <v>30795</v>
      </c>
      <c r="J411" s="104">
        <f t="shared" si="13"/>
        <v>37463.199999999997</v>
      </c>
    </row>
    <row r="412" spans="1:10" ht="14.25" hidden="1" customHeight="1" x14ac:dyDescent="0.35">
      <c r="A412" s="24" t="s">
        <v>374</v>
      </c>
      <c r="B412" s="25" t="s">
        <v>426</v>
      </c>
      <c r="C412" s="26">
        <v>2</v>
      </c>
      <c r="D412" s="105">
        <v>34589</v>
      </c>
      <c r="E412" s="105">
        <v>37544</v>
      </c>
      <c r="F412" s="105">
        <v>27991</v>
      </c>
      <c r="G412" s="105">
        <v>37946</v>
      </c>
      <c r="H412" s="106">
        <v>54115</v>
      </c>
      <c r="I412" s="104">
        <f t="shared" si="12"/>
        <v>27991</v>
      </c>
      <c r="J412" s="104">
        <f t="shared" si="13"/>
        <v>38437</v>
      </c>
    </row>
    <row r="413" spans="1:10" ht="14.25" hidden="1" customHeight="1" x14ac:dyDescent="0.35">
      <c r="A413" s="24" t="s">
        <v>374</v>
      </c>
      <c r="B413" s="25" t="s">
        <v>427</v>
      </c>
      <c r="C413" s="26">
        <v>2</v>
      </c>
      <c r="D413" s="105">
        <v>33062</v>
      </c>
      <c r="E413" s="105">
        <v>31469</v>
      </c>
      <c r="F413" s="105">
        <v>25403</v>
      </c>
      <c r="G413" s="105">
        <v>26058</v>
      </c>
      <c r="H413" s="106">
        <v>47199</v>
      </c>
      <c r="I413" s="104">
        <f t="shared" si="12"/>
        <v>25403</v>
      </c>
      <c r="J413" s="104">
        <f t="shared" si="13"/>
        <v>32638.2</v>
      </c>
    </row>
    <row r="414" spans="1:10" ht="14.25" hidden="1" customHeight="1" x14ac:dyDescent="0.35">
      <c r="A414" s="24" t="s">
        <v>374</v>
      </c>
      <c r="B414" s="25" t="s">
        <v>428</v>
      </c>
      <c r="C414" s="26">
        <v>4</v>
      </c>
      <c r="D414" s="105">
        <v>39783</v>
      </c>
      <c r="E414" s="105">
        <v>32385</v>
      </c>
      <c r="F414" s="105">
        <v>30207</v>
      </c>
      <c r="G414" s="105">
        <v>33442</v>
      </c>
      <c r="H414" s="106">
        <v>38473</v>
      </c>
      <c r="I414" s="104">
        <f t="shared" si="12"/>
        <v>30207</v>
      </c>
      <c r="J414" s="104">
        <f t="shared" si="13"/>
        <v>34858</v>
      </c>
    </row>
    <row r="415" spans="1:10" ht="14.25" hidden="1" customHeight="1" x14ac:dyDescent="0.35">
      <c r="A415" s="24" t="s">
        <v>374</v>
      </c>
      <c r="B415" s="25" t="s">
        <v>429</v>
      </c>
      <c r="C415" s="26">
        <v>1</v>
      </c>
      <c r="D415" s="105">
        <v>36103</v>
      </c>
      <c r="E415" s="105">
        <v>25467</v>
      </c>
      <c r="F415" s="105">
        <v>42350</v>
      </c>
      <c r="G415" s="105">
        <v>48017</v>
      </c>
      <c r="H415" s="106">
        <v>47702</v>
      </c>
      <c r="I415" s="104">
        <f t="shared" si="12"/>
        <v>25467</v>
      </c>
      <c r="J415" s="104">
        <f t="shared" si="13"/>
        <v>39927.800000000003</v>
      </c>
    </row>
    <row r="416" spans="1:10" ht="14.25" hidden="1" customHeight="1" x14ac:dyDescent="0.35">
      <c r="A416" s="24" t="s">
        <v>374</v>
      </c>
      <c r="B416" s="25" t="s">
        <v>430</v>
      </c>
      <c r="C416" s="26">
        <v>2</v>
      </c>
      <c r="D416" s="105">
        <v>37838</v>
      </c>
      <c r="E416" s="105">
        <v>41969</v>
      </c>
      <c r="F416" s="105">
        <v>35344</v>
      </c>
      <c r="G416" s="105">
        <v>49670</v>
      </c>
      <c r="H416" s="106">
        <v>32511</v>
      </c>
      <c r="I416" s="104">
        <f t="shared" si="12"/>
        <v>32511</v>
      </c>
      <c r="J416" s="104">
        <f t="shared" si="13"/>
        <v>39466.400000000001</v>
      </c>
    </row>
    <row r="417" spans="1:10" ht="14.25" hidden="1" customHeight="1" x14ac:dyDescent="0.35">
      <c r="A417" s="24" t="s">
        <v>374</v>
      </c>
      <c r="B417" s="25" t="s">
        <v>431</v>
      </c>
      <c r="C417" s="26">
        <v>5</v>
      </c>
      <c r="D417" s="105">
        <v>39118</v>
      </c>
      <c r="E417" s="105">
        <v>34303</v>
      </c>
      <c r="F417" s="105">
        <v>40073</v>
      </c>
      <c r="G417" s="105">
        <v>33055</v>
      </c>
      <c r="H417" s="106">
        <v>51603</v>
      </c>
      <c r="I417" s="104">
        <f t="shared" si="12"/>
        <v>33055</v>
      </c>
      <c r="J417" s="104">
        <f t="shared" si="13"/>
        <v>39630.400000000001</v>
      </c>
    </row>
    <row r="418" spans="1:10" ht="14.25" hidden="1" customHeight="1" x14ac:dyDescent="0.35">
      <c r="A418" s="24" t="s">
        <v>374</v>
      </c>
      <c r="B418" s="25" t="s">
        <v>432</v>
      </c>
      <c r="C418" s="26">
        <v>4</v>
      </c>
      <c r="D418" s="105">
        <v>18863</v>
      </c>
      <c r="E418" s="105">
        <v>37415</v>
      </c>
      <c r="F418" s="105">
        <v>42049</v>
      </c>
      <c r="G418" s="105">
        <v>40010</v>
      </c>
      <c r="H418" s="106">
        <v>44345</v>
      </c>
      <c r="I418" s="104">
        <f t="shared" si="12"/>
        <v>18863</v>
      </c>
      <c r="J418" s="104">
        <f t="shared" si="13"/>
        <v>36536.400000000001</v>
      </c>
    </row>
    <row r="419" spans="1:10" ht="14.25" hidden="1" customHeight="1" x14ac:dyDescent="0.35">
      <c r="A419" s="24" t="s">
        <v>374</v>
      </c>
      <c r="B419" s="25" t="s">
        <v>433</v>
      </c>
      <c r="C419" s="26">
        <v>5</v>
      </c>
      <c r="D419" s="105">
        <v>29119</v>
      </c>
      <c r="E419" s="105">
        <v>20173</v>
      </c>
      <c r="F419" s="105">
        <v>34324</v>
      </c>
      <c r="G419" s="105">
        <v>33468</v>
      </c>
      <c r="H419" s="106">
        <v>36819</v>
      </c>
      <c r="I419" s="104">
        <f t="shared" si="12"/>
        <v>20173</v>
      </c>
      <c r="J419" s="104">
        <f t="shared" si="13"/>
        <v>30780.6</v>
      </c>
    </row>
    <row r="420" spans="1:10" ht="14.25" hidden="1" customHeight="1" x14ac:dyDescent="0.35">
      <c r="A420" s="24" t="s">
        <v>374</v>
      </c>
      <c r="B420" s="25" t="s">
        <v>434</v>
      </c>
      <c r="C420" s="26">
        <v>2</v>
      </c>
      <c r="D420" s="105">
        <v>35307</v>
      </c>
      <c r="E420" s="105">
        <v>40378</v>
      </c>
      <c r="F420" s="105">
        <v>27168</v>
      </c>
      <c r="G420" s="105">
        <v>26126</v>
      </c>
      <c r="H420" s="106">
        <v>31274</v>
      </c>
      <c r="I420" s="104">
        <f t="shared" si="12"/>
        <v>26126</v>
      </c>
      <c r="J420" s="104">
        <f t="shared" si="13"/>
        <v>32050.6</v>
      </c>
    </row>
    <row r="421" spans="1:10" ht="14.25" hidden="1" customHeight="1" x14ac:dyDescent="0.35">
      <c r="A421" s="24" t="s">
        <v>374</v>
      </c>
      <c r="B421" s="25" t="s">
        <v>435</v>
      </c>
      <c r="C421" s="26">
        <v>5</v>
      </c>
      <c r="D421" s="105">
        <v>21076</v>
      </c>
      <c r="E421" s="105">
        <v>24896</v>
      </c>
      <c r="F421" s="105">
        <v>46808</v>
      </c>
      <c r="G421" s="105">
        <v>45114</v>
      </c>
      <c r="H421" s="106">
        <v>34053</v>
      </c>
      <c r="I421" s="104">
        <f t="shared" si="12"/>
        <v>21076</v>
      </c>
      <c r="J421" s="104">
        <f t="shared" si="13"/>
        <v>34389.4</v>
      </c>
    </row>
    <row r="422" spans="1:10" ht="14.25" customHeight="1" x14ac:dyDescent="0.35">
      <c r="A422" s="24" t="s">
        <v>374</v>
      </c>
      <c r="B422" s="25" t="s">
        <v>436</v>
      </c>
      <c r="C422" s="26">
        <v>3</v>
      </c>
      <c r="D422" s="105">
        <v>33812</v>
      </c>
      <c r="E422" s="105">
        <v>41607</v>
      </c>
      <c r="F422" s="105">
        <v>34657</v>
      </c>
      <c r="G422" s="105">
        <v>25694</v>
      </c>
      <c r="H422" s="106">
        <v>50649</v>
      </c>
      <c r="I422" s="104">
        <f t="shared" si="12"/>
        <v>25694</v>
      </c>
      <c r="J422" s="104">
        <f t="shared" si="13"/>
        <v>37283.800000000003</v>
      </c>
    </row>
    <row r="423" spans="1:10" ht="14.25" hidden="1" customHeight="1" x14ac:dyDescent="0.35">
      <c r="A423" s="24" t="s">
        <v>374</v>
      </c>
      <c r="B423" s="25" t="s">
        <v>437</v>
      </c>
      <c r="C423" s="26">
        <v>2</v>
      </c>
      <c r="D423" s="105">
        <v>32886</v>
      </c>
      <c r="E423" s="105">
        <v>27496</v>
      </c>
      <c r="F423" s="105">
        <v>36891</v>
      </c>
      <c r="G423" s="105">
        <v>34390</v>
      </c>
      <c r="H423" s="106">
        <v>40375</v>
      </c>
      <c r="I423" s="104">
        <f t="shared" si="12"/>
        <v>27496</v>
      </c>
      <c r="J423" s="104">
        <f t="shared" si="13"/>
        <v>34407.599999999999</v>
      </c>
    </row>
    <row r="424" spans="1:10" ht="14.25" hidden="1" customHeight="1" x14ac:dyDescent="0.35">
      <c r="A424" s="24" t="s">
        <v>374</v>
      </c>
      <c r="B424" s="25" t="s">
        <v>438</v>
      </c>
      <c r="C424" s="26">
        <v>1</v>
      </c>
      <c r="D424" s="105">
        <v>30572</v>
      </c>
      <c r="E424" s="105">
        <v>24758</v>
      </c>
      <c r="F424" s="105">
        <v>42087</v>
      </c>
      <c r="G424" s="105">
        <v>40721</v>
      </c>
      <c r="H424" s="106">
        <v>35847</v>
      </c>
      <c r="I424" s="104">
        <f t="shared" si="12"/>
        <v>24758</v>
      </c>
      <c r="J424" s="104">
        <f t="shared" si="13"/>
        <v>34797</v>
      </c>
    </row>
    <row r="425" spans="1:10" ht="14.25" hidden="1" customHeight="1" x14ac:dyDescent="0.35">
      <c r="A425" s="24" t="s">
        <v>374</v>
      </c>
      <c r="B425" s="25" t="s">
        <v>439</v>
      </c>
      <c r="C425" s="26">
        <v>4</v>
      </c>
      <c r="D425" s="105">
        <v>38380</v>
      </c>
      <c r="E425" s="105">
        <v>39978</v>
      </c>
      <c r="F425" s="105">
        <v>35334</v>
      </c>
      <c r="G425" s="105">
        <v>35822</v>
      </c>
      <c r="H425" s="106">
        <v>36061</v>
      </c>
      <c r="I425" s="104">
        <f t="shared" si="12"/>
        <v>35334</v>
      </c>
      <c r="J425" s="104">
        <f t="shared" si="13"/>
        <v>37115</v>
      </c>
    </row>
    <row r="426" spans="1:10" ht="14.25" hidden="1" customHeight="1" x14ac:dyDescent="0.35">
      <c r="A426" s="24" t="s">
        <v>374</v>
      </c>
      <c r="B426" s="25" t="s">
        <v>440</v>
      </c>
      <c r="C426" s="26">
        <v>4</v>
      </c>
      <c r="D426" s="105">
        <v>39650</v>
      </c>
      <c r="E426" s="105">
        <v>20590</v>
      </c>
      <c r="F426" s="105">
        <v>42054</v>
      </c>
      <c r="G426" s="105">
        <v>44283</v>
      </c>
      <c r="H426" s="106">
        <v>51087</v>
      </c>
      <c r="I426" s="104">
        <f t="shared" si="12"/>
        <v>20590</v>
      </c>
      <c r="J426" s="104">
        <f t="shared" si="13"/>
        <v>39532.800000000003</v>
      </c>
    </row>
    <row r="427" spans="1:10" ht="14.25" hidden="1" customHeight="1" x14ac:dyDescent="0.35">
      <c r="A427" s="24" t="s">
        <v>374</v>
      </c>
      <c r="B427" s="25" t="s">
        <v>441</v>
      </c>
      <c r="C427" s="26">
        <v>4</v>
      </c>
      <c r="D427" s="105">
        <v>27728</v>
      </c>
      <c r="E427" s="105">
        <v>34191</v>
      </c>
      <c r="F427" s="105">
        <v>46855</v>
      </c>
      <c r="G427" s="105">
        <v>29226</v>
      </c>
      <c r="H427" s="106">
        <v>50183</v>
      </c>
      <c r="I427" s="104">
        <f t="shared" si="12"/>
        <v>27728</v>
      </c>
      <c r="J427" s="104">
        <f t="shared" si="13"/>
        <v>37636.6</v>
      </c>
    </row>
    <row r="428" spans="1:10" ht="14.25" hidden="1" customHeight="1" x14ac:dyDescent="0.35">
      <c r="A428" s="24" t="s">
        <v>374</v>
      </c>
      <c r="B428" s="25" t="s">
        <v>442</v>
      </c>
      <c r="C428" s="26">
        <v>5</v>
      </c>
      <c r="D428" s="105">
        <v>30276</v>
      </c>
      <c r="E428" s="105">
        <v>28278</v>
      </c>
      <c r="F428" s="105">
        <v>35942</v>
      </c>
      <c r="G428" s="105">
        <v>31910</v>
      </c>
      <c r="H428" s="106">
        <v>33459</v>
      </c>
      <c r="I428" s="104">
        <f t="shared" si="12"/>
        <v>28278</v>
      </c>
      <c r="J428" s="104">
        <f t="shared" si="13"/>
        <v>31973</v>
      </c>
    </row>
    <row r="429" spans="1:10" ht="14.25" customHeight="1" x14ac:dyDescent="0.35">
      <c r="A429" s="24" t="s">
        <v>374</v>
      </c>
      <c r="B429" s="25" t="s">
        <v>443</v>
      </c>
      <c r="C429" s="26">
        <v>3</v>
      </c>
      <c r="D429" s="105">
        <v>34268</v>
      </c>
      <c r="E429" s="105">
        <v>43271</v>
      </c>
      <c r="F429" s="105">
        <v>26505</v>
      </c>
      <c r="G429" s="105">
        <v>25374</v>
      </c>
      <c r="H429" s="106">
        <v>42631</v>
      </c>
      <c r="I429" s="104">
        <f t="shared" si="12"/>
        <v>25374</v>
      </c>
      <c r="J429" s="104">
        <f t="shared" si="13"/>
        <v>34409.800000000003</v>
      </c>
    </row>
    <row r="430" spans="1:10" ht="14.25" hidden="1" customHeight="1" x14ac:dyDescent="0.35">
      <c r="A430" s="24" t="s">
        <v>374</v>
      </c>
      <c r="B430" s="25" t="s">
        <v>444</v>
      </c>
      <c r="C430" s="26">
        <v>5</v>
      </c>
      <c r="D430" s="105">
        <v>39777</v>
      </c>
      <c r="E430" s="105">
        <v>25623</v>
      </c>
      <c r="F430" s="105">
        <v>39006</v>
      </c>
      <c r="G430" s="105">
        <v>25834</v>
      </c>
      <c r="H430" s="106">
        <v>50026</v>
      </c>
      <c r="I430" s="104">
        <f t="shared" si="12"/>
        <v>25623</v>
      </c>
      <c r="J430" s="104">
        <f t="shared" si="13"/>
        <v>36053.199999999997</v>
      </c>
    </row>
    <row r="431" spans="1:10" ht="14.25" hidden="1" customHeight="1" x14ac:dyDescent="0.35">
      <c r="A431" s="24" t="s">
        <v>374</v>
      </c>
      <c r="B431" s="25" t="s">
        <v>445</v>
      </c>
      <c r="C431" s="26">
        <v>5</v>
      </c>
      <c r="D431" s="105">
        <v>31306</v>
      </c>
      <c r="E431" s="105">
        <v>27638</v>
      </c>
      <c r="F431" s="105">
        <v>43532</v>
      </c>
      <c r="G431" s="105">
        <v>47828</v>
      </c>
      <c r="H431" s="106">
        <v>51056</v>
      </c>
      <c r="I431" s="104">
        <f t="shared" si="12"/>
        <v>27638</v>
      </c>
      <c r="J431" s="104">
        <f t="shared" si="13"/>
        <v>40272</v>
      </c>
    </row>
    <row r="432" spans="1:10" ht="14.25" customHeight="1" x14ac:dyDescent="0.35">
      <c r="A432" s="24" t="s">
        <v>374</v>
      </c>
      <c r="B432" s="25" t="s">
        <v>446</v>
      </c>
      <c r="C432" s="26">
        <v>3</v>
      </c>
      <c r="D432" s="105">
        <v>38800</v>
      </c>
      <c r="E432" s="105">
        <v>42076</v>
      </c>
      <c r="F432" s="105">
        <v>34796</v>
      </c>
      <c r="G432" s="105">
        <v>36001</v>
      </c>
      <c r="H432" s="106">
        <v>30328</v>
      </c>
      <c r="I432" s="104">
        <f t="shared" si="12"/>
        <v>30328</v>
      </c>
      <c r="J432" s="104">
        <f t="shared" si="13"/>
        <v>36400.199999999997</v>
      </c>
    </row>
    <row r="433" spans="1:10" ht="14.25" hidden="1" customHeight="1" x14ac:dyDescent="0.35">
      <c r="A433" s="24" t="s">
        <v>374</v>
      </c>
      <c r="B433" s="25" t="s">
        <v>447</v>
      </c>
      <c r="C433" s="26">
        <v>5</v>
      </c>
      <c r="D433" s="105">
        <v>29982</v>
      </c>
      <c r="E433" s="105">
        <v>42019</v>
      </c>
      <c r="F433" s="105">
        <v>29916</v>
      </c>
      <c r="G433" s="105">
        <v>38819</v>
      </c>
      <c r="H433" s="106">
        <v>36435</v>
      </c>
      <c r="I433" s="104">
        <f t="shared" si="12"/>
        <v>29916</v>
      </c>
      <c r="J433" s="104">
        <f t="shared" si="13"/>
        <v>35434.199999999997</v>
      </c>
    </row>
    <row r="434" spans="1:10" ht="14.25" hidden="1" customHeight="1" x14ac:dyDescent="0.35">
      <c r="A434" s="24" t="s">
        <v>374</v>
      </c>
      <c r="B434" s="25" t="s">
        <v>448</v>
      </c>
      <c r="C434" s="26">
        <v>4</v>
      </c>
      <c r="D434" s="105">
        <v>20555</v>
      </c>
      <c r="E434" s="105">
        <v>21934</v>
      </c>
      <c r="F434" s="105">
        <v>42891</v>
      </c>
      <c r="G434" s="105">
        <v>31787</v>
      </c>
      <c r="H434" s="106">
        <v>43928</v>
      </c>
      <c r="I434" s="104">
        <f t="shared" si="12"/>
        <v>20555</v>
      </c>
      <c r="J434" s="104">
        <f t="shared" si="13"/>
        <v>32219</v>
      </c>
    </row>
    <row r="435" spans="1:10" ht="14.25" hidden="1" customHeight="1" x14ac:dyDescent="0.35">
      <c r="A435" s="24" t="s">
        <v>374</v>
      </c>
      <c r="B435" s="25" t="s">
        <v>449</v>
      </c>
      <c r="C435" s="26">
        <v>5</v>
      </c>
      <c r="D435" s="105">
        <v>34288</v>
      </c>
      <c r="E435" s="105">
        <v>39610</v>
      </c>
      <c r="F435" s="105">
        <v>34940</v>
      </c>
      <c r="G435" s="105">
        <v>25600</v>
      </c>
      <c r="H435" s="106">
        <v>40236</v>
      </c>
      <c r="I435" s="104">
        <f t="shared" si="12"/>
        <v>25600</v>
      </c>
      <c r="J435" s="104">
        <f t="shared" si="13"/>
        <v>34934.800000000003</v>
      </c>
    </row>
    <row r="436" spans="1:10" ht="14.25" customHeight="1" x14ac:dyDescent="0.35">
      <c r="A436" s="24" t="s">
        <v>374</v>
      </c>
      <c r="B436" s="25" t="s">
        <v>450</v>
      </c>
      <c r="C436" s="26">
        <v>3</v>
      </c>
      <c r="D436" s="105">
        <v>23710</v>
      </c>
      <c r="E436" s="105">
        <v>42095</v>
      </c>
      <c r="F436" s="105">
        <v>24951</v>
      </c>
      <c r="G436" s="105">
        <v>26183</v>
      </c>
      <c r="H436" s="106">
        <v>41700</v>
      </c>
      <c r="I436" s="104">
        <f t="shared" si="12"/>
        <v>23710</v>
      </c>
      <c r="J436" s="104">
        <f t="shared" si="13"/>
        <v>31727.8</v>
      </c>
    </row>
    <row r="437" spans="1:10" ht="14.25" hidden="1" customHeight="1" x14ac:dyDescent="0.35">
      <c r="A437" s="24" t="s">
        <v>374</v>
      </c>
      <c r="B437" s="25" t="s">
        <v>451</v>
      </c>
      <c r="C437" s="26">
        <v>1</v>
      </c>
      <c r="D437" s="105">
        <v>39187</v>
      </c>
      <c r="E437" s="105">
        <v>37214</v>
      </c>
      <c r="F437" s="105">
        <v>37917</v>
      </c>
      <c r="G437" s="105">
        <v>46715</v>
      </c>
      <c r="H437" s="106">
        <v>37249</v>
      </c>
      <c r="I437" s="104">
        <f t="shared" si="12"/>
        <v>37214</v>
      </c>
      <c r="J437" s="104">
        <f t="shared" si="13"/>
        <v>39656.400000000001</v>
      </c>
    </row>
    <row r="438" spans="1:10" ht="14.25" hidden="1" customHeight="1" x14ac:dyDescent="0.35">
      <c r="A438" s="24" t="s">
        <v>374</v>
      </c>
      <c r="B438" s="25" t="s">
        <v>452</v>
      </c>
      <c r="C438" s="26">
        <v>4</v>
      </c>
      <c r="D438" s="105">
        <v>31556</v>
      </c>
      <c r="E438" s="105">
        <v>35305</v>
      </c>
      <c r="F438" s="105">
        <v>35618</v>
      </c>
      <c r="G438" s="105">
        <v>25237</v>
      </c>
      <c r="H438" s="106">
        <v>35320</v>
      </c>
      <c r="I438" s="104">
        <f t="shared" si="12"/>
        <v>25237</v>
      </c>
      <c r="J438" s="104">
        <f t="shared" si="13"/>
        <v>32607.200000000001</v>
      </c>
    </row>
    <row r="439" spans="1:10" ht="14.25" customHeight="1" x14ac:dyDescent="0.35">
      <c r="A439" s="24" t="s">
        <v>374</v>
      </c>
      <c r="B439" s="25" t="s">
        <v>453</v>
      </c>
      <c r="C439" s="26">
        <v>3</v>
      </c>
      <c r="D439" s="105">
        <v>28462</v>
      </c>
      <c r="E439" s="105">
        <v>32387</v>
      </c>
      <c r="F439" s="105">
        <v>41761</v>
      </c>
      <c r="G439" s="105">
        <v>47349</v>
      </c>
      <c r="H439" s="106">
        <v>43191</v>
      </c>
      <c r="I439" s="104">
        <f t="shared" si="12"/>
        <v>28462</v>
      </c>
      <c r="J439" s="104">
        <f t="shared" si="13"/>
        <v>38630</v>
      </c>
    </row>
    <row r="440" spans="1:10" ht="14.25" customHeight="1" x14ac:dyDescent="0.35">
      <c r="A440" s="24" t="s">
        <v>374</v>
      </c>
      <c r="B440" s="25" t="s">
        <v>134</v>
      </c>
      <c r="C440" s="26">
        <v>3</v>
      </c>
      <c r="D440" s="105">
        <v>29850</v>
      </c>
      <c r="E440" s="105">
        <v>22447</v>
      </c>
      <c r="F440" s="105">
        <v>26781</v>
      </c>
      <c r="G440" s="105">
        <v>26654</v>
      </c>
      <c r="H440" s="106">
        <v>49058</v>
      </c>
      <c r="I440" s="104">
        <f t="shared" si="12"/>
        <v>22447</v>
      </c>
      <c r="J440" s="104">
        <f t="shared" si="13"/>
        <v>30958</v>
      </c>
    </row>
    <row r="441" spans="1:10" ht="14.25" hidden="1" customHeight="1" x14ac:dyDescent="0.35">
      <c r="A441" s="24" t="s">
        <v>374</v>
      </c>
      <c r="B441" s="25" t="s">
        <v>454</v>
      </c>
      <c r="C441" s="26">
        <v>5</v>
      </c>
      <c r="D441" s="105">
        <v>27253</v>
      </c>
      <c r="E441" s="105">
        <v>32765</v>
      </c>
      <c r="F441" s="105">
        <v>31833</v>
      </c>
      <c r="G441" s="105">
        <v>33895</v>
      </c>
      <c r="H441" s="106">
        <v>31395</v>
      </c>
      <c r="I441" s="104">
        <f t="shared" si="12"/>
        <v>27253</v>
      </c>
      <c r="J441" s="104">
        <f t="shared" si="13"/>
        <v>31428.2</v>
      </c>
    </row>
    <row r="442" spans="1:10" ht="14.25" customHeight="1" x14ac:dyDescent="0.35">
      <c r="A442" s="24" t="s">
        <v>374</v>
      </c>
      <c r="B442" s="25" t="s">
        <v>455</v>
      </c>
      <c r="C442" s="26">
        <v>3</v>
      </c>
      <c r="D442" s="105">
        <v>34751</v>
      </c>
      <c r="E442" s="105">
        <v>24781</v>
      </c>
      <c r="F442" s="105">
        <v>37170</v>
      </c>
      <c r="G442" s="105">
        <v>47705</v>
      </c>
      <c r="H442" s="106">
        <v>39780</v>
      </c>
      <c r="I442" s="104">
        <f t="shared" si="12"/>
        <v>24781</v>
      </c>
      <c r="J442" s="104">
        <f t="shared" si="13"/>
        <v>36837.4</v>
      </c>
    </row>
    <row r="443" spans="1:10" ht="14.25" hidden="1" customHeight="1" x14ac:dyDescent="0.35">
      <c r="A443" s="24" t="s">
        <v>374</v>
      </c>
      <c r="B443" s="25" t="s">
        <v>456</v>
      </c>
      <c r="C443" s="26">
        <v>4</v>
      </c>
      <c r="D443" s="105">
        <v>28311</v>
      </c>
      <c r="E443" s="105">
        <v>37796</v>
      </c>
      <c r="F443" s="105">
        <v>28004</v>
      </c>
      <c r="G443" s="105">
        <v>28261</v>
      </c>
      <c r="H443" s="106">
        <v>42541</v>
      </c>
      <c r="I443" s="104">
        <f t="shared" si="12"/>
        <v>28004</v>
      </c>
      <c r="J443" s="104">
        <f t="shared" si="13"/>
        <v>32982.6</v>
      </c>
    </row>
    <row r="444" spans="1:10" ht="14.25" hidden="1" customHeight="1" x14ac:dyDescent="0.35">
      <c r="A444" s="24" t="s">
        <v>374</v>
      </c>
      <c r="B444" s="25" t="s">
        <v>457</v>
      </c>
      <c r="C444" s="26">
        <v>2</v>
      </c>
      <c r="D444" s="105">
        <v>24430</v>
      </c>
      <c r="E444" s="105">
        <v>28354</v>
      </c>
      <c r="F444" s="105">
        <v>35236</v>
      </c>
      <c r="G444" s="105">
        <v>34410</v>
      </c>
      <c r="H444" s="106">
        <v>31213</v>
      </c>
      <c r="I444" s="104">
        <f t="shared" si="12"/>
        <v>24430</v>
      </c>
      <c r="J444" s="104">
        <f t="shared" si="13"/>
        <v>30728.6</v>
      </c>
    </row>
    <row r="445" spans="1:10" ht="14.25" hidden="1" customHeight="1" x14ac:dyDescent="0.35">
      <c r="A445" s="24" t="s">
        <v>374</v>
      </c>
      <c r="B445" s="25" t="s">
        <v>458</v>
      </c>
      <c r="C445" s="26">
        <v>4</v>
      </c>
      <c r="D445" s="105">
        <v>34889</v>
      </c>
      <c r="E445" s="105">
        <v>30735</v>
      </c>
      <c r="F445" s="105">
        <v>44471</v>
      </c>
      <c r="G445" s="105">
        <v>41322</v>
      </c>
      <c r="H445" s="106">
        <v>36654</v>
      </c>
      <c r="I445" s="104">
        <f t="shared" si="12"/>
        <v>30735</v>
      </c>
      <c r="J445" s="104">
        <f t="shared" si="13"/>
        <v>37614.199999999997</v>
      </c>
    </row>
    <row r="446" spans="1:10" ht="14.25" customHeight="1" x14ac:dyDescent="0.35">
      <c r="A446" s="24" t="s">
        <v>374</v>
      </c>
      <c r="B446" s="25" t="s">
        <v>459</v>
      </c>
      <c r="C446" s="26">
        <v>3</v>
      </c>
      <c r="D446" s="105">
        <v>39166</v>
      </c>
      <c r="E446" s="105">
        <v>44323</v>
      </c>
      <c r="F446" s="105">
        <v>27819</v>
      </c>
      <c r="G446" s="105">
        <v>38083</v>
      </c>
      <c r="H446" s="106">
        <v>33163</v>
      </c>
      <c r="I446" s="104">
        <f t="shared" si="12"/>
        <v>27819</v>
      </c>
      <c r="J446" s="104">
        <f t="shared" si="13"/>
        <v>36510.800000000003</v>
      </c>
    </row>
    <row r="447" spans="1:10" ht="14.25" hidden="1" customHeight="1" x14ac:dyDescent="0.35">
      <c r="A447" s="24" t="s">
        <v>374</v>
      </c>
      <c r="B447" s="25" t="s">
        <v>460</v>
      </c>
      <c r="C447" s="26">
        <v>5</v>
      </c>
      <c r="D447" s="105">
        <v>28262</v>
      </c>
      <c r="E447" s="105">
        <v>23772</v>
      </c>
      <c r="F447" s="105">
        <v>41419</v>
      </c>
      <c r="G447" s="105">
        <v>29484</v>
      </c>
      <c r="H447" s="106">
        <v>50035</v>
      </c>
      <c r="I447" s="104">
        <f t="shared" si="12"/>
        <v>23772</v>
      </c>
      <c r="J447" s="104">
        <f t="shared" si="13"/>
        <v>34594.400000000001</v>
      </c>
    </row>
    <row r="448" spans="1:10" ht="14.25" hidden="1" customHeight="1" x14ac:dyDescent="0.35">
      <c r="A448" s="24" t="s">
        <v>374</v>
      </c>
      <c r="B448" s="25" t="s">
        <v>461</v>
      </c>
      <c r="C448" s="26">
        <v>4</v>
      </c>
      <c r="D448" s="105">
        <v>22754</v>
      </c>
      <c r="E448" s="105">
        <v>33584</v>
      </c>
      <c r="F448" s="105">
        <v>34031</v>
      </c>
      <c r="G448" s="105">
        <v>37966</v>
      </c>
      <c r="H448" s="106">
        <v>39433</v>
      </c>
      <c r="I448" s="104">
        <f t="shared" si="12"/>
        <v>22754</v>
      </c>
      <c r="J448" s="104">
        <f t="shared" si="13"/>
        <v>33553.599999999999</v>
      </c>
    </row>
    <row r="449" spans="1:10" ht="14.25" customHeight="1" x14ac:dyDescent="0.35">
      <c r="A449" s="24" t="s">
        <v>374</v>
      </c>
      <c r="B449" s="25" t="s">
        <v>462</v>
      </c>
      <c r="C449" s="26">
        <v>3</v>
      </c>
      <c r="D449" s="105">
        <v>36579</v>
      </c>
      <c r="E449" s="105">
        <v>24872</v>
      </c>
      <c r="F449" s="105">
        <v>35547</v>
      </c>
      <c r="G449" s="105">
        <v>30103</v>
      </c>
      <c r="H449" s="106">
        <v>43992</v>
      </c>
      <c r="I449" s="104">
        <f t="shared" si="12"/>
        <v>24872</v>
      </c>
      <c r="J449" s="104">
        <f t="shared" si="13"/>
        <v>34218.6</v>
      </c>
    </row>
    <row r="450" spans="1:10" ht="14.25" hidden="1" customHeight="1" x14ac:dyDescent="0.35">
      <c r="A450" s="24" t="s">
        <v>374</v>
      </c>
      <c r="B450" s="25" t="s">
        <v>463</v>
      </c>
      <c r="C450" s="26">
        <v>4</v>
      </c>
      <c r="D450" s="105">
        <v>24374</v>
      </c>
      <c r="E450" s="105">
        <v>20621</v>
      </c>
      <c r="F450" s="105">
        <v>42563</v>
      </c>
      <c r="G450" s="105">
        <v>34202</v>
      </c>
      <c r="H450" s="106">
        <v>54460</v>
      </c>
      <c r="I450" s="104">
        <f t="shared" ref="I450:I513" si="14">MIN($D450:$H450)</f>
        <v>20621</v>
      </c>
      <c r="J450" s="104">
        <f t="shared" ref="J450:J513" si="15">AVERAGE($D450:$H450)</f>
        <v>35244</v>
      </c>
    </row>
    <row r="451" spans="1:10" ht="14.25" hidden="1" customHeight="1" x14ac:dyDescent="0.35">
      <c r="A451" s="24" t="s">
        <v>374</v>
      </c>
      <c r="B451" s="25" t="s">
        <v>464</v>
      </c>
      <c r="C451" s="26">
        <v>2</v>
      </c>
      <c r="D451" s="105">
        <v>36074</v>
      </c>
      <c r="E451" s="105">
        <v>43205</v>
      </c>
      <c r="F451" s="105">
        <v>31657</v>
      </c>
      <c r="G451" s="105">
        <v>39371</v>
      </c>
      <c r="H451" s="106">
        <v>54348</v>
      </c>
      <c r="I451" s="104">
        <f t="shared" si="14"/>
        <v>31657</v>
      </c>
      <c r="J451" s="104">
        <f t="shared" si="15"/>
        <v>40931</v>
      </c>
    </row>
    <row r="452" spans="1:10" ht="14.25" hidden="1" customHeight="1" x14ac:dyDescent="0.35">
      <c r="A452" s="24" t="s">
        <v>374</v>
      </c>
      <c r="B452" s="25" t="s">
        <v>465</v>
      </c>
      <c r="C452" s="26">
        <v>1</v>
      </c>
      <c r="D452" s="105">
        <v>20598</v>
      </c>
      <c r="E452" s="105">
        <v>23725</v>
      </c>
      <c r="F452" s="105">
        <v>41980</v>
      </c>
      <c r="G452" s="105">
        <v>44473</v>
      </c>
      <c r="H452" s="106">
        <v>48727</v>
      </c>
      <c r="I452" s="104">
        <f t="shared" si="14"/>
        <v>20598</v>
      </c>
      <c r="J452" s="104">
        <f t="shared" si="15"/>
        <v>35900.6</v>
      </c>
    </row>
    <row r="453" spans="1:10" ht="14.25" hidden="1" customHeight="1" x14ac:dyDescent="0.35">
      <c r="A453" s="24" t="s">
        <v>374</v>
      </c>
      <c r="B453" s="25" t="s">
        <v>466</v>
      </c>
      <c r="C453" s="26">
        <v>4</v>
      </c>
      <c r="D453" s="105">
        <v>21978</v>
      </c>
      <c r="E453" s="105">
        <v>35323</v>
      </c>
      <c r="F453" s="105">
        <v>30788</v>
      </c>
      <c r="G453" s="105">
        <v>25729</v>
      </c>
      <c r="H453" s="106">
        <v>32739</v>
      </c>
      <c r="I453" s="104">
        <f t="shared" si="14"/>
        <v>21978</v>
      </c>
      <c r="J453" s="104">
        <f t="shared" si="15"/>
        <v>29311.4</v>
      </c>
    </row>
    <row r="454" spans="1:10" ht="14.25" hidden="1" customHeight="1" x14ac:dyDescent="0.35">
      <c r="A454" s="24" t="s">
        <v>374</v>
      </c>
      <c r="B454" s="25" t="s">
        <v>467</v>
      </c>
      <c r="C454" s="26">
        <v>1</v>
      </c>
      <c r="D454" s="105">
        <v>31507</v>
      </c>
      <c r="E454" s="105">
        <v>35325</v>
      </c>
      <c r="F454" s="105">
        <v>25878</v>
      </c>
      <c r="G454" s="105">
        <v>35642</v>
      </c>
      <c r="H454" s="106">
        <v>31195</v>
      </c>
      <c r="I454" s="104">
        <f t="shared" si="14"/>
        <v>25878</v>
      </c>
      <c r="J454" s="104">
        <f t="shared" si="15"/>
        <v>31909.4</v>
      </c>
    </row>
    <row r="455" spans="1:10" ht="14.25" customHeight="1" x14ac:dyDescent="0.35">
      <c r="A455" s="24" t="s">
        <v>374</v>
      </c>
      <c r="B455" s="25" t="s">
        <v>468</v>
      </c>
      <c r="C455" s="26">
        <v>3</v>
      </c>
      <c r="D455" s="105">
        <v>37087</v>
      </c>
      <c r="E455" s="105">
        <v>38347</v>
      </c>
      <c r="F455" s="105">
        <v>35556</v>
      </c>
      <c r="G455" s="105">
        <v>27744</v>
      </c>
      <c r="H455" s="106">
        <v>38251</v>
      </c>
      <c r="I455" s="104">
        <f t="shared" si="14"/>
        <v>27744</v>
      </c>
      <c r="J455" s="104">
        <f t="shared" si="15"/>
        <v>35397</v>
      </c>
    </row>
    <row r="456" spans="1:10" ht="14.25" customHeight="1" x14ac:dyDescent="0.35">
      <c r="A456" s="24" t="s">
        <v>374</v>
      </c>
      <c r="B456" s="25" t="s">
        <v>469</v>
      </c>
      <c r="C456" s="26">
        <v>3</v>
      </c>
      <c r="D456" s="105">
        <v>18343</v>
      </c>
      <c r="E456" s="105">
        <v>21100</v>
      </c>
      <c r="F456" s="105">
        <v>42237</v>
      </c>
      <c r="G456" s="105">
        <v>34228</v>
      </c>
      <c r="H456" s="106">
        <v>39637</v>
      </c>
      <c r="I456" s="104">
        <f t="shared" si="14"/>
        <v>18343</v>
      </c>
      <c r="J456" s="104">
        <f t="shared" si="15"/>
        <v>31109</v>
      </c>
    </row>
    <row r="457" spans="1:10" ht="14.25" hidden="1" customHeight="1" x14ac:dyDescent="0.35">
      <c r="A457" s="24" t="s">
        <v>374</v>
      </c>
      <c r="B457" s="25" t="s">
        <v>470</v>
      </c>
      <c r="C457" s="26">
        <v>1</v>
      </c>
      <c r="D457" s="105">
        <v>20799</v>
      </c>
      <c r="E457" s="105">
        <v>43194</v>
      </c>
      <c r="F457" s="105">
        <v>31185</v>
      </c>
      <c r="G457" s="105">
        <v>31041</v>
      </c>
      <c r="H457" s="106">
        <v>38740</v>
      </c>
      <c r="I457" s="104">
        <f t="shared" si="14"/>
        <v>20799</v>
      </c>
      <c r="J457" s="104">
        <f t="shared" si="15"/>
        <v>32991.800000000003</v>
      </c>
    </row>
    <row r="458" spans="1:10" ht="14.25" customHeight="1" x14ac:dyDescent="0.35">
      <c r="A458" s="24" t="s">
        <v>374</v>
      </c>
      <c r="B458" s="25" t="s">
        <v>471</v>
      </c>
      <c r="C458" s="26">
        <v>3</v>
      </c>
      <c r="D458" s="105">
        <v>29306</v>
      </c>
      <c r="E458" s="105">
        <v>43919</v>
      </c>
      <c r="F458" s="105">
        <v>23821</v>
      </c>
      <c r="G458" s="105">
        <v>36188</v>
      </c>
      <c r="H458" s="106">
        <v>34745</v>
      </c>
      <c r="I458" s="104">
        <f t="shared" si="14"/>
        <v>23821</v>
      </c>
      <c r="J458" s="104">
        <f t="shared" si="15"/>
        <v>33595.800000000003</v>
      </c>
    </row>
    <row r="459" spans="1:10" ht="14.25" customHeight="1" x14ac:dyDescent="0.35">
      <c r="A459" s="24" t="s">
        <v>374</v>
      </c>
      <c r="B459" s="25" t="s">
        <v>472</v>
      </c>
      <c r="C459" s="26">
        <v>3</v>
      </c>
      <c r="D459" s="105">
        <v>18454</v>
      </c>
      <c r="E459" s="105">
        <v>38533</v>
      </c>
      <c r="F459" s="105">
        <v>47493</v>
      </c>
      <c r="G459" s="105">
        <v>30145</v>
      </c>
      <c r="H459" s="106">
        <v>45863</v>
      </c>
      <c r="I459" s="104">
        <f t="shared" si="14"/>
        <v>18454</v>
      </c>
      <c r="J459" s="104">
        <f t="shared" si="15"/>
        <v>36097.599999999999</v>
      </c>
    </row>
    <row r="460" spans="1:10" ht="14.25" customHeight="1" x14ac:dyDescent="0.35">
      <c r="A460" s="24" t="s">
        <v>374</v>
      </c>
      <c r="B460" s="25" t="s">
        <v>473</v>
      </c>
      <c r="C460" s="26">
        <v>3</v>
      </c>
      <c r="D460" s="105">
        <v>23306</v>
      </c>
      <c r="E460" s="105">
        <v>35191</v>
      </c>
      <c r="F460" s="105">
        <v>46025</v>
      </c>
      <c r="G460" s="105">
        <v>31721</v>
      </c>
      <c r="H460" s="106">
        <v>38327</v>
      </c>
      <c r="I460" s="104">
        <f t="shared" si="14"/>
        <v>23306</v>
      </c>
      <c r="J460" s="104">
        <f t="shared" si="15"/>
        <v>34914</v>
      </c>
    </row>
    <row r="461" spans="1:10" ht="14.25" hidden="1" customHeight="1" x14ac:dyDescent="0.35">
      <c r="A461" s="24" t="s">
        <v>374</v>
      </c>
      <c r="B461" s="25" t="s">
        <v>474</v>
      </c>
      <c r="C461" s="26">
        <v>2</v>
      </c>
      <c r="D461" s="105">
        <v>24439</v>
      </c>
      <c r="E461" s="105">
        <v>30366</v>
      </c>
      <c r="F461" s="105">
        <v>43374</v>
      </c>
      <c r="G461" s="105">
        <v>46883</v>
      </c>
      <c r="H461" s="106">
        <v>34758</v>
      </c>
      <c r="I461" s="104">
        <f t="shared" si="14"/>
        <v>24439</v>
      </c>
      <c r="J461" s="104">
        <f t="shared" si="15"/>
        <v>35964</v>
      </c>
    </row>
    <row r="462" spans="1:10" ht="14.25" hidden="1" customHeight="1" x14ac:dyDescent="0.35">
      <c r="A462" s="24" t="s">
        <v>374</v>
      </c>
      <c r="B462" s="25" t="s">
        <v>475</v>
      </c>
      <c r="C462" s="26">
        <v>4</v>
      </c>
      <c r="D462" s="105">
        <v>23604</v>
      </c>
      <c r="E462" s="105">
        <v>31187</v>
      </c>
      <c r="F462" s="105">
        <v>38215</v>
      </c>
      <c r="G462" s="105">
        <v>39187</v>
      </c>
      <c r="H462" s="106">
        <v>51651</v>
      </c>
      <c r="I462" s="104">
        <f t="shared" si="14"/>
        <v>23604</v>
      </c>
      <c r="J462" s="104">
        <f t="shared" si="15"/>
        <v>36768.800000000003</v>
      </c>
    </row>
    <row r="463" spans="1:10" ht="14.25" hidden="1" customHeight="1" x14ac:dyDescent="0.35">
      <c r="A463" s="24" t="s">
        <v>374</v>
      </c>
      <c r="B463" s="25" t="s">
        <v>476</v>
      </c>
      <c r="C463" s="26">
        <v>1</v>
      </c>
      <c r="D463" s="105">
        <v>39788</v>
      </c>
      <c r="E463" s="105">
        <v>25990</v>
      </c>
      <c r="F463" s="105">
        <v>40819</v>
      </c>
      <c r="G463" s="105">
        <v>39461</v>
      </c>
      <c r="H463" s="106">
        <v>49965</v>
      </c>
      <c r="I463" s="104">
        <f t="shared" si="14"/>
        <v>25990</v>
      </c>
      <c r="J463" s="104">
        <f t="shared" si="15"/>
        <v>39204.6</v>
      </c>
    </row>
    <row r="464" spans="1:10" ht="14.25" hidden="1" customHeight="1" x14ac:dyDescent="0.35">
      <c r="A464" s="24" t="s">
        <v>374</v>
      </c>
      <c r="B464" s="25" t="s">
        <v>477</v>
      </c>
      <c r="C464" s="26">
        <v>1</v>
      </c>
      <c r="D464" s="105">
        <v>32893</v>
      </c>
      <c r="E464" s="105">
        <v>29092</v>
      </c>
      <c r="F464" s="105">
        <v>34431</v>
      </c>
      <c r="G464" s="105">
        <v>28252</v>
      </c>
      <c r="H464" s="106">
        <v>46503</v>
      </c>
      <c r="I464" s="104">
        <f t="shared" si="14"/>
        <v>28252</v>
      </c>
      <c r="J464" s="104">
        <f t="shared" si="15"/>
        <v>34234.199999999997</v>
      </c>
    </row>
    <row r="465" spans="1:10" ht="14.25" customHeight="1" x14ac:dyDescent="0.35">
      <c r="A465" s="24" t="s">
        <v>374</v>
      </c>
      <c r="B465" s="25" t="s">
        <v>478</v>
      </c>
      <c r="C465" s="26">
        <v>3</v>
      </c>
      <c r="D465" s="105">
        <v>21490</v>
      </c>
      <c r="E465" s="105">
        <v>21914</v>
      </c>
      <c r="F465" s="105">
        <v>42961</v>
      </c>
      <c r="G465" s="105">
        <v>44085</v>
      </c>
      <c r="H465" s="106">
        <v>45221</v>
      </c>
      <c r="I465" s="104">
        <f t="shared" si="14"/>
        <v>21490</v>
      </c>
      <c r="J465" s="104">
        <f t="shared" si="15"/>
        <v>35134.199999999997</v>
      </c>
    </row>
    <row r="466" spans="1:10" ht="14.25" customHeight="1" x14ac:dyDescent="0.35">
      <c r="A466" s="24" t="s">
        <v>374</v>
      </c>
      <c r="B466" s="25" t="s">
        <v>479</v>
      </c>
      <c r="C466" s="26">
        <v>3</v>
      </c>
      <c r="D466" s="105">
        <v>24820</v>
      </c>
      <c r="E466" s="105">
        <v>32923</v>
      </c>
      <c r="F466" s="105">
        <v>26017</v>
      </c>
      <c r="G466" s="105">
        <v>35170</v>
      </c>
      <c r="H466" s="106">
        <v>30636</v>
      </c>
      <c r="I466" s="104">
        <f t="shared" si="14"/>
        <v>24820</v>
      </c>
      <c r="J466" s="104">
        <f t="shared" si="15"/>
        <v>29913.200000000001</v>
      </c>
    </row>
    <row r="467" spans="1:10" ht="14.25" hidden="1" customHeight="1" x14ac:dyDescent="0.35">
      <c r="A467" s="24" t="s">
        <v>374</v>
      </c>
      <c r="B467" s="25" t="s">
        <v>480</v>
      </c>
      <c r="C467" s="26">
        <v>1</v>
      </c>
      <c r="D467" s="105">
        <v>36546</v>
      </c>
      <c r="E467" s="105">
        <v>30845</v>
      </c>
      <c r="F467" s="105">
        <v>35090</v>
      </c>
      <c r="G467" s="105">
        <v>40848</v>
      </c>
      <c r="H467" s="106">
        <v>36456</v>
      </c>
      <c r="I467" s="104">
        <f t="shared" si="14"/>
        <v>30845</v>
      </c>
      <c r="J467" s="104">
        <f t="shared" si="15"/>
        <v>35957</v>
      </c>
    </row>
    <row r="468" spans="1:10" ht="14.25" hidden="1" customHeight="1" x14ac:dyDescent="0.35">
      <c r="A468" s="24" t="s">
        <v>374</v>
      </c>
      <c r="B468" s="25" t="s">
        <v>481</v>
      </c>
      <c r="C468" s="26">
        <v>5</v>
      </c>
      <c r="D468" s="105">
        <v>21924</v>
      </c>
      <c r="E468" s="105">
        <v>23014</v>
      </c>
      <c r="F468" s="105">
        <v>44478</v>
      </c>
      <c r="G468" s="105">
        <v>29329</v>
      </c>
      <c r="H468" s="106">
        <v>36809</v>
      </c>
      <c r="I468" s="104">
        <f t="shared" si="14"/>
        <v>21924</v>
      </c>
      <c r="J468" s="104">
        <f t="shared" si="15"/>
        <v>31110.799999999999</v>
      </c>
    </row>
    <row r="469" spans="1:10" ht="14.25" hidden="1" customHeight="1" x14ac:dyDescent="0.35">
      <c r="A469" s="24" t="s">
        <v>374</v>
      </c>
      <c r="B469" s="25" t="s">
        <v>482</v>
      </c>
      <c r="C469" s="26">
        <v>5</v>
      </c>
      <c r="D469" s="105">
        <v>36242</v>
      </c>
      <c r="E469" s="105">
        <v>40585</v>
      </c>
      <c r="F469" s="105">
        <v>30032</v>
      </c>
      <c r="G469" s="105">
        <v>49851</v>
      </c>
      <c r="H469" s="106">
        <v>36658</v>
      </c>
      <c r="I469" s="104">
        <f t="shared" si="14"/>
        <v>30032</v>
      </c>
      <c r="J469" s="104">
        <f t="shared" si="15"/>
        <v>38673.599999999999</v>
      </c>
    </row>
    <row r="470" spans="1:10" ht="14.25" hidden="1" customHeight="1" x14ac:dyDescent="0.35">
      <c r="A470" s="24" t="s">
        <v>374</v>
      </c>
      <c r="B470" s="25" t="s">
        <v>483</v>
      </c>
      <c r="C470" s="26">
        <v>4</v>
      </c>
      <c r="D470" s="105">
        <v>37717</v>
      </c>
      <c r="E470" s="105">
        <v>36879</v>
      </c>
      <c r="F470" s="105">
        <v>27166</v>
      </c>
      <c r="G470" s="105">
        <v>46585</v>
      </c>
      <c r="H470" s="106">
        <v>49870</v>
      </c>
      <c r="I470" s="104">
        <f t="shared" si="14"/>
        <v>27166</v>
      </c>
      <c r="J470" s="104">
        <f t="shared" si="15"/>
        <v>39643.4</v>
      </c>
    </row>
    <row r="471" spans="1:10" ht="14.25" hidden="1" customHeight="1" x14ac:dyDescent="0.35">
      <c r="A471" s="24" t="s">
        <v>374</v>
      </c>
      <c r="B471" s="25" t="s">
        <v>484</v>
      </c>
      <c r="C471" s="26">
        <v>4</v>
      </c>
      <c r="D471" s="105">
        <v>39624</v>
      </c>
      <c r="E471" s="105">
        <v>21121</v>
      </c>
      <c r="F471" s="105">
        <v>47031</v>
      </c>
      <c r="G471" s="105">
        <v>41955</v>
      </c>
      <c r="H471" s="106">
        <v>53077</v>
      </c>
      <c r="I471" s="104">
        <f t="shared" si="14"/>
        <v>21121</v>
      </c>
      <c r="J471" s="104">
        <f t="shared" si="15"/>
        <v>40561.599999999999</v>
      </c>
    </row>
    <row r="472" spans="1:10" ht="14.25" hidden="1" customHeight="1" x14ac:dyDescent="0.35">
      <c r="A472" s="24" t="s">
        <v>374</v>
      </c>
      <c r="B472" s="25" t="s">
        <v>485</v>
      </c>
      <c r="C472" s="26">
        <v>5</v>
      </c>
      <c r="D472" s="105">
        <v>38250</v>
      </c>
      <c r="E472" s="105">
        <v>23867</v>
      </c>
      <c r="F472" s="105">
        <v>25791</v>
      </c>
      <c r="G472" s="105">
        <v>44961</v>
      </c>
      <c r="H472" s="106">
        <v>52704</v>
      </c>
      <c r="I472" s="104">
        <f t="shared" si="14"/>
        <v>23867</v>
      </c>
      <c r="J472" s="104">
        <f t="shared" si="15"/>
        <v>37114.6</v>
      </c>
    </row>
    <row r="473" spans="1:10" ht="14.25" hidden="1" customHeight="1" x14ac:dyDescent="0.35">
      <c r="A473" s="24" t="s">
        <v>374</v>
      </c>
      <c r="B473" s="25" t="s">
        <v>486</v>
      </c>
      <c r="C473" s="26">
        <v>5</v>
      </c>
      <c r="D473" s="105">
        <v>22449</v>
      </c>
      <c r="E473" s="105">
        <v>34429</v>
      </c>
      <c r="F473" s="105">
        <v>23899</v>
      </c>
      <c r="G473" s="105">
        <v>40184</v>
      </c>
      <c r="H473" s="106">
        <v>48356</v>
      </c>
      <c r="I473" s="104">
        <f t="shared" si="14"/>
        <v>22449</v>
      </c>
      <c r="J473" s="104">
        <f t="shared" si="15"/>
        <v>33863.4</v>
      </c>
    </row>
    <row r="474" spans="1:10" ht="14.25" hidden="1" customHeight="1" x14ac:dyDescent="0.35">
      <c r="A474" s="24" t="s">
        <v>374</v>
      </c>
      <c r="B474" s="25" t="s">
        <v>487</v>
      </c>
      <c r="C474" s="26">
        <v>4</v>
      </c>
      <c r="D474" s="105">
        <v>24275</v>
      </c>
      <c r="E474" s="105">
        <v>31133</v>
      </c>
      <c r="F474" s="105">
        <v>27368</v>
      </c>
      <c r="G474" s="105">
        <v>26560</v>
      </c>
      <c r="H474" s="106">
        <v>34412</v>
      </c>
      <c r="I474" s="104">
        <f t="shared" si="14"/>
        <v>24275</v>
      </c>
      <c r="J474" s="104">
        <f t="shared" si="15"/>
        <v>28749.599999999999</v>
      </c>
    </row>
    <row r="475" spans="1:10" ht="14.25" customHeight="1" x14ac:dyDescent="0.35">
      <c r="A475" s="24" t="s">
        <v>374</v>
      </c>
      <c r="B475" s="25" t="s">
        <v>488</v>
      </c>
      <c r="C475" s="26">
        <v>3</v>
      </c>
      <c r="D475" s="105">
        <v>29269</v>
      </c>
      <c r="E475" s="105">
        <v>26558</v>
      </c>
      <c r="F475" s="105">
        <v>34549</v>
      </c>
      <c r="G475" s="105">
        <v>25074</v>
      </c>
      <c r="H475" s="106">
        <v>40603</v>
      </c>
      <c r="I475" s="104">
        <f t="shared" si="14"/>
        <v>25074</v>
      </c>
      <c r="J475" s="104">
        <f t="shared" si="15"/>
        <v>31210.6</v>
      </c>
    </row>
    <row r="476" spans="1:10" ht="14.25" hidden="1" customHeight="1" x14ac:dyDescent="0.35">
      <c r="A476" s="24" t="s">
        <v>374</v>
      </c>
      <c r="B476" s="25" t="s">
        <v>489</v>
      </c>
      <c r="C476" s="26">
        <v>1</v>
      </c>
      <c r="D476" s="105">
        <v>30204</v>
      </c>
      <c r="E476" s="105">
        <v>31585</v>
      </c>
      <c r="F476" s="105">
        <v>41947</v>
      </c>
      <c r="G476" s="105">
        <v>37165</v>
      </c>
      <c r="H476" s="106">
        <v>54707</v>
      </c>
      <c r="I476" s="104">
        <f t="shared" si="14"/>
        <v>30204</v>
      </c>
      <c r="J476" s="104">
        <f t="shared" si="15"/>
        <v>39121.599999999999</v>
      </c>
    </row>
    <row r="477" spans="1:10" ht="14.25" customHeight="1" x14ac:dyDescent="0.35">
      <c r="A477" s="24" t="s">
        <v>374</v>
      </c>
      <c r="B477" s="25" t="s">
        <v>490</v>
      </c>
      <c r="C477" s="26">
        <v>3</v>
      </c>
      <c r="D477" s="105">
        <v>38378</v>
      </c>
      <c r="E477" s="105">
        <v>25390</v>
      </c>
      <c r="F477" s="105">
        <v>32909</v>
      </c>
      <c r="G477" s="105">
        <v>36112</v>
      </c>
      <c r="H477" s="106">
        <v>54183</v>
      </c>
      <c r="I477" s="104">
        <f t="shared" si="14"/>
        <v>25390</v>
      </c>
      <c r="J477" s="104">
        <f t="shared" si="15"/>
        <v>37394.400000000001</v>
      </c>
    </row>
    <row r="478" spans="1:10" ht="14.25" hidden="1" customHeight="1" x14ac:dyDescent="0.35">
      <c r="A478" s="24" t="s">
        <v>374</v>
      </c>
      <c r="B478" s="25" t="s">
        <v>491</v>
      </c>
      <c r="C478" s="26">
        <v>4</v>
      </c>
      <c r="D478" s="105">
        <v>39165</v>
      </c>
      <c r="E478" s="105">
        <v>30526</v>
      </c>
      <c r="F478" s="105">
        <v>43511</v>
      </c>
      <c r="G478" s="105">
        <v>36941</v>
      </c>
      <c r="H478" s="106">
        <v>39956</v>
      </c>
      <c r="I478" s="104">
        <f t="shared" si="14"/>
        <v>30526</v>
      </c>
      <c r="J478" s="104">
        <f t="shared" si="15"/>
        <v>38019.800000000003</v>
      </c>
    </row>
    <row r="479" spans="1:10" ht="14.25" hidden="1" customHeight="1" x14ac:dyDescent="0.35">
      <c r="A479" s="24" t="s">
        <v>374</v>
      </c>
      <c r="B479" s="25" t="s">
        <v>492</v>
      </c>
      <c r="C479" s="26">
        <v>1</v>
      </c>
      <c r="D479" s="105">
        <v>37842</v>
      </c>
      <c r="E479" s="105">
        <v>44115</v>
      </c>
      <c r="F479" s="105">
        <v>26780</v>
      </c>
      <c r="G479" s="105">
        <v>38817</v>
      </c>
      <c r="H479" s="106">
        <v>33308</v>
      </c>
      <c r="I479" s="104">
        <f t="shared" si="14"/>
        <v>26780</v>
      </c>
      <c r="J479" s="104">
        <f t="shared" si="15"/>
        <v>36172.400000000001</v>
      </c>
    </row>
    <row r="480" spans="1:10" ht="14.25" hidden="1" customHeight="1" x14ac:dyDescent="0.35">
      <c r="A480" s="24" t="s">
        <v>374</v>
      </c>
      <c r="B480" s="25" t="s">
        <v>493</v>
      </c>
      <c r="C480" s="26">
        <v>4</v>
      </c>
      <c r="D480" s="105">
        <v>19211</v>
      </c>
      <c r="E480" s="105">
        <v>23306</v>
      </c>
      <c r="F480" s="105">
        <v>24817</v>
      </c>
      <c r="G480" s="105">
        <v>43287</v>
      </c>
      <c r="H480" s="106">
        <v>44827</v>
      </c>
      <c r="I480" s="104">
        <f t="shared" si="14"/>
        <v>19211</v>
      </c>
      <c r="J480" s="104">
        <f t="shared" si="15"/>
        <v>31089.599999999999</v>
      </c>
    </row>
    <row r="481" spans="1:10" ht="14.25" hidden="1" customHeight="1" x14ac:dyDescent="0.35">
      <c r="A481" s="24" t="s">
        <v>374</v>
      </c>
      <c r="B481" s="25" t="s">
        <v>494</v>
      </c>
      <c r="C481" s="26">
        <v>1</v>
      </c>
      <c r="D481" s="105">
        <v>31096</v>
      </c>
      <c r="E481" s="105">
        <v>37161</v>
      </c>
      <c r="F481" s="105">
        <v>26645</v>
      </c>
      <c r="G481" s="105">
        <v>39471</v>
      </c>
      <c r="H481" s="106">
        <v>44849</v>
      </c>
      <c r="I481" s="104">
        <f t="shared" si="14"/>
        <v>26645</v>
      </c>
      <c r="J481" s="104">
        <f t="shared" si="15"/>
        <v>35844.400000000001</v>
      </c>
    </row>
    <row r="482" spans="1:10" ht="14.25" hidden="1" customHeight="1" x14ac:dyDescent="0.35">
      <c r="A482" s="24" t="s">
        <v>374</v>
      </c>
      <c r="B482" s="25" t="s">
        <v>495</v>
      </c>
      <c r="C482" s="26">
        <v>1</v>
      </c>
      <c r="D482" s="105">
        <v>23061</v>
      </c>
      <c r="E482" s="105">
        <v>38390</v>
      </c>
      <c r="F482" s="105">
        <v>31205</v>
      </c>
      <c r="G482" s="105">
        <v>32574</v>
      </c>
      <c r="H482" s="106">
        <v>42033</v>
      </c>
      <c r="I482" s="104">
        <f t="shared" si="14"/>
        <v>23061</v>
      </c>
      <c r="J482" s="104">
        <f t="shared" si="15"/>
        <v>33452.6</v>
      </c>
    </row>
    <row r="483" spans="1:10" ht="14.25" hidden="1" customHeight="1" x14ac:dyDescent="0.35">
      <c r="A483" s="24" t="s">
        <v>374</v>
      </c>
      <c r="B483" s="25" t="s">
        <v>496</v>
      </c>
      <c r="C483" s="26">
        <v>5</v>
      </c>
      <c r="D483" s="105">
        <v>21122</v>
      </c>
      <c r="E483" s="105">
        <v>34457</v>
      </c>
      <c r="F483" s="105">
        <v>46562</v>
      </c>
      <c r="G483" s="105">
        <v>40901</v>
      </c>
      <c r="H483" s="106">
        <v>38275</v>
      </c>
      <c r="I483" s="104">
        <f t="shared" si="14"/>
        <v>21122</v>
      </c>
      <c r="J483" s="104">
        <f t="shared" si="15"/>
        <v>36263.4</v>
      </c>
    </row>
    <row r="484" spans="1:10" ht="14.25" hidden="1" customHeight="1" x14ac:dyDescent="0.35">
      <c r="A484" s="24" t="s">
        <v>374</v>
      </c>
      <c r="B484" s="25" t="s">
        <v>497</v>
      </c>
      <c r="C484" s="26">
        <v>2</v>
      </c>
      <c r="D484" s="105">
        <v>38725</v>
      </c>
      <c r="E484" s="105">
        <v>20175</v>
      </c>
      <c r="F484" s="105">
        <v>39188</v>
      </c>
      <c r="G484" s="105">
        <v>35377</v>
      </c>
      <c r="H484" s="106">
        <v>34312</v>
      </c>
      <c r="I484" s="104">
        <f t="shared" si="14"/>
        <v>20175</v>
      </c>
      <c r="J484" s="104">
        <f t="shared" si="15"/>
        <v>33555.4</v>
      </c>
    </row>
    <row r="485" spans="1:10" ht="14.25" hidden="1" customHeight="1" x14ac:dyDescent="0.35">
      <c r="A485" s="24" t="s">
        <v>374</v>
      </c>
      <c r="B485" s="25" t="s">
        <v>498</v>
      </c>
      <c r="C485" s="26">
        <v>4</v>
      </c>
      <c r="D485" s="105">
        <v>30189</v>
      </c>
      <c r="E485" s="105">
        <v>31886</v>
      </c>
      <c r="F485" s="105">
        <v>40119</v>
      </c>
      <c r="G485" s="105">
        <v>28278</v>
      </c>
      <c r="H485" s="106">
        <v>49017</v>
      </c>
      <c r="I485" s="104">
        <f t="shared" si="14"/>
        <v>28278</v>
      </c>
      <c r="J485" s="104">
        <f t="shared" si="15"/>
        <v>35897.800000000003</v>
      </c>
    </row>
    <row r="486" spans="1:10" ht="14.25" hidden="1" customHeight="1" x14ac:dyDescent="0.35">
      <c r="A486" s="24" t="s">
        <v>374</v>
      </c>
      <c r="B486" s="25" t="s">
        <v>499</v>
      </c>
      <c r="C486" s="26">
        <v>1</v>
      </c>
      <c r="D486" s="105">
        <v>38862</v>
      </c>
      <c r="E486" s="105">
        <v>41084</v>
      </c>
      <c r="F486" s="105">
        <v>43659</v>
      </c>
      <c r="G486" s="105">
        <v>28978</v>
      </c>
      <c r="H486" s="106">
        <v>49305</v>
      </c>
      <c r="I486" s="104">
        <f t="shared" si="14"/>
        <v>28978</v>
      </c>
      <c r="J486" s="104">
        <f t="shared" si="15"/>
        <v>40377.599999999999</v>
      </c>
    </row>
    <row r="487" spans="1:10" ht="14.25" hidden="1" customHeight="1" x14ac:dyDescent="0.35">
      <c r="A487" s="24" t="s">
        <v>374</v>
      </c>
      <c r="B487" s="25" t="s">
        <v>500</v>
      </c>
      <c r="C487" s="26">
        <v>5</v>
      </c>
      <c r="D487" s="105">
        <v>28755</v>
      </c>
      <c r="E487" s="105">
        <v>35561</v>
      </c>
      <c r="F487" s="105">
        <v>29248</v>
      </c>
      <c r="G487" s="105">
        <v>35243</v>
      </c>
      <c r="H487" s="106">
        <v>51446</v>
      </c>
      <c r="I487" s="104">
        <f t="shared" si="14"/>
        <v>28755</v>
      </c>
      <c r="J487" s="104">
        <f t="shared" si="15"/>
        <v>36050.6</v>
      </c>
    </row>
    <row r="488" spans="1:10" ht="14.25" hidden="1" customHeight="1" x14ac:dyDescent="0.35">
      <c r="A488" s="24" t="s">
        <v>374</v>
      </c>
      <c r="B488" s="25" t="s">
        <v>501</v>
      </c>
      <c r="C488" s="26">
        <v>5</v>
      </c>
      <c r="D488" s="105">
        <v>35375</v>
      </c>
      <c r="E488" s="105">
        <v>26604</v>
      </c>
      <c r="F488" s="105">
        <v>24820</v>
      </c>
      <c r="G488" s="105">
        <v>48626</v>
      </c>
      <c r="H488" s="106">
        <v>31808</v>
      </c>
      <c r="I488" s="104">
        <f t="shared" si="14"/>
        <v>24820</v>
      </c>
      <c r="J488" s="104">
        <f t="shared" si="15"/>
        <v>33446.6</v>
      </c>
    </row>
    <row r="489" spans="1:10" ht="14.25" hidden="1" customHeight="1" x14ac:dyDescent="0.35">
      <c r="A489" s="24" t="s">
        <v>374</v>
      </c>
      <c r="B489" s="25" t="s">
        <v>502</v>
      </c>
      <c r="C489" s="26">
        <v>4</v>
      </c>
      <c r="D489" s="105">
        <v>21358</v>
      </c>
      <c r="E489" s="105">
        <v>34040</v>
      </c>
      <c r="F489" s="105">
        <v>31552</v>
      </c>
      <c r="G489" s="105">
        <v>39090</v>
      </c>
      <c r="H489" s="106">
        <v>34670</v>
      </c>
      <c r="I489" s="104">
        <f t="shared" si="14"/>
        <v>21358</v>
      </c>
      <c r="J489" s="104">
        <f t="shared" si="15"/>
        <v>32142</v>
      </c>
    </row>
    <row r="490" spans="1:10" ht="14.25" customHeight="1" x14ac:dyDescent="0.35">
      <c r="A490" s="24" t="s">
        <v>374</v>
      </c>
      <c r="B490" s="25" t="s">
        <v>503</v>
      </c>
      <c r="C490" s="26">
        <v>3</v>
      </c>
      <c r="D490" s="105">
        <v>34151</v>
      </c>
      <c r="E490" s="105">
        <v>43706</v>
      </c>
      <c r="F490" s="105">
        <v>39537</v>
      </c>
      <c r="G490" s="105">
        <v>45163</v>
      </c>
      <c r="H490" s="106">
        <v>49380</v>
      </c>
      <c r="I490" s="104">
        <f t="shared" si="14"/>
        <v>34151</v>
      </c>
      <c r="J490" s="104">
        <f t="shared" si="15"/>
        <v>42387.4</v>
      </c>
    </row>
    <row r="491" spans="1:10" ht="14.25" hidden="1" customHeight="1" x14ac:dyDescent="0.35">
      <c r="A491" s="24" t="s">
        <v>374</v>
      </c>
      <c r="B491" s="25" t="s">
        <v>504</v>
      </c>
      <c r="C491" s="26">
        <v>4</v>
      </c>
      <c r="D491" s="105">
        <v>23343</v>
      </c>
      <c r="E491" s="105">
        <v>40384</v>
      </c>
      <c r="F491" s="105">
        <v>40173</v>
      </c>
      <c r="G491" s="105">
        <v>46175</v>
      </c>
      <c r="H491" s="106">
        <v>50915</v>
      </c>
      <c r="I491" s="104">
        <f t="shared" si="14"/>
        <v>23343</v>
      </c>
      <c r="J491" s="104">
        <f t="shared" si="15"/>
        <v>40198</v>
      </c>
    </row>
    <row r="492" spans="1:10" ht="14.25" hidden="1" customHeight="1" x14ac:dyDescent="0.35">
      <c r="A492" s="24" t="s">
        <v>374</v>
      </c>
      <c r="B492" s="25" t="s">
        <v>505</v>
      </c>
      <c r="C492" s="26">
        <v>4</v>
      </c>
      <c r="D492" s="105">
        <v>30860</v>
      </c>
      <c r="E492" s="105">
        <v>21323</v>
      </c>
      <c r="F492" s="105">
        <v>29080</v>
      </c>
      <c r="G492" s="105">
        <v>28461</v>
      </c>
      <c r="H492" s="106">
        <v>48194</v>
      </c>
      <c r="I492" s="104">
        <f t="shared" si="14"/>
        <v>21323</v>
      </c>
      <c r="J492" s="104">
        <f t="shared" si="15"/>
        <v>31583.599999999999</v>
      </c>
    </row>
    <row r="493" spans="1:10" ht="14.25" hidden="1" customHeight="1" x14ac:dyDescent="0.35">
      <c r="A493" s="24" t="s">
        <v>374</v>
      </c>
      <c r="B493" s="25" t="s">
        <v>506</v>
      </c>
      <c r="C493" s="26">
        <v>4</v>
      </c>
      <c r="D493" s="105">
        <v>29836</v>
      </c>
      <c r="E493" s="105">
        <v>29288</v>
      </c>
      <c r="F493" s="105">
        <v>36147</v>
      </c>
      <c r="G493" s="105">
        <v>26509</v>
      </c>
      <c r="H493" s="106">
        <v>31730</v>
      </c>
      <c r="I493" s="104">
        <f t="shared" si="14"/>
        <v>26509</v>
      </c>
      <c r="J493" s="104">
        <f t="shared" si="15"/>
        <v>30702</v>
      </c>
    </row>
    <row r="494" spans="1:10" ht="14.25" customHeight="1" x14ac:dyDescent="0.35">
      <c r="A494" s="24" t="s">
        <v>374</v>
      </c>
      <c r="B494" s="25" t="s">
        <v>507</v>
      </c>
      <c r="C494" s="26">
        <v>3</v>
      </c>
      <c r="D494" s="105">
        <v>19002</v>
      </c>
      <c r="E494" s="105">
        <v>35015</v>
      </c>
      <c r="F494" s="105">
        <v>38970</v>
      </c>
      <c r="G494" s="105">
        <v>36306</v>
      </c>
      <c r="H494" s="106">
        <v>49163</v>
      </c>
      <c r="I494" s="104">
        <f t="shared" si="14"/>
        <v>19002</v>
      </c>
      <c r="J494" s="104">
        <f t="shared" si="15"/>
        <v>35691.199999999997</v>
      </c>
    </row>
    <row r="495" spans="1:10" ht="14.25" hidden="1" customHeight="1" x14ac:dyDescent="0.35">
      <c r="A495" s="24" t="s">
        <v>374</v>
      </c>
      <c r="B495" s="25" t="s">
        <v>508</v>
      </c>
      <c r="C495" s="26">
        <v>2</v>
      </c>
      <c r="D495" s="105">
        <v>24010</v>
      </c>
      <c r="E495" s="105">
        <v>36383</v>
      </c>
      <c r="F495" s="105">
        <v>28580</v>
      </c>
      <c r="G495" s="105">
        <v>40253</v>
      </c>
      <c r="H495" s="106">
        <v>44227</v>
      </c>
      <c r="I495" s="104">
        <f t="shared" si="14"/>
        <v>24010</v>
      </c>
      <c r="J495" s="104">
        <f t="shared" si="15"/>
        <v>34690.6</v>
      </c>
    </row>
    <row r="496" spans="1:10" ht="14.25" hidden="1" customHeight="1" x14ac:dyDescent="0.35">
      <c r="A496" s="24" t="s">
        <v>374</v>
      </c>
      <c r="B496" s="25" t="s">
        <v>509</v>
      </c>
      <c r="C496" s="26">
        <v>2</v>
      </c>
      <c r="D496" s="105">
        <v>24739</v>
      </c>
      <c r="E496" s="105">
        <v>28276</v>
      </c>
      <c r="F496" s="105">
        <v>45600</v>
      </c>
      <c r="G496" s="105">
        <v>30502</v>
      </c>
      <c r="H496" s="106">
        <v>44066</v>
      </c>
      <c r="I496" s="104">
        <f t="shared" si="14"/>
        <v>24739</v>
      </c>
      <c r="J496" s="104">
        <f t="shared" si="15"/>
        <v>34636.6</v>
      </c>
    </row>
    <row r="497" spans="1:10" ht="14.25" hidden="1" customHeight="1" x14ac:dyDescent="0.35">
      <c r="A497" s="24" t="s">
        <v>374</v>
      </c>
      <c r="B497" s="25" t="s">
        <v>510</v>
      </c>
      <c r="C497" s="26">
        <v>2</v>
      </c>
      <c r="D497" s="105">
        <v>26198</v>
      </c>
      <c r="E497" s="105">
        <v>25383</v>
      </c>
      <c r="F497" s="105">
        <v>25298</v>
      </c>
      <c r="G497" s="105">
        <v>45945</v>
      </c>
      <c r="H497" s="106">
        <v>43145</v>
      </c>
      <c r="I497" s="104">
        <f t="shared" si="14"/>
        <v>25298</v>
      </c>
      <c r="J497" s="104">
        <f t="shared" si="15"/>
        <v>33193.800000000003</v>
      </c>
    </row>
    <row r="498" spans="1:10" ht="14.25" hidden="1" customHeight="1" x14ac:dyDescent="0.35">
      <c r="A498" s="24" t="s">
        <v>374</v>
      </c>
      <c r="B498" s="25" t="s">
        <v>511</v>
      </c>
      <c r="C498" s="26">
        <v>2</v>
      </c>
      <c r="D498" s="105">
        <v>30695</v>
      </c>
      <c r="E498" s="105">
        <v>31993</v>
      </c>
      <c r="F498" s="105">
        <v>47179</v>
      </c>
      <c r="G498" s="105">
        <v>25928</v>
      </c>
      <c r="H498" s="106">
        <v>43365</v>
      </c>
      <c r="I498" s="104">
        <f t="shared" si="14"/>
        <v>25928</v>
      </c>
      <c r="J498" s="104">
        <f t="shared" si="15"/>
        <v>35832</v>
      </c>
    </row>
    <row r="499" spans="1:10" ht="14.25" hidden="1" customHeight="1" x14ac:dyDescent="0.35">
      <c r="A499" s="24" t="s">
        <v>374</v>
      </c>
      <c r="B499" s="25" t="s">
        <v>512</v>
      </c>
      <c r="C499" s="26">
        <v>2</v>
      </c>
      <c r="D499" s="105">
        <v>24781</v>
      </c>
      <c r="E499" s="105">
        <v>31554</v>
      </c>
      <c r="F499" s="105">
        <v>31473</v>
      </c>
      <c r="G499" s="105">
        <v>32616</v>
      </c>
      <c r="H499" s="106">
        <v>37190</v>
      </c>
      <c r="I499" s="104">
        <f t="shared" si="14"/>
        <v>24781</v>
      </c>
      <c r="J499" s="104">
        <f t="shared" si="15"/>
        <v>31522.799999999999</v>
      </c>
    </row>
    <row r="500" spans="1:10" ht="14.25" customHeight="1" x14ac:dyDescent="0.35">
      <c r="A500" s="24" t="s">
        <v>374</v>
      </c>
      <c r="B500" s="25" t="s">
        <v>513</v>
      </c>
      <c r="C500" s="26">
        <v>3</v>
      </c>
      <c r="D500" s="105">
        <v>31787</v>
      </c>
      <c r="E500" s="105">
        <v>25101</v>
      </c>
      <c r="F500" s="105">
        <v>43410</v>
      </c>
      <c r="G500" s="105">
        <v>44915</v>
      </c>
      <c r="H500" s="106">
        <v>46073</v>
      </c>
      <c r="I500" s="104">
        <f t="shared" si="14"/>
        <v>25101</v>
      </c>
      <c r="J500" s="104">
        <f t="shared" si="15"/>
        <v>38257.199999999997</v>
      </c>
    </row>
    <row r="501" spans="1:10" ht="14.25" hidden="1" customHeight="1" x14ac:dyDescent="0.35">
      <c r="A501" s="24" t="s">
        <v>374</v>
      </c>
      <c r="B501" s="25" t="s">
        <v>514</v>
      </c>
      <c r="C501" s="26">
        <v>2</v>
      </c>
      <c r="D501" s="105">
        <v>31144</v>
      </c>
      <c r="E501" s="105">
        <v>20377</v>
      </c>
      <c r="F501" s="105">
        <v>45574</v>
      </c>
      <c r="G501" s="105">
        <v>25641</v>
      </c>
      <c r="H501" s="106">
        <v>32387</v>
      </c>
      <c r="I501" s="104">
        <f t="shared" si="14"/>
        <v>20377</v>
      </c>
      <c r="J501" s="104">
        <f t="shared" si="15"/>
        <v>31024.6</v>
      </c>
    </row>
    <row r="502" spans="1:10" ht="14.25" hidden="1" customHeight="1" x14ac:dyDescent="0.35">
      <c r="A502" s="24" t="s">
        <v>374</v>
      </c>
      <c r="B502" s="25" t="s">
        <v>515</v>
      </c>
      <c r="C502" s="26">
        <v>5</v>
      </c>
      <c r="D502" s="105">
        <v>23613</v>
      </c>
      <c r="E502" s="105">
        <v>20572</v>
      </c>
      <c r="F502" s="105">
        <v>46903</v>
      </c>
      <c r="G502" s="105">
        <v>25408</v>
      </c>
      <c r="H502" s="106">
        <v>42247</v>
      </c>
      <c r="I502" s="104">
        <f t="shared" si="14"/>
        <v>20572</v>
      </c>
      <c r="J502" s="104">
        <f t="shared" si="15"/>
        <v>31748.6</v>
      </c>
    </row>
    <row r="503" spans="1:10" ht="14.25" customHeight="1" x14ac:dyDescent="0.35">
      <c r="A503" s="24" t="s">
        <v>374</v>
      </c>
      <c r="B503" s="25" t="s">
        <v>516</v>
      </c>
      <c r="C503" s="26">
        <v>3</v>
      </c>
      <c r="D503" s="105">
        <v>34326</v>
      </c>
      <c r="E503" s="105">
        <v>36900</v>
      </c>
      <c r="F503" s="105">
        <v>41630</v>
      </c>
      <c r="G503" s="105">
        <v>46827</v>
      </c>
      <c r="H503" s="106">
        <v>36629</v>
      </c>
      <c r="I503" s="104">
        <f t="shared" si="14"/>
        <v>34326</v>
      </c>
      <c r="J503" s="104">
        <f t="shared" si="15"/>
        <v>39262.400000000001</v>
      </c>
    </row>
    <row r="504" spans="1:10" ht="14.25" hidden="1" customHeight="1" x14ac:dyDescent="0.35">
      <c r="A504" s="24" t="s">
        <v>374</v>
      </c>
      <c r="B504" s="25" t="s">
        <v>517</v>
      </c>
      <c r="C504" s="26">
        <v>1</v>
      </c>
      <c r="D504" s="105">
        <v>26516</v>
      </c>
      <c r="E504" s="105">
        <v>40210</v>
      </c>
      <c r="F504" s="105">
        <v>40894</v>
      </c>
      <c r="G504" s="105">
        <v>48031</v>
      </c>
      <c r="H504" s="106">
        <v>53991</v>
      </c>
      <c r="I504" s="104">
        <f t="shared" si="14"/>
        <v>26516</v>
      </c>
      <c r="J504" s="104">
        <f t="shared" si="15"/>
        <v>41928.400000000001</v>
      </c>
    </row>
    <row r="505" spans="1:10" ht="14.25" hidden="1" customHeight="1" x14ac:dyDescent="0.35">
      <c r="A505" s="24" t="s">
        <v>374</v>
      </c>
      <c r="B505" s="25" t="s">
        <v>518</v>
      </c>
      <c r="C505" s="26">
        <v>4</v>
      </c>
      <c r="D505" s="105">
        <v>19304</v>
      </c>
      <c r="E505" s="105">
        <v>27969</v>
      </c>
      <c r="F505" s="105">
        <v>23634</v>
      </c>
      <c r="G505" s="105">
        <v>26712</v>
      </c>
      <c r="H505" s="106">
        <v>44022</v>
      </c>
      <c r="I505" s="104">
        <f t="shared" si="14"/>
        <v>19304</v>
      </c>
      <c r="J505" s="104">
        <f t="shared" si="15"/>
        <v>28328.2</v>
      </c>
    </row>
    <row r="506" spans="1:10" ht="14.25" hidden="1" customHeight="1" x14ac:dyDescent="0.35">
      <c r="A506" s="24" t="s">
        <v>374</v>
      </c>
      <c r="B506" s="25" t="s">
        <v>519</v>
      </c>
      <c r="C506" s="26">
        <v>2</v>
      </c>
      <c r="D506" s="105">
        <v>31048</v>
      </c>
      <c r="E506" s="105">
        <v>27576</v>
      </c>
      <c r="F506" s="105">
        <v>42192</v>
      </c>
      <c r="G506" s="105">
        <v>37518</v>
      </c>
      <c r="H506" s="106">
        <v>50364</v>
      </c>
      <c r="I506" s="104">
        <f t="shared" si="14"/>
        <v>27576</v>
      </c>
      <c r="J506" s="104">
        <f t="shared" si="15"/>
        <v>37739.599999999999</v>
      </c>
    </row>
    <row r="507" spans="1:10" ht="14.25" hidden="1" customHeight="1" x14ac:dyDescent="0.35">
      <c r="A507" s="24" t="s">
        <v>374</v>
      </c>
      <c r="B507" s="25" t="s">
        <v>520</v>
      </c>
      <c r="C507" s="26">
        <v>4</v>
      </c>
      <c r="D507" s="105">
        <v>20004</v>
      </c>
      <c r="E507" s="105">
        <v>37408</v>
      </c>
      <c r="F507" s="105">
        <v>43403</v>
      </c>
      <c r="G507" s="105">
        <v>30712</v>
      </c>
      <c r="H507" s="106">
        <v>49180</v>
      </c>
      <c r="I507" s="104">
        <f t="shared" si="14"/>
        <v>20004</v>
      </c>
      <c r="J507" s="104">
        <f t="shared" si="15"/>
        <v>36141.4</v>
      </c>
    </row>
    <row r="508" spans="1:10" ht="14.25" hidden="1" customHeight="1" x14ac:dyDescent="0.35">
      <c r="A508" s="24" t="s">
        <v>374</v>
      </c>
      <c r="B508" s="25" t="s">
        <v>521</v>
      </c>
      <c r="C508" s="26">
        <v>1</v>
      </c>
      <c r="D508" s="105">
        <v>25620</v>
      </c>
      <c r="E508" s="105">
        <v>21140</v>
      </c>
      <c r="F508" s="105">
        <v>28808</v>
      </c>
      <c r="G508" s="105">
        <v>48677</v>
      </c>
      <c r="H508" s="106">
        <v>50025</v>
      </c>
      <c r="I508" s="104">
        <f t="shared" si="14"/>
        <v>21140</v>
      </c>
      <c r="J508" s="104">
        <f t="shared" si="15"/>
        <v>34854</v>
      </c>
    </row>
    <row r="509" spans="1:10" ht="14.25" hidden="1" customHeight="1" x14ac:dyDescent="0.35">
      <c r="A509" s="24" t="s">
        <v>374</v>
      </c>
      <c r="B509" s="25" t="s">
        <v>349</v>
      </c>
      <c r="C509" s="26">
        <v>1</v>
      </c>
      <c r="D509" s="105">
        <v>36333</v>
      </c>
      <c r="E509" s="105">
        <v>35004</v>
      </c>
      <c r="F509" s="105">
        <v>36774</v>
      </c>
      <c r="G509" s="105">
        <v>39673</v>
      </c>
      <c r="H509" s="106">
        <v>50795</v>
      </c>
      <c r="I509" s="104">
        <f t="shared" si="14"/>
        <v>35004</v>
      </c>
      <c r="J509" s="104">
        <f t="shared" si="15"/>
        <v>39715.800000000003</v>
      </c>
    </row>
    <row r="510" spans="1:10" ht="14.25" hidden="1" customHeight="1" x14ac:dyDescent="0.35">
      <c r="A510" s="24" t="s">
        <v>374</v>
      </c>
      <c r="B510" s="25" t="s">
        <v>522</v>
      </c>
      <c r="C510" s="26">
        <v>5</v>
      </c>
      <c r="D510" s="105">
        <v>22335</v>
      </c>
      <c r="E510" s="105">
        <v>23697</v>
      </c>
      <c r="F510" s="105">
        <v>41619</v>
      </c>
      <c r="G510" s="105">
        <v>36050</v>
      </c>
      <c r="H510" s="106">
        <v>52108</v>
      </c>
      <c r="I510" s="104">
        <f t="shared" si="14"/>
        <v>22335</v>
      </c>
      <c r="J510" s="104">
        <f t="shared" si="15"/>
        <v>35161.800000000003</v>
      </c>
    </row>
    <row r="511" spans="1:10" ht="14.25" hidden="1" customHeight="1" x14ac:dyDescent="0.35">
      <c r="A511" s="24" t="s">
        <v>374</v>
      </c>
      <c r="B511" s="25" t="s">
        <v>523</v>
      </c>
      <c r="C511" s="26">
        <v>4</v>
      </c>
      <c r="D511" s="105">
        <v>27764</v>
      </c>
      <c r="E511" s="105">
        <v>32230</v>
      </c>
      <c r="F511" s="105">
        <v>43245</v>
      </c>
      <c r="G511" s="105">
        <v>25776</v>
      </c>
      <c r="H511" s="106">
        <v>42761</v>
      </c>
      <c r="I511" s="104">
        <f t="shared" si="14"/>
        <v>25776</v>
      </c>
      <c r="J511" s="104">
        <f t="shared" si="15"/>
        <v>34355.199999999997</v>
      </c>
    </row>
    <row r="512" spans="1:10" ht="14.25" hidden="1" customHeight="1" x14ac:dyDescent="0.35">
      <c r="A512" s="24" t="s">
        <v>374</v>
      </c>
      <c r="B512" s="25" t="s">
        <v>524</v>
      </c>
      <c r="C512" s="26">
        <v>5</v>
      </c>
      <c r="D512" s="105">
        <v>22168</v>
      </c>
      <c r="E512" s="105">
        <v>26818</v>
      </c>
      <c r="F512" s="105">
        <v>26522</v>
      </c>
      <c r="G512" s="105">
        <v>49339</v>
      </c>
      <c r="H512" s="106">
        <v>33291</v>
      </c>
      <c r="I512" s="104">
        <f t="shared" si="14"/>
        <v>22168</v>
      </c>
      <c r="J512" s="104">
        <f t="shared" si="15"/>
        <v>31627.599999999999</v>
      </c>
    </row>
    <row r="513" spans="1:10" ht="14.25" hidden="1" customHeight="1" x14ac:dyDescent="0.35">
      <c r="A513" s="24" t="s">
        <v>374</v>
      </c>
      <c r="B513" s="25" t="s">
        <v>525</v>
      </c>
      <c r="C513" s="26">
        <v>2</v>
      </c>
      <c r="D513" s="105">
        <v>39801</v>
      </c>
      <c r="E513" s="105">
        <v>32607</v>
      </c>
      <c r="F513" s="105">
        <v>46549</v>
      </c>
      <c r="G513" s="105">
        <v>32779</v>
      </c>
      <c r="H513" s="106">
        <v>54952</v>
      </c>
      <c r="I513" s="104">
        <f t="shared" si="14"/>
        <v>32607</v>
      </c>
      <c r="J513" s="104">
        <f t="shared" si="15"/>
        <v>41337.599999999999</v>
      </c>
    </row>
    <row r="514" spans="1:10" ht="14.25" hidden="1" customHeight="1" x14ac:dyDescent="0.35">
      <c r="A514" s="24" t="s">
        <v>374</v>
      </c>
      <c r="B514" s="25" t="s">
        <v>526</v>
      </c>
      <c r="C514" s="26">
        <v>1</v>
      </c>
      <c r="D514" s="105">
        <v>26547</v>
      </c>
      <c r="E514" s="105">
        <v>27229</v>
      </c>
      <c r="F514" s="105">
        <v>40157</v>
      </c>
      <c r="G514" s="105">
        <v>30619</v>
      </c>
      <c r="H514" s="106">
        <v>44245</v>
      </c>
      <c r="I514" s="104">
        <f t="shared" ref="I514:I577" si="16">MIN($D514:$H514)</f>
        <v>26547</v>
      </c>
      <c r="J514" s="104">
        <f t="shared" ref="J514:J577" si="17">AVERAGE($D514:$H514)</f>
        <v>33759.4</v>
      </c>
    </row>
    <row r="515" spans="1:10" ht="14.25" hidden="1" customHeight="1" x14ac:dyDescent="0.35">
      <c r="A515" s="24" t="s">
        <v>374</v>
      </c>
      <c r="B515" s="25" t="s">
        <v>527</v>
      </c>
      <c r="C515" s="26">
        <v>2</v>
      </c>
      <c r="D515" s="105">
        <v>35226</v>
      </c>
      <c r="E515" s="105">
        <v>35765</v>
      </c>
      <c r="F515" s="105">
        <v>26282</v>
      </c>
      <c r="G515" s="105">
        <v>45287</v>
      </c>
      <c r="H515" s="106">
        <v>40458</v>
      </c>
      <c r="I515" s="104">
        <f t="shared" si="16"/>
        <v>26282</v>
      </c>
      <c r="J515" s="104">
        <f t="shared" si="17"/>
        <v>36603.599999999999</v>
      </c>
    </row>
    <row r="516" spans="1:10" ht="14.25" hidden="1" customHeight="1" x14ac:dyDescent="0.35">
      <c r="A516" s="24" t="s">
        <v>374</v>
      </c>
      <c r="B516" s="25" t="s">
        <v>528</v>
      </c>
      <c r="C516" s="26">
        <v>2</v>
      </c>
      <c r="D516" s="105">
        <v>38552</v>
      </c>
      <c r="E516" s="105">
        <v>38914</v>
      </c>
      <c r="F516" s="105">
        <v>43165</v>
      </c>
      <c r="G516" s="105">
        <v>37636</v>
      </c>
      <c r="H516" s="106">
        <v>33729</v>
      </c>
      <c r="I516" s="104">
        <f t="shared" si="16"/>
        <v>33729</v>
      </c>
      <c r="J516" s="104">
        <f t="shared" si="17"/>
        <v>38399.199999999997</v>
      </c>
    </row>
    <row r="517" spans="1:10" ht="14.25" hidden="1" customHeight="1" x14ac:dyDescent="0.35">
      <c r="A517" s="24" t="s">
        <v>374</v>
      </c>
      <c r="B517" s="25" t="s">
        <v>529</v>
      </c>
      <c r="C517" s="26">
        <v>5</v>
      </c>
      <c r="D517" s="105">
        <v>18165</v>
      </c>
      <c r="E517" s="105">
        <v>21663</v>
      </c>
      <c r="F517" s="105">
        <v>33503</v>
      </c>
      <c r="G517" s="105">
        <v>32868</v>
      </c>
      <c r="H517" s="106">
        <v>47680</v>
      </c>
      <c r="I517" s="104">
        <f t="shared" si="16"/>
        <v>18165</v>
      </c>
      <c r="J517" s="104">
        <f t="shared" si="17"/>
        <v>30775.8</v>
      </c>
    </row>
    <row r="518" spans="1:10" ht="14.25" hidden="1" customHeight="1" x14ac:dyDescent="0.35">
      <c r="A518" s="24" t="s">
        <v>374</v>
      </c>
      <c r="B518" s="25" t="s">
        <v>530</v>
      </c>
      <c r="C518" s="26">
        <v>5</v>
      </c>
      <c r="D518" s="105">
        <v>27771</v>
      </c>
      <c r="E518" s="105">
        <v>36632</v>
      </c>
      <c r="F518" s="105">
        <v>25512</v>
      </c>
      <c r="G518" s="105">
        <v>36321</v>
      </c>
      <c r="H518" s="106">
        <v>51560</v>
      </c>
      <c r="I518" s="104">
        <f t="shared" si="16"/>
        <v>25512</v>
      </c>
      <c r="J518" s="104">
        <f t="shared" si="17"/>
        <v>35559.199999999997</v>
      </c>
    </row>
    <row r="519" spans="1:10" ht="14.25" hidden="1" customHeight="1" x14ac:dyDescent="0.35">
      <c r="A519" s="24" t="s">
        <v>374</v>
      </c>
      <c r="B519" s="25" t="s">
        <v>531</v>
      </c>
      <c r="C519" s="26">
        <v>5</v>
      </c>
      <c r="D519" s="105">
        <v>32563</v>
      </c>
      <c r="E519" s="105">
        <v>38881</v>
      </c>
      <c r="F519" s="105">
        <v>38188</v>
      </c>
      <c r="G519" s="105">
        <v>31794</v>
      </c>
      <c r="H519" s="106">
        <v>50359</v>
      </c>
      <c r="I519" s="104">
        <f t="shared" si="16"/>
        <v>31794</v>
      </c>
      <c r="J519" s="104">
        <f t="shared" si="17"/>
        <v>38357</v>
      </c>
    </row>
    <row r="520" spans="1:10" ht="14.25" customHeight="1" x14ac:dyDescent="0.35">
      <c r="A520" s="24" t="s">
        <v>374</v>
      </c>
      <c r="B520" s="25" t="s">
        <v>532</v>
      </c>
      <c r="C520" s="26">
        <v>3</v>
      </c>
      <c r="D520" s="105">
        <v>31615</v>
      </c>
      <c r="E520" s="105">
        <v>21237</v>
      </c>
      <c r="F520" s="105">
        <v>29442</v>
      </c>
      <c r="G520" s="105">
        <v>32218</v>
      </c>
      <c r="H520" s="106">
        <v>30656</v>
      </c>
      <c r="I520" s="104">
        <f t="shared" si="16"/>
        <v>21237</v>
      </c>
      <c r="J520" s="104">
        <f t="shared" si="17"/>
        <v>29033.599999999999</v>
      </c>
    </row>
    <row r="521" spans="1:10" ht="14.25" hidden="1" customHeight="1" x14ac:dyDescent="0.35">
      <c r="A521" s="24" t="s">
        <v>374</v>
      </c>
      <c r="B521" s="25" t="s">
        <v>533</v>
      </c>
      <c r="C521" s="26">
        <v>2</v>
      </c>
      <c r="D521" s="105">
        <v>23320</v>
      </c>
      <c r="E521" s="105">
        <v>36355</v>
      </c>
      <c r="F521" s="105">
        <v>32865</v>
      </c>
      <c r="G521" s="105">
        <v>44219</v>
      </c>
      <c r="H521" s="106">
        <v>45051</v>
      </c>
      <c r="I521" s="104">
        <f t="shared" si="16"/>
        <v>23320</v>
      </c>
      <c r="J521" s="104">
        <f t="shared" si="17"/>
        <v>36362</v>
      </c>
    </row>
    <row r="522" spans="1:10" ht="14.25" hidden="1" customHeight="1" x14ac:dyDescent="0.35">
      <c r="A522" s="24" t="s">
        <v>374</v>
      </c>
      <c r="B522" s="25" t="s">
        <v>534</v>
      </c>
      <c r="C522" s="26">
        <v>4</v>
      </c>
      <c r="D522" s="105">
        <v>34089</v>
      </c>
      <c r="E522" s="105">
        <v>32020</v>
      </c>
      <c r="F522" s="105">
        <v>39343</v>
      </c>
      <c r="G522" s="105">
        <v>36214</v>
      </c>
      <c r="H522" s="106">
        <v>41418</v>
      </c>
      <c r="I522" s="104">
        <f t="shared" si="16"/>
        <v>32020</v>
      </c>
      <c r="J522" s="104">
        <f t="shared" si="17"/>
        <v>36616.800000000003</v>
      </c>
    </row>
    <row r="523" spans="1:10" ht="14.25" hidden="1" customHeight="1" x14ac:dyDescent="0.35">
      <c r="A523" s="24" t="s">
        <v>374</v>
      </c>
      <c r="B523" s="25" t="s">
        <v>535</v>
      </c>
      <c r="C523" s="26">
        <v>2</v>
      </c>
      <c r="D523" s="105">
        <v>26842</v>
      </c>
      <c r="E523" s="105">
        <v>20235</v>
      </c>
      <c r="F523" s="105">
        <v>41646</v>
      </c>
      <c r="G523" s="105">
        <v>37079</v>
      </c>
      <c r="H523" s="106">
        <v>52995</v>
      </c>
      <c r="I523" s="104">
        <f t="shared" si="16"/>
        <v>20235</v>
      </c>
      <c r="J523" s="104">
        <f t="shared" si="17"/>
        <v>35759.4</v>
      </c>
    </row>
    <row r="524" spans="1:10" ht="14.25" hidden="1" customHeight="1" x14ac:dyDescent="0.35">
      <c r="A524" s="24" t="s">
        <v>374</v>
      </c>
      <c r="B524" s="25" t="s">
        <v>536</v>
      </c>
      <c r="C524" s="26">
        <v>2</v>
      </c>
      <c r="D524" s="105">
        <v>35981</v>
      </c>
      <c r="E524" s="105">
        <v>26199</v>
      </c>
      <c r="F524" s="105">
        <v>43402</v>
      </c>
      <c r="G524" s="105">
        <v>46266</v>
      </c>
      <c r="H524" s="106">
        <v>30630</v>
      </c>
      <c r="I524" s="104">
        <f t="shared" si="16"/>
        <v>26199</v>
      </c>
      <c r="J524" s="104">
        <f t="shared" si="17"/>
        <v>36495.599999999999</v>
      </c>
    </row>
    <row r="525" spans="1:10" ht="14.25" hidden="1" customHeight="1" x14ac:dyDescent="0.35">
      <c r="A525" s="24" t="s">
        <v>374</v>
      </c>
      <c r="B525" s="25" t="s">
        <v>537</v>
      </c>
      <c r="C525" s="26">
        <v>4</v>
      </c>
      <c r="D525" s="105">
        <v>34175</v>
      </c>
      <c r="E525" s="105">
        <v>20868</v>
      </c>
      <c r="F525" s="105">
        <v>30575</v>
      </c>
      <c r="G525" s="105">
        <v>39761</v>
      </c>
      <c r="H525" s="106">
        <v>45821</v>
      </c>
      <c r="I525" s="104">
        <f t="shared" si="16"/>
        <v>20868</v>
      </c>
      <c r="J525" s="104">
        <f t="shared" si="17"/>
        <v>34240</v>
      </c>
    </row>
    <row r="526" spans="1:10" ht="14.25" hidden="1" customHeight="1" x14ac:dyDescent="0.35">
      <c r="A526" s="24" t="s">
        <v>374</v>
      </c>
      <c r="B526" s="25" t="s">
        <v>538</v>
      </c>
      <c r="C526" s="26">
        <v>1</v>
      </c>
      <c r="D526" s="105">
        <v>18820</v>
      </c>
      <c r="E526" s="105">
        <v>27531</v>
      </c>
      <c r="F526" s="105">
        <v>34951</v>
      </c>
      <c r="G526" s="105">
        <v>40255</v>
      </c>
      <c r="H526" s="106">
        <v>53756</v>
      </c>
      <c r="I526" s="104">
        <f t="shared" si="16"/>
        <v>18820</v>
      </c>
      <c r="J526" s="104">
        <f t="shared" si="17"/>
        <v>35062.6</v>
      </c>
    </row>
    <row r="527" spans="1:10" ht="14.25" hidden="1" customHeight="1" x14ac:dyDescent="0.35">
      <c r="A527" s="24" t="s">
        <v>374</v>
      </c>
      <c r="B527" s="25" t="s">
        <v>539</v>
      </c>
      <c r="C527" s="26">
        <v>1</v>
      </c>
      <c r="D527" s="105">
        <v>20189</v>
      </c>
      <c r="E527" s="105">
        <v>44111</v>
      </c>
      <c r="F527" s="105">
        <v>32718</v>
      </c>
      <c r="G527" s="105">
        <v>31920</v>
      </c>
      <c r="H527" s="106">
        <v>46680</v>
      </c>
      <c r="I527" s="104">
        <f t="shared" si="16"/>
        <v>20189</v>
      </c>
      <c r="J527" s="104">
        <f t="shared" si="17"/>
        <v>35123.599999999999</v>
      </c>
    </row>
    <row r="528" spans="1:10" ht="14.25" hidden="1" customHeight="1" x14ac:dyDescent="0.35">
      <c r="A528" s="24" t="s">
        <v>374</v>
      </c>
      <c r="B528" s="25" t="s">
        <v>540</v>
      </c>
      <c r="C528" s="26">
        <v>1</v>
      </c>
      <c r="D528" s="105">
        <v>37806</v>
      </c>
      <c r="E528" s="105">
        <v>42029</v>
      </c>
      <c r="F528" s="105">
        <v>26198</v>
      </c>
      <c r="G528" s="105">
        <v>45100</v>
      </c>
      <c r="H528" s="106">
        <v>32488</v>
      </c>
      <c r="I528" s="104">
        <f t="shared" si="16"/>
        <v>26198</v>
      </c>
      <c r="J528" s="104">
        <f t="shared" si="17"/>
        <v>36724.199999999997</v>
      </c>
    </row>
    <row r="529" spans="1:10" ht="14.25" hidden="1" customHeight="1" x14ac:dyDescent="0.35">
      <c r="A529" s="24" t="s">
        <v>374</v>
      </c>
      <c r="B529" s="25" t="s">
        <v>541</v>
      </c>
      <c r="C529" s="26">
        <v>1</v>
      </c>
      <c r="D529" s="105">
        <v>30901</v>
      </c>
      <c r="E529" s="105">
        <v>37302</v>
      </c>
      <c r="F529" s="105">
        <v>45844</v>
      </c>
      <c r="G529" s="105">
        <v>32420</v>
      </c>
      <c r="H529" s="106">
        <v>49672</v>
      </c>
      <c r="I529" s="104">
        <f t="shared" si="16"/>
        <v>30901</v>
      </c>
      <c r="J529" s="104">
        <f t="shared" si="17"/>
        <v>39227.800000000003</v>
      </c>
    </row>
    <row r="530" spans="1:10" ht="14.25" hidden="1" customHeight="1" x14ac:dyDescent="0.35">
      <c r="A530" s="24" t="s">
        <v>374</v>
      </c>
      <c r="B530" s="25" t="s">
        <v>542</v>
      </c>
      <c r="C530" s="26">
        <v>2</v>
      </c>
      <c r="D530" s="105">
        <v>29145</v>
      </c>
      <c r="E530" s="105">
        <v>43485</v>
      </c>
      <c r="F530" s="105">
        <v>45807</v>
      </c>
      <c r="G530" s="105">
        <v>29132</v>
      </c>
      <c r="H530" s="106">
        <v>47611</v>
      </c>
      <c r="I530" s="104">
        <f t="shared" si="16"/>
        <v>29132</v>
      </c>
      <c r="J530" s="104">
        <f t="shared" si="17"/>
        <v>39036</v>
      </c>
    </row>
    <row r="531" spans="1:10" ht="14.25" hidden="1" customHeight="1" x14ac:dyDescent="0.35">
      <c r="A531" s="24" t="s">
        <v>374</v>
      </c>
      <c r="B531" s="25" t="s">
        <v>543</v>
      </c>
      <c r="C531" s="26">
        <v>2</v>
      </c>
      <c r="D531" s="105">
        <v>29014</v>
      </c>
      <c r="E531" s="105">
        <v>38374</v>
      </c>
      <c r="F531" s="105">
        <v>42510</v>
      </c>
      <c r="G531" s="105">
        <v>33862</v>
      </c>
      <c r="H531" s="106">
        <v>30022</v>
      </c>
      <c r="I531" s="104">
        <f t="shared" si="16"/>
        <v>29014</v>
      </c>
      <c r="J531" s="104">
        <f t="shared" si="17"/>
        <v>34756.400000000001</v>
      </c>
    </row>
    <row r="532" spans="1:10" ht="14.25" hidden="1" customHeight="1" x14ac:dyDescent="0.35">
      <c r="A532" s="24" t="s">
        <v>374</v>
      </c>
      <c r="B532" s="25" t="s">
        <v>544</v>
      </c>
      <c r="C532" s="26">
        <v>5</v>
      </c>
      <c r="D532" s="105">
        <v>31679</v>
      </c>
      <c r="E532" s="105">
        <v>25887</v>
      </c>
      <c r="F532" s="105">
        <v>32831</v>
      </c>
      <c r="G532" s="105">
        <v>48286</v>
      </c>
      <c r="H532" s="106">
        <v>36238</v>
      </c>
      <c r="I532" s="104">
        <f t="shared" si="16"/>
        <v>25887</v>
      </c>
      <c r="J532" s="104">
        <f t="shared" si="17"/>
        <v>34984.199999999997</v>
      </c>
    </row>
    <row r="533" spans="1:10" ht="14.25" hidden="1" customHeight="1" x14ac:dyDescent="0.35">
      <c r="A533" s="24" t="s">
        <v>374</v>
      </c>
      <c r="B533" s="25" t="s">
        <v>545</v>
      </c>
      <c r="C533" s="26">
        <v>1</v>
      </c>
      <c r="D533" s="105">
        <v>20374</v>
      </c>
      <c r="E533" s="105">
        <v>21153</v>
      </c>
      <c r="F533" s="105">
        <v>31596</v>
      </c>
      <c r="G533" s="105">
        <v>31087</v>
      </c>
      <c r="H533" s="106">
        <v>32912</v>
      </c>
      <c r="I533" s="104">
        <f t="shared" si="16"/>
        <v>20374</v>
      </c>
      <c r="J533" s="104">
        <f t="shared" si="17"/>
        <v>27424.400000000001</v>
      </c>
    </row>
    <row r="534" spans="1:10" ht="14.25" customHeight="1" x14ac:dyDescent="0.35">
      <c r="A534" s="24" t="s">
        <v>374</v>
      </c>
      <c r="B534" s="25" t="s">
        <v>546</v>
      </c>
      <c r="C534" s="26">
        <v>3</v>
      </c>
      <c r="D534" s="105">
        <v>27634</v>
      </c>
      <c r="E534" s="105">
        <v>25587</v>
      </c>
      <c r="F534" s="105">
        <v>38177</v>
      </c>
      <c r="G534" s="105">
        <v>27066</v>
      </c>
      <c r="H534" s="106">
        <v>45158</v>
      </c>
      <c r="I534" s="104">
        <f t="shared" si="16"/>
        <v>25587</v>
      </c>
      <c r="J534" s="104">
        <f t="shared" si="17"/>
        <v>32724.400000000001</v>
      </c>
    </row>
    <row r="535" spans="1:10" ht="14.25" hidden="1" customHeight="1" x14ac:dyDescent="0.35">
      <c r="A535" s="24" t="s">
        <v>374</v>
      </c>
      <c r="B535" s="25" t="s">
        <v>547</v>
      </c>
      <c r="C535" s="26">
        <v>2</v>
      </c>
      <c r="D535" s="105">
        <v>39471</v>
      </c>
      <c r="E535" s="105">
        <v>39166</v>
      </c>
      <c r="F535" s="105">
        <v>46612</v>
      </c>
      <c r="G535" s="105">
        <v>36781</v>
      </c>
      <c r="H535" s="106">
        <v>42964</v>
      </c>
      <c r="I535" s="104">
        <f t="shared" si="16"/>
        <v>36781</v>
      </c>
      <c r="J535" s="104">
        <f t="shared" si="17"/>
        <v>40998.800000000003</v>
      </c>
    </row>
    <row r="536" spans="1:10" ht="14.25" hidden="1" customHeight="1" x14ac:dyDescent="0.35">
      <c r="A536" s="24" t="s">
        <v>374</v>
      </c>
      <c r="B536" s="25" t="s">
        <v>548</v>
      </c>
      <c r="C536" s="26">
        <v>2</v>
      </c>
      <c r="D536" s="105">
        <v>21727</v>
      </c>
      <c r="E536" s="105">
        <v>30039</v>
      </c>
      <c r="F536" s="105">
        <v>43079</v>
      </c>
      <c r="G536" s="105">
        <v>30991</v>
      </c>
      <c r="H536" s="106">
        <v>32106</v>
      </c>
      <c r="I536" s="104">
        <f t="shared" si="16"/>
        <v>21727</v>
      </c>
      <c r="J536" s="104">
        <f t="shared" si="17"/>
        <v>31588.400000000001</v>
      </c>
    </row>
    <row r="537" spans="1:10" ht="14.25" hidden="1" customHeight="1" x14ac:dyDescent="0.35">
      <c r="A537" s="24" t="s">
        <v>374</v>
      </c>
      <c r="B537" s="25" t="s">
        <v>549</v>
      </c>
      <c r="C537" s="26">
        <v>1</v>
      </c>
      <c r="D537" s="105">
        <v>19885</v>
      </c>
      <c r="E537" s="105">
        <v>34209</v>
      </c>
      <c r="F537" s="105">
        <v>33303</v>
      </c>
      <c r="G537" s="105">
        <v>42045</v>
      </c>
      <c r="H537" s="106">
        <v>38875</v>
      </c>
      <c r="I537" s="104">
        <f t="shared" si="16"/>
        <v>19885</v>
      </c>
      <c r="J537" s="104">
        <f t="shared" si="17"/>
        <v>33663.4</v>
      </c>
    </row>
    <row r="538" spans="1:10" ht="14.25" hidden="1" customHeight="1" x14ac:dyDescent="0.35">
      <c r="A538" s="24" t="s">
        <v>374</v>
      </c>
      <c r="B538" s="25" t="s">
        <v>308</v>
      </c>
      <c r="C538" s="26">
        <v>4</v>
      </c>
      <c r="D538" s="105">
        <v>28901</v>
      </c>
      <c r="E538" s="105">
        <v>31530</v>
      </c>
      <c r="F538" s="105">
        <v>40566</v>
      </c>
      <c r="G538" s="105">
        <v>43337</v>
      </c>
      <c r="H538" s="106">
        <v>35919</v>
      </c>
      <c r="I538" s="104">
        <f t="shared" si="16"/>
        <v>28901</v>
      </c>
      <c r="J538" s="104">
        <f t="shared" si="17"/>
        <v>36050.6</v>
      </c>
    </row>
    <row r="539" spans="1:10" ht="14.25" customHeight="1" x14ac:dyDescent="0.35">
      <c r="A539" s="24" t="s">
        <v>374</v>
      </c>
      <c r="B539" s="25" t="s">
        <v>550</v>
      </c>
      <c r="C539" s="26">
        <v>3</v>
      </c>
      <c r="D539" s="105">
        <v>23308</v>
      </c>
      <c r="E539" s="105">
        <v>41163</v>
      </c>
      <c r="F539" s="105">
        <v>44077</v>
      </c>
      <c r="G539" s="105">
        <v>27415</v>
      </c>
      <c r="H539" s="106">
        <v>34643</v>
      </c>
      <c r="I539" s="104">
        <f t="shared" si="16"/>
        <v>23308</v>
      </c>
      <c r="J539" s="104">
        <f t="shared" si="17"/>
        <v>34121.199999999997</v>
      </c>
    </row>
    <row r="540" spans="1:10" ht="14.25" customHeight="1" x14ac:dyDescent="0.35">
      <c r="A540" s="24" t="s">
        <v>374</v>
      </c>
      <c r="B540" s="25" t="s">
        <v>551</v>
      </c>
      <c r="C540" s="26">
        <v>3</v>
      </c>
      <c r="D540" s="105">
        <v>35165</v>
      </c>
      <c r="E540" s="105">
        <v>39825</v>
      </c>
      <c r="F540" s="105">
        <v>40952</v>
      </c>
      <c r="G540" s="105">
        <v>44518</v>
      </c>
      <c r="H540" s="106">
        <v>40821</v>
      </c>
      <c r="I540" s="104">
        <f t="shared" si="16"/>
        <v>35165</v>
      </c>
      <c r="J540" s="104">
        <f t="shared" si="17"/>
        <v>40256.199999999997</v>
      </c>
    </row>
    <row r="541" spans="1:10" ht="14.25" hidden="1" customHeight="1" x14ac:dyDescent="0.35">
      <c r="A541" s="24" t="s">
        <v>374</v>
      </c>
      <c r="B541" s="25" t="s">
        <v>552</v>
      </c>
      <c r="C541" s="26">
        <v>2</v>
      </c>
      <c r="D541" s="105">
        <v>20782</v>
      </c>
      <c r="E541" s="105">
        <v>33515</v>
      </c>
      <c r="F541" s="105">
        <v>25444</v>
      </c>
      <c r="G541" s="105">
        <v>25677</v>
      </c>
      <c r="H541" s="106">
        <v>40445</v>
      </c>
      <c r="I541" s="104">
        <f t="shared" si="16"/>
        <v>20782</v>
      </c>
      <c r="J541" s="104">
        <f t="shared" si="17"/>
        <v>29172.6</v>
      </c>
    </row>
    <row r="542" spans="1:10" ht="14.25" hidden="1" customHeight="1" x14ac:dyDescent="0.35">
      <c r="A542" s="24" t="s">
        <v>374</v>
      </c>
      <c r="B542" s="25" t="s">
        <v>553</v>
      </c>
      <c r="C542" s="26">
        <v>4</v>
      </c>
      <c r="D542" s="105">
        <v>18344</v>
      </c>
      <c r="E542" s="105">
        <v>29074</v>
      </c>
      <c r="F542" s="105">
        <v>43076</v>
      </c>
      <c r="G542" s="105">
        <v>34304</v>
      </c>
      <c r="H542" s="106">
        <v>38078</v>
      </c>
      <c r="I542" s="104">
        <f t="shared" si="16"/>
        <v>18344</v>
      </c>
      <c r="J542" s="104">
        <f t="shared" si="17"/>
        <v>32575.200000000001</v>
      </c>
    </row>
    <row r="543" spans="1:10" ht="14.25" hidden="1" customHeight="1" x14ac:dyDescent="0.35">
      <c r="A543" s="24" t="s">
        <v>374</v>
      </c>
      <c r="B543" s="25" t="s">
        <v>554</v>
      </c>
      <c r="C543" s="26">
        <v>5</v>
      </c>
      <c r="D543" s="105">
        <v>23968</v>
      </c>
      <c r="E543" s="105">
        <v>24672</v>
      </c>
      <c r="F543" s="105">
        <v>23848</v>
      </c>
      <c r="G543" s="105">
        <v>41606</v>
      </c>
      <c r="H543" s="106">
        <v>51812</v>
      </c>
      <c r="I543" s="104">
        <f t="shared" si="16"/>
        <v>23848</v>
      </c>
      <c r="J543" s="104">
        <f t="shared" si="17"/>
        <v>33181.199999999997</v>
      </c>
    </row>
    <row r="544" spans="1:10" ht="14.25" hidden="1" customHeight="1" x14ac:dyDescent="0.35">
      <c r="A544" s="24" t="s">
        <v>374</v>
      </c>
      <c r="B544" s="25" t="s">
        <v>555</v>
      </c>
      <c r="C544" s="26">
        <v>1</v>
      </c>
      <c r="D544" s="105">
        <v>24777</v>
      </c>
      <c r="E544" s="105">
        <v>20787</v>
      </c>
      <c r="F544" s="105">
        <v>45845</v>
      </c>
      <c r="G544" s="105">
        <v>37391</v>
      </c>
      <c r="H544" s="106">
        <v>35591</v>
      </c>
      <c r="I544" s="104">
        <f t="shared" si="16"/>
        <v>20787</v>
      </c>
      <c r="J544" s="104">
        <f t="shared" si="17"/>
        <v>32878.199999999997</v>
      </c>
    </row>
    <row r="545" spans="1:10" ht="14.25" customHeight="1" x14ac:dyDescent="0.35">
      <c r="A545" s="24" t="s">
        <v>374</v>
      </c>
      <c r="B545" s="25" t="s">
        <v>556</v>
      </c>
      <c r="C545" s="26">
        <v>3</v>
      </c>
      <c r="D545" s="105">
        <v>27834</v>
      </c>
      <c r="E545" s="105">
        <v>33613</v>
      </c>
      <c r="F545" s="105">
        <v>25915</v>
      </c>
      <c r="G545" s="105">
        <v>44981</v>
      </c>
      <c r="H545" s="106">
        <v>31479</v>
      </c>
      <c r="I545" s="104">
        <f t="shared" si="16"/>
        <v>25915</v>
      </c>
      <c r="J545" s="104">
        <f t="shared" si="17"/>
        <v>32764.400000000001</v>
      </c>
    </row>
    <row r="546" spans="1:10" ht="14.25" hidden="1" customHeight="1" x14ac:dyDescent="0.35">
      <c r="A546" s="24" t="s">
        <v>374</v>
      </c>
      <c r="B546" s="25" t="s">
        <v>557</v>
      </c>
      <c r="C546" s="26">
        <v>4</v>
      </c>
      <c r="D546" s="105">
        <v>39890</v>
      </c>
      <c r="E546" s="105">
        <v>43469</v>
      </c>
      <c r="F546" s="105">
        <v>38418</v>
      </c>
      <c r="G546" s="105">
        <v>42269</v>
      </c>
      <c r="H546" s="106">
        <v>52821</v>
      </c>
      <c r="I546" s="104">
        <f t="shared" si="16"/>
        <v>38418</v>
      </c>
      <c r="J546" s="104">
        <f t="shared" si="17"/>
        <v>43373.4</v>
      </c>
    </row>
    <row r="547" spans="1:10" ht="14.25" hidden="1" customHeight="1" x14ac:dyDescent="0.35">
      <c r="A547" s="24" t="s">
        <v>558</v>
      </c>
      <c r="B547" s="25" t="s">
        <v>559</v>
      </c>
      <c r="C547" s="26">
        <v>4</v>
      </c>
      <c r="D547" s="105">
        <v>23888</v>
      </c>
      <c r="E547" s="105">
        <v>42085</v>
      </c>
      <c r="F547" s="105">
        <v>23861</v>
      </c>
      <c r="G547" s="105">
        <v>30954</v>
      </c>
      <c r="H547" s="106">
        <v>49645</v>
      </c>
      <c r="I547" s="104">
        <f t="shared" si="16"/>
        <v>23861</v>
      </c>
      <c r="J547" s="104">
        <f t="shared" si="17"/>
        <v>34086.6</v>
      </c>
    </row>
    <row r="548" spans="1:10" ht="14.25" hidden="1" customHeight="1" x14ac:dyDescent="0.35">
      <c r="A548" s="24" t="s">
        <v>558</v>
      </c>
      <c r="B548" s="25" t="s">
        <v>560</v>
      </c>
      <c r="C548" s="26">
        <v>4</v>
      </c>
      <c r="D548" s="105">
        <v>20269</v>
      </c>
      <c r="E548" s="105">
        <v>43944</v>
      </c>
      <c r="F548" s="105">
        <v>37356</v>
      </c>
      <c r="G548" s="105">
        <v>44278</v>
      </c>
      <c r="H548" s="106">
        <v>32098</v>
      </c>
      <c r="I548" s="104">
        <f t="shared" si="16"/>
        <v>20269</v>
      </c>
      <c r="J548" s="104">
        <f t="shared" si="17"/>
        <v>35589</v>
      </c>
    </row>
    <row r="549" spans="1:10" ht="14.25" customHeight="1" x14ac:dyDescent="0.35">
      <c r="A549" s="24" t="s">
        <v>558</v>
      </c>
      <c r="B549" s="25" t="s">
        <v>561</v>
      </c>
      <c r="C549" s="26">
        <v>3</v>
      </c>
      <c r="D549" s="105">
        <v>24017</v>
      </c>
      <c r="E549" s="105">
        <v>29002</v>
      </c>
      <c r="F549" s="105">
        <v>24314</v>
      </c>
      <c r="G549" s="105">
        <v>37814</v>
      </c>
      <c r="H549" s="106">
        <v>52362</v>
      </c>
      <c r="I549" s="104">
        <f t="shared" si="16"/>
        <v>24017</v>
      </c>
      <c r="J549" s="104">
        <f t="shared" si="17"/>
        <v>33501.800000000003</v>
      </c>
    </row>
    <row r="550" spans="1:10" ht="14.25" hidden="1" customHeight="1" x14ac:dyDescent="0.35">
      <c r="A550" s="24" t="s">
        <v>558</v>
      </c>
      <c r="B550" s="25" t="s">
        <v>562</v>
      </c>
      <c r="C550" s="26">
        <v>1</v>
      </c>
      <c r="D550" s="105">
        <v>39202</v>
      </c>
      <c r="E550" s="105">
        <v>34211</v>
      </c>
      <c r="F550" s="105">
        <v>29606</v>
      </c>
      <c r="G550" s="105">
        <v>25137</v>
      </c>
      <c r="H550" s="106">
        <v>41671</v>
      </c>
      <c r="I550" s="104">
        <f t="shared" si="16"/>
        <v>25137</v>
      </c>
      <c r="J550" s="104">
        <f t="shared" si="17"/>
        <v>33965.4</v>
      </c>
    </row>
    <row r="551" spans="1:10" ht="14.25" customHeight="1" x14ac:dyDescent="0.35">
      <c r="A551" s="24" t="s">
        <v>558</v>
      </c>
      <c r="B551" s="25" t="s">
        <v>563</v>
      </c>
      <c r="C551" s="26">
        <v>3</v>
      </c>
      <c r="D551" s="105">
        <v>30961</v>
      </c>
      <c r="E551" s="105">
        <v>22244</v>
      </c>
      <c r="F551" s="105">
        <v>40388</v>
      </c>
      <c r="G551" s="105">
        <v>32142</v>
      </c>
      <c r="H551" s="106">
        <v>50636</v>
      </c>
      <c r="I551" s="104">
        <f t="shared" si="16"/>
        <v>22244</v>
      </c>
      <c r="J551" s="104">
        <f t="shared" si="17"/>
        <v>35274.199999999997</v>
      </c>
    </row>
    <row r="552" spans="1:10" ht="14.25" hidden="1" customHeight="1" x14ac:dyDescent="0.35">
      <c r="A552" s="24" t="s">
        <v>558</v>
      </c>
      <c r="B552" s="25" t="s">
        <v>564</v>
      </c>
      <c r="C552" s="26">
        <v>4</v>
      </c>
      <c r="D552" s="105">
        <v>29353</v>
      </c>
      <c r="E552" s="105">
        <v>44643</v>
      </c>
      <c r="F552" s="105">
        <v>38116</v>
      </c>
      <c r="G552" s="105">
        <v>27797</v>
      </c>
      <c r="H552" s="106">
        <v>47949</v>
      </c>
      <c r="I552" s="104">
        <f t="shared" si="16"/>
        <v>27797</v>
      </c>
      <c r="J552" s="104">
        <f t="shared" si="17"/>
        <v>37571.599999999999</v>
      </c>
    </row>
    <row r="553" spans="1:10" ht="14.25" hidden="1" customHeight="1" x14ac:dyDescent="0.35">
      <c r="A553" s="24" t="s">
        <v>558</v>
      </c>
      <c r="B553" s="25" t="s">
        <v>565</v>
      </c>
      <c r="C553" s="26">
        <v>1</v>
      </c>
      <c r="D553" s="105">
        <v>20877</v>
      </c>
      <c r="E553" s="105">
        <v>44853</v>
      </c>
      <c r="F553" s="105">
        <v>47077</v>
      </c>
      <c r="G553" s="105">
        <v>26693</v>
      </c>
      <c r="H553" s="106">
        <v>31496</v>
      </c>
      <c r="I553" s="104">
        <f t="shared" si="16"/>
        <v>20877</v>
      </c>
      <c r="J553" s="104">
        <f t="shared" si="17"/>
        <v>34199.199999999997</v>
      </c>
    </row>
    <row r="554" spans="1:10" ht="14.25" customHeight="1" x14ac:dyDescent="0.35">
      <c r="A554" s="24" t="s">
        <v>558</v>
      </c>
      <c r="B554" s="25" t="s">
        <v>566</v>
      </c>
      <c r="C554" s="26">
        <v>3</v>
      </c>
      <c r="D554" s="105">
        <v>20946</v>
      </c>
      <c r="E554" s="105">
        <v>43761</v>
      </c>
      <c r="F554" s="105">
        <v>38421</v>
      </c>
      <c r="G554" s="105">
        <v>43657</v>
      </c>
      <c r="H554" s="106">
        <v>40949</v>
      </c>
      <c r="I554" s="104">
        <f t="shared" si="16"/>
        <v>20946</v>
      </c>
      <c r="J554" s="104">
        <f t="shared" si="17"/>
        <v>37546.800000000003</v>
      </c>
    </row>
    <row r="555" spans="1:10" ht="14.25" hidden="1" customHeight="1" x14ac:dyDescent="0.35">
      <c r="A555" s="24" t="s">
        <v>558</v>
      </c>
      <c r="B555" s="25" t="s">
        <v>567</v>
      </c>
      <c r="C555" s="26">
        <v>4</v>
      </c>
      <c r="D555" s="105">
        <v>31015</v>
      </c>
      <c r="E555" s="105">
        <v>33407</v>
      </c>
      <c r="F555" s="105">
        <v>36508</v>
      </c>
      <c r="G555" s="105">
        <v>25035</v>
      </c>
      <c r="H555" s="106">
        <v>41113</v>
      </c>
      <c r="I555" s="104">
        <f t="shared" si="16"/>
        <v>25035</v>
      </c>
      <c r="J555" s="104">
        <f t="shared" si="17"/>
        <v>33415.599999999999</v>
      </c>
    </row>
    <row r="556" spans="1:10" ht="14.25" hidden="1" customHeight="1" x14ac:dyDescent="0.35">
      <c r="A556" s="24" t="s">
        <v>558</v>
      </c>
      <c r="B556" s="25" t="s">
        <v>568</v>
      </c>
      <c r="C556" s="26">
        <v>2</v>
      </c>
      <c r="D556" s="105">
        <v>35723</v>
      </c>
      <c r="E556" s="105">
        <v>43894</v>
      </c>
      <c r="F556" s="105">
        <v>26151</v>
      </c>
      <c r="G556" s="105">
        <v>40622</v>
      </c>
      <c r="H556" s="106">
        <v>38061</v>
      </c>
      <c r="I556" s="104">
        <f t="shared" si="16"/>
        <v>26151</v>
      </c>
      <c r="J556" s="104">
        <f t="shared" si="17"/>
        <v>36890.199999999997</v>
      </c>
    </row>
    <row r="557" spans="1:10" ht="14.25" hidden="1" customHeight="1" x14ac:dyDescent="0.35">
      <c r="A557" s="24" t="s">
        <v>558</v>
      </c>
      <c r="B557" s="25" t="s">
        <v>569</v>
      </c>
      <c r="C557" s="26">
        <v>4</v>
      </c>
      <c r="D557" s="105">
        <v>21843</v>
      </c>
      <c r="E557" s="105">
        <v>29869</v>
      </c>
      <c r="F557" s="105">
        <v>32542</v>
      </c>
      <c r="G557" s="105">
        <v>36817</v>
      </c>
      <c r="H557" s="106">
        <v>31316</v>
      </c>
      <c r="I557" s="104">
        <f t="shared" si="16"/>
        <v>21843</v>
      </c>
      <c r="J557" s="104">
        <f t="shared" si="17"/>
        <v>30477.4</v>
      </c>
    </row>
    <row r="558" spans="1:10" ht="14.25" hidden="1" customHeight="1" x14ac:dyDescent="0.35">
      <c r="A558" s="24" t="s">
        <v>558</v>
      </c>
      <c r="B558" s="25" t="s">
        <v>570</v>
      </c>
      <c r="C558" s="26">
        <v>1</v>
      </c>
      <c r="D558" s="105">
        <v>31703</v>
      </c>
      <c r="E558" s="105">
        <v>33049</v>
      </c>
      <c r="F558" s="105">
        <v>40371</v>
      </c>
      <c r="G558" s="105">
        <v>37935</v>
      </c>
      <c r="H558" s="106">
        <v>39475</v>
      </c>
      <c r="I558" s="104">
        <f t="shared" si="16"/>
        <v>31703</v>
      </c>
      <c r="J558" s="104">
        <f t="shared" si="17"/>
        <v>36506.6</v>
      </c>
    </row>
    <row r="559" spans="1:10" ht="14.25" hidden="1" customHeight="1" x14ac:dyDescent="0.35">
      <c r="A559" s="24" t="s">
        <v>558</v>
      </c>
      <c r="B559" s="25" t="s">
        <v>571</v>
      </c>
      <c r="C559" s="26">
        <v>5</v>
      </c>
      <c r="D559" s="105">
        <v>36370</v>
      </c>
      <c r="E559" s="105">
        <v>29379</v>
      </c>
      <c r="F559" s="105">
        <v>38098</v>
      </c>
      <c r="G559" s="105">
        <v>29988</v>
      </c>
      <c r="H559" s="106">
        <v>42897</v>
      </c>
      <c r="I559" s="104">
        <f t="shared" si="16"/>
        <v>29379</v>
      </c>
      <c r="J559" s="104">
        <f t="shared" si="17"/>
        <v>35346.400000000001</v>
      </c>
    </row>
    <row r="560" spans="1:10" ht="14.25" customHeight="1" x14ac:dyDescent="0.35">
      <c r="A560" s="24" t="s">
        <v>558</v>
      </c>
      <c r="B560" s="25" t="s">
        <v>572</v>
      </c>
      <c r="C560" s="26">
        <v>3</v>
      </c>
      <c r="D560" s="105">
        <v>30209</v>
      </c>
      <c r="E560" s="105">
        <v>24538</v>
      </c>
      <c r="F560" s="105">
        <v>39422</v>
      </c>
      <c r="G560" s="105">
        <v>44628</v>
      </c>
      <c r="H560" s="106">
        <v>40845</v>
      </c>
      <c r="I560" s="104">
        <f t="shared" si="16"/>
        <v>24538</v>
      </c>
      <c r="J560" s="104">
        <f t="shared" si="17"/>
        <v>35928.400000000001</v>
      </c>
    </row>
    <row r="561" spans="1:10" ht="14.25" hidden="1" customHeight="1" x14ac:dyDescent="0.35">
      <c r="A561" s="24" t="s">
        <v>558</v>
      </c>
      <c r="B561" s="25" t="s">
        <v>573</v>
      </c>
      <c r="C561" s="26">
        <v>4</v>
      </c>
      <c r="D561" s="105">
        <v>33965</v>
      </c>
      <c r="E561" s="105">
        <v>41371</v>
      </c>
      <c r="F561" s="105">
        <v>29061</v>
      </c>
      <c r="G561" s="105">
        <v>35581</v>
      </c>
      <c r="H561" s="106">
        <v>35402</v>
      </c>
      <c r="I561" s="104">
        <f t="shared" si="16"/>
        <v>29061</v>
      </c>
      <c r="J561" s="104">
        <f t="shared" si="17"/>
        <v>35076</v>
      </c>
    </row>
    <row r="562" spans="1:10" ht="14.25" hidden="1" customHeight="1" x14ac:dyDescent="0.35">
      <c r="A562" s="24" t="s">
        <v>558</v>
      </c>
      <c r="B562" s="25" t="s">
        <v>574</v>
      </c>
      <c r="C562" s="26">
        <v>4</v>
      </c>
      <c r="D562" s="105">
        <v>30148</v>
      </c>
      <c r="E562" s="105">
        <v>42876</v>
      </c>
      <c r="F562" s="105">
        <v>39672</v>
      </c>
      <c r="G562" s="105">
        <v>31931</v>
      </c>
      <c r="H562" s="106">
        <v>43749</v>
      </c>
      <c r="I562" s="104">
        <f t="shared" si="16"/>
        <v>30148</v>
      </c>
      <c r="J562" s="104">
        <f t="shared" si="17"/>
        <v>37675.199999999997</v>
      </c>
    </row>
    <row r="563" spans="1:10" ht="14.25" hidden="1" customHeight="1" x14ac:dyDescent="0.35">
      <c r="A563" s="24" t="s">
        <v>558</v>
      </c>
      <c r="B563" s="25" t="s">
        <v>575</v>
      </c>
      <c r="C563" s="26">
        <v>1</v>
      </c>
      <c r="D563" s="105">
        <v>29753</v>
      </c>
      <c r="E563" s="105">
        <v>39267</v>
      </c>
      <c r="F563" s="105">
        <v>38385</v>
      </c>
      <c r="G563" s="105">
        <v>31453</v>
      </c>
      <c r="H563" s="106">
        <v>43941</v>
      </c>
      <c r="I563" s="104">
        <f t="shared" si="16"/>
        <v>29753</v>
      </c>
      <c r="J563" s="104">
        <f t="shared" si="17"/>
        <v>36559.800000000003</v>
      </c>
    </row>
    <row r="564" spans="1:10" ht="14.25" hidden="1" customHeight="1" x14ac:dyDescent="0.35">
      <c r="A564" s="24" t="s">
        <v>558</v>
      </c>
      <c r="B564" s="25" t="s">
        <v>429</v>
      </c>
      <c r="C564" s="26">
        <v>5</v>
      </c>
      <c r="D564" s="105">
        <v>38990</v>
      </c>
      <c r="E564" s="105">
        <v>23242</v>
      </c>
      <c r="F564" s="105">
        <v>32527</v>
      </c>
      <c r="G564" s="105">
        <v>46134</v>
      </c>
      <c r="H564" s="106">
        <v>30070</v>
      </c>
      <c r="I564" s="104">
        <f t="shared" si="16"/>
        <v>23242</v>
      </c>
      <c r="J564" s="104">
        <f t="shared" si="17"/>
        <v>34192.6</v>
      </c>
    </row>
    <row r="565" spans="1:10" ht="14.25" hidden="1" customHeight="1" x14ac:dyDescent="0.35">
      <c r="A565" s="24" t="s">
        <v>558</v>
      </c>
      <c r="B565" s="25" t="s">
        <v>576</v>
      </c>
      <c r="C565" s="26">
        <v>5</v>
      </c>
      <c r="D565" s="105">
        <v>22682</v>
      </c>
      <c r="E565" s="105">
        <v>36172</v>
      </c>
      <c r="F565" s="105">
        <v>30741</v>
      </c>
      <c r="G565" s="105">
        <v>47390</v>
      </c>
      <c r="H565" s="106">
        <v>30136</v>
      </c>
      <c r="I565" s="104">
        <f t="shared" si="16"/>
        <v>22682</v>
      </c>
      <c r="J565" s="104">
        <f t="shared" si="17"/>
        <v>33424.199999999997</v>
      </c>
    </row>
    <row r="566" spans="1:10" ht="14.25" hidden="1" customHeight="1" x14ac:dyDescent="0.35">
      <c r="A566" s="24" t="s">
        <v>558</v>
      </c>
      <c r="B566" s="25" t="s">
        <v>577</v>
      </c>
      <c r="C566" s="26">
        <v>4</v>
      </c>
      <c r="D566" s="105">
        <v>37858</v>
      </c>
      <c r="E566" s="105">
        <v>38536</v>
      </c>
      <c r="F566" s="105">
        <v>28128</v>
      </c>
      <c r="G566" s="105">
        <v>47770</v>
      </c>
      <c r="H566" s="106">
        <v>46356</v>
      </c>
      <c r="I566" s="104">
        <f t="shared" si="16"/>
        <v>28128</v>
      </c>
      <c r="J566" s="104">
        <f t="shared" si="17"/>
        <v>39729.599999999999</v>
      </c>
    </row>
    <row r="567" spans="1:10" ht="14.25" hidden="1" customHeight="1" x14ac:dyDescent="0.35">
      <c r="A567" s="24" t="s">
        <v>558</v>
      </c>
      <c r="B567" s="25" t="s">
        <v>578</v>
      </c>
      <c r="C567" s="26">
        <v>1</v>
      </c>
      <c r="D567" s="105">
        <v>18733</v>
      </c>
      <c r="E567" s="105">
        <v>39429</v>
      </c>
      <c r="F567" s="105">
        <v>27580</v>
      </c>
      <c r="G567" s="105">
        <v>27995</v>
      </c>
      <c r="H567" s="106">
        <v>38066</v>
      </c>
      <c r="I567" s="104">
        <f t="shared" si="16"/>
        <v>18733</v>
      </c>
      <c r="J567" s="104">
        <f t="shared" si="17"/>
        <v>30360.6</v>
      </c>
    </row>
    <row r="568" spans="1:10" ht="14.25" hidden="1" customHeight="1" x14ac:dyDescent="0.35">
      <c r="A568" s="24" t="s">
        <v>558</v>
      </c>
      <c r="B568" s="25" t="s">
        <v>579</v>
      </c>
      <c r="C568" s="26">
        <v>2</v>
      </c>
      <c r="D568" s="105">
        <v>25294</v>
      </c>
      <c r="E568" s="105">
        <v>33904</v>
      </c>
      <c r="F568" s="105">
        <v>36274</v>
      </c>
      <c r="G568" s="105">
        <v>49166</v>
      </c>
      <c r="H568" s="106">
        <v>38221</v>
      </c>
      <c r="I568" s="104">
        <f t="shared" si="16"/>
        <v>25294</v>
      </c>
      <c r="J568" s="104">
        <f t="shared" si="17"/>
        <v>36571.800000000003</v>
      </c>
    </row>
    <row r="569" spans="1:10" ht="14.25" hidden="1" customHeight="1" x14ac:dyDescent="0.35">
      <c r="A569" s="24" t="s">
        <v>558</v>
      </c>
      <c r="B569" s="25" t="s">
        <v>580</v>
      </c>
      <c r="C569" s="26">
        <v>5</v>
      </c>
      <c r="D569" s="105">
        <v>35770</v>
      </c>
      <c r="E569" s="105">
        <v>33965</v>
      </c>
      <c r="F569" s="105">
        <v>38793</v>
      </c>
      <c r="G569" s="105">
        <v>26806</v>
      </c>
      <c r="H569" s="106">
        <v>45133</v>
      </c>
      <c r="I569" s="104">
        <f t="shared" si="16"/>
        <v>26806</v>
      </c>
      <c r="J569" s="104">
        <f t="shared" si="17"/>
        <v>36093.4</v>
      </c>
    </row>
    <row r="570" spans="1:10" ht="14.25" hidden="1" customHeight="1" x14ac:dyDescent="0.35">
      <c r="A570" s="24" t="s">
        <v>558</v>
      </c>
      <c r="B570" s="25" t="s">
        <v>581</v>
      </c>
      <c r="C570" s="26">
        <v>5</v>
      </c>
      <c r="D570" s="105">
        <v>24649</v>
      </c>
      <c r="E570" s="105">
        <v>20665</v>
      </c>
      <c r="F570" s="105">
        <v>28860</v>
      </c>
      <c r="G570" s="105">
        <v>48291</v>
      </c>
      <c r="H570" s="106">
        <v>37577</v>
      </c>
      <c r="I570" s="104">
        <f t="shared" si="16"/>
        <v>20665</v>
      </c>
      <c r="J570" s="104">
        <f t="shared" si="17"/>
        <v>32008.400000000001</v>
      </c>
    </row>
    <row r="571" spans="1:10" ht="14.25" hidden="1" customHeight="1" x14ac:dyDescent="0.35">
      <c r="A571" s="24" t="s">
        <v>558</v>
      </c>
      <c r="B571" s="25" t="s">
        <v>582</v>
      </c>
      <c r="C571" s="26">
        <v>4</v>
      </c>
      <c r="D571" s="105">
        <v>26967</v>
      </c>
      <c r="E571" s="105">
        <v>40543</v>
      </c>
      <c r="F571" s="105">
        <v>46972</v>
      </c>
      <c r="G571" s="105">
        <v>25796</v>
      </c>
      <c r="H571" s="106">
        <v>42622</v>
      </c>
      <c r="I571" s="104">
        <f t="shared" si="16"/>
        <v>25796</v>
      </c>
      <c r="J571" s="104">
        <f t="shared" si="17"/>
        <v>36580</v>
      </c>
    </row>
    <row r="572" spans="1:10" ht="14.25" hidden="1" customHeight="1" x14ac:dyDescent="0.35">
      <c r="A572" s="24" t="s">
        <v>558</v>
      </c>
      <c r="B572" s="25" t="s">
        <v>583</v>
      </c>
      <c r="C572" s="26">
        <v>4</v>
      </c>
      <c r="D572" s="105">
        <v>38620</v>
      </c>
      <c r="E572" s="105">
        <v>38492</v>
      </c>
      <c r="F572" s="105">
        <v>40669</v>
      </c>
      <c r="G572" s="105">
        <v>47965</v>
      </c>
      <c r="H572" s="106">
        <v>48597</v>
      </c>
      <c r="I572" s="104">
        <f t="shared" si="16"/>
        <v>38492</v>
      </c>
      <c r="J572" s="104">
        <f t="shared" si="17"/>
        <v>42868.6</v>
      </c>
    </row>
    <row r="573" spans="1:10" ht="14.25" hidden="1" customHeight="1" x14ac:dyDescent="0.35">
      <c r="A573" s="24" t="s">
        <v>558</v>
      </c>
      <c r="B573" s="25" t="s">
        <v>584</v>
      </c>
      <c r="C573" s="26">
        <v>1</v>
      </c>
      <c r="D573" s="105">
        <v>21504</v>
      </c>
      <c r="E573" s="105">
        <v>37126</v>
      </c>
      <c r="F573" s="105">
        <v>36372</v>
      </c>
      <c r="G573" s="105">
        <v>42227</v>
      </c>
      <c r="H573" s="106">
        <v>31668</v>
      </c>
      <c r="I573" s="104">
        <f t="shared" si="16"/>
        <v>21504</v>
      </c>
      <c r="J573" s="104">
        <f t="shared" si="17"/>
        <v>33779.4</v>
      </c>
    </row>
    <row r="574" spans="1:10" ht="14.25" hidden="1" customHeight="1" x14ac:dyDescent="0.35">
      <c r="A574" s="24" t="s">
        <v>558</v>
      </c>
      <c r="B574" s="25" t="s">
        <v>585</v>
      </c>
      <c r="C574" s="26">
        <v>4</v>
      </c>
      <c r="D574" s="105">
        <v>33693</v>
      </c>
      <c r="E574" s="105">
        <v>44047</v>
      </c>
      <c r="F574" s="105">
        <v>36042</v>
      </c>
      <c r="G574" s="105">
        <v>35988</v>
      </c>
      <c r="H574" s="106">
        <v>52986</v>
      </c>
      <c r="I574" s="104">
        <f t="shared" si="16"/>
        <v>33693</v>
      </c>
      <c r="J574" s="104">
        <f t="shared" si="17"/>
        <v>40551.199999999997</v>
      </c>
    </row>
    <row r="575" spans="1:10" ht="14.25" customHeight="1" x14ac:dyDescent="0.35">
      <c r="A575" s="24" t="s">
        <v>558</v>
      </c>
      <c r="B575" s="25" t="s">
        <v>586</v>
      </c>
      <c r="C575" s="26">
        <v>3</v>
      </c>
      <c r="D575" s="105">
        <v>25404</v>
      </c>
      <c r="E575" s="105">
        <v>38224</v>
      </c>
      <c r="F575" s="105">
        <v>25679</v>
      </c>
      <c r="G575" s="105">
        <v>28491</v>
      </c>
      <c r="H575" s="106">
        <v>44480</v>
      </c>
      <c r="I575" s="104">
        <f t="shared" si="16"/>
        <v>25404</v>
      </c>
      <c r="J575" s="104">
        <f t="shared" si="17"/>
        <v>32455.599999999999</v>
      </c>
    </row>
    <row r="576" spans="1:10" ht="14.25" hidden="1" customHeight="1" x14ac:dyDescent="0.35">
      <c r="A576" s="24" t="s">
        <v>558</v>
      </c>
      <c r="B576" s="25" t="s">
        <v>587</v>
      </c>
      <c r="C576" s="26">
        <v>2</v>
      </c>
      <c r="D576" s="105">
        <v>30953</v>
      </c>
      <c r="E576" s="105">
        <v>40188</v>
      </c>
      <c r="F576" s="105">
        <v>34431</v>
      </c>
      <c r="G576" s="105">
        <v>35888</v>
      </c>
      <c r="H576" s="106">
        <v>34459</v>
      </c>
      <c r="I576" s="104">
        <f t="shared" si="16"/>
        <v>30953</v>
      </c>
      <c r="J576" s="104">
        <f t="shared" si="17"/>
        <v>35183.800000000003</v>
      </c>
    </row>
    <row r="577" spans="1:10" ht="14.25" hidden="1" customHeight="1" x14ac:dyDescent="0.35">
      <c r="A577" s="24" t="s">
        <v>558</v>
      </c>
      <c r="B577" s="25" t="s">
        <v>588</v>
      </c>
      <c r="C577" s="26">
        <v>2</v>
      </c>
      <c r="D577" s="105">
        <v>33562</v>
      </c>
      <c r="E577" s="105">
        <v>25415</v>
      </c>
      <c r="F577" s="105">
        <v>30184</v>
      </c>
      <c r="G577" s="105">
        <v>41945</v>
      </c>
      <c r="H577" s="106">
        <v>49857</v>
      </c>
      <c r="I577" s="104">
        <f t="shared" si="16"/>
        <v>25415</v>
      </c>
      <c r="J577" s="104">
        <f t="shared" si="17"/>
        <v>36192.6</v>
      </c>
    </row>
    <row r="578" spans="1:10" ht="14.25" customHeight="1" x14ac:dyDescent="0.35">
      <c r="A578" s="24" t="s">
        <v>558</v>
      </c>
      <c r="B578" s="25" t="s">
        <v>589</v>
      </c>
      <c r="C578" s="26">
        <v>3</v>
      </c>
      <c r="D578" s="105">
        <v>19943</v>
      </c>
      <c r="E578" s="105">
        <v>35729</v>
      </c>
      <c r="F578" s="105">
        <v>32830</v>
      </c>
      <c r="G578" s="105">
        <v>38367</v>
      </c>
      <c r="H578" s="106">
        <v>51117</v>
      </c>
      <c r="I578" s="104">
        <f t="shared" ref="I578:I641" si="18">MIN($D578:$H578)</f>
        <v>19943</v>
      </c>
      <c r="J578" s="104">
        <f t="shared" ref="J578:J641" si="19">AVERAGE($D578:$H578)</f>
        <v>35597.199999999997</v>
      </c>
    </row>
    <row r="579" spans="1:10" ht="14.25" customHeight="1" x14ac:dyDescent="0.35">
      <c r="A579" s="24" t="s">
        <v>558</v>
      </c>
      <c r="B579" s="25" t="s">
        <v>590</v>
      </c>
      <c r="C579" s="26">
        <v>3</v>
      </c>
      <c r="D579" s="105">
        <v>28935</v>
      </c>
      <c r="E579" s="105">
        <v>35157</v>
      </c>
      <c r="F579" s="105">
        <v>47832</v>
      </c>
      <c r="G579" s="105">
        <v>38419</v>
      </c>
      <c r="H579" s="106">
        <v>30600</v>
      </c>
      <c r="I579" s="104">
        <f t="shared" si="18"/>
        <v>28935</v>
      </c>
      <c r="J579" s="104">
        <f t="shared" si="19"/>
        <v>36188.6</v>
      </c>
    </row>
    <row r="580" spans="1:10" ht="14.25" hidden="1" customHeight="1" x14ac:dyDescent="0.35">
      <c r="A580" s="24" t="s">
        <v>558</v>
      </c>
      <c r="B580" s="25" t="s">
        <v>591</v>
      </c>
      <c r="C580" s="26">
        <v>4</v>
      </c>
      <c r="D580" s="105">
        <v>20550</v>
      </c>
      <c r="E580" s="105">
        <v>24545</v>
      </c>
      <c r="F580" s="105">
        <v>30018</v>
      </c>
      <c r="G580" s="105">
        <v>33117</v>
      </c>
      <c r="H580" s="106">
        <v>50608</v>
      </c>
      <c r="I580" s="104">
        <f t="shared" si="18"/>
        <v>20550</v>
      </c>
      <c r="J580" s="104">
        <f t="shared" si="19"/>
        <v>31767.599999999999</v>
      </c>
    </row>
    <row r="581" spans="1:10" ht="14.25" hidden="1" customHeight="1" x14ac:dyDescent="0.35">
      <c r="A581" s="24" t="s">
        <v>558</v>
      </c>
      <c r="B581" s="25" t="s">
        <v>592</v>
      </c>
      <c r="C581" s="26">
        <v>4</v>
      </c>
      <c r="D581" s="105">
        <v>28769</v>
      </c>
      <c r="E581" s="105">
        <v>20132</v>
      </c>
      <c r="F581" s="105">
        <v>40128</v>
      </c>
      <c r="G581" s="105">
        <v>40134</v>
      </c>
      <c r="H581" s="106">
        <v>33542</v>
      </c>
      <c r="I581" s="104">
        <f t="shared" si="18"/>
        <v>20132</v>
      </c>
      <c r="J581" s="104">
        <f t="shared" si="19"/>
        <v>32541</v>
      </c>
    </row>
    <row r="582" spans="1:10" ht="14.25" hidden="1" customHeight="1" x14ac:dyDescent="0.35">
      <c r="A582" s="24" t="s">
        <v>558</v>
      </c>
      <c r="B582" s="25" t="s">
        <v>593</v>
      </c>
      <c r="C582" s="26">
        <v>1</v>
      </c>
      <c r="D582" s="105">
        <v>35684</v>
      </c>
      <c r="E582" s="105">
        <v>33535</v>
      </c>
      <c r="F582" s="105">
        <v>41882</v>
      </c>
      <c r="G582" s="105">
        <v>46920</v>
      </c>
      <c r="H582" s="106">
        <v>51488</v>
      </c>
      <c r="I582" s="104">
        <f t="shared" si="18"/>
        <v>33535</v>
      </c>
      <c r="J582" s="104">
        <f t="shared" si="19"/>
        <v>41901.800000000003</v>
      </c>
    </row>
    <row r="583" spans="1:10" ht="14.25" hidden="1" customHeight="1" x14ac:dyDescent="0.35">
      <c r="A583" s="24" t="s">
        <v>558</v>
      </c>
      <c r="B583" s="25" t="s">
        <v>594</v>
      </c>
      <c r="C583" s="26">
        <v>4</v>
      </c>
      <c r="D583" s="105">
        <v>31370</v>
      </c>
      <c r="E583" s="105">
        <v>22415</v>
      </c>
      <c r="F583" s="105">
        <v>26582</v>
      </c>
      <c r="G583" s="105">
        <v>36011</v>
      </c>
      <c r="H583" s="106">
        <v>42282</v>
      </c>
      <c r="I583" s="104">
        <f t="shared" si="18"/>
        <v>22415</v>
      </c>
      <c r="J583" s="104">
        <f t="shared" si="19"/>
        <v>31732</v>
      </c>
    </row>
    <row r="584" spans="1:10" ht="14.25" hidden="1" customHeight="1" x14ac:dyDescent="0.35">
      <c r="A584" s="24" t="s">
        <v>558</v>
      </c>
      <c r="B584" s="25" t="s">
        <v>595</v>
      </c>
      <c r="C584" s="26">
        <v>1</v>
      </c>
      <c r="D584" s="105">
        <v>28593</v>
      </c>
      <c r="E584" s="105">
        <v>24872</v>
      </c>
      <c r="F584" s="105">
        <v>39986</v>
      </c>
      <c r="G584" s="105">
        <v>45736</v>
      </c>
      <c r="H584" s="106">
        <v>41473</v>
      </c>
      <c r="I584" s="104">
        <f t="shared" si="18"/>
        <v>24872</v>
      </c>
      <c r="J584" s="104">
        <f t="shared" si="19"/>
        <v>36132</v>
      </c>
    </row>
    <row r="585" spans="1:10" ht="14.25" customHeight="1" x14ac:dyDescent="0.35">
      <c r="A585" s="24" t="s">
        <v>558</v>
      </c>
      <c r="B585" s="25" t="s">
        <v>596</v>
      </c>
      <c r="C585" s="26">
        <v>3</v>
      </c>
      <c r="D585" s="105">
        <v>20948</v>
      </c>
      <c r="E585" s="105">
        <v>22099</v>
      </c>
      <c r="F585" s="105">
        <v>40863</v>
      </c>
      <c r="G585" s="105">
        <v>45512</v>
      </c>
      <c r="H585" s="106">
        <v>35356</v>
      </c>
      <c r="I585" s="104">
        <f t="shared" si="18"/>
        <v>20948</v>
      </c>
      <c r="J585" s="104">
        <f t="shared" si="19"/>
        <v>32955.599999999999</v>
      </c>
    </row>
    <row r="586" spans="1:10" ht="14.25" customHeight="1" x14ac:dyDescent="0.35">
      <c r="A586" s="24" t="s">
        <v>558</v>
      </c>
      <c r="B586" s="25" t="s">
        <v>597</v>
      </c>
      <c r="C586" s="26">
        <v>3</v>
      </c>
      <c r="D586" s="105">
        <v>22381</v>
      </c>
      <c r="E586" s="105">
        <v>35251</v>
      </c>
      <c r="F586" s="105">
        <v>35999</v>
      </c>
      <c r="G586" s="105">
        <v>44710</v>
      </c>
      <c r="H586" s="106">
        <v>43667</v>
      </c>
      <c r="I586" s="104">
        <f t="shared" si="18"/>
        <v>22381</v>
      </c>
      <c r="J586" s="104">
        <f t="shared" si="19"/>
        <v>36401.599999999999</v>
      </c>
    </row>
    <row r="587" spans="1:10" ht="14.25" customHeight="1" x14ac:dyDescent="0.35">
      <c r="A587" s="24" t="s">
        <v>558</v>
      </c>
      <c r="B587" s="25" t="s">
        <v>598</v>
      </c>
      <c r="C587" s="26">
        <v>3</v>
      </c>
      <c r="D587" s="105">
        <v>20846</v>
      </c>
      <c r="E587" s="105">
        <v>35124</v>
      </c>
      <c r="F587" s="105">
        <v>45073</v>
      </c>
      <c r="G587" s="105">
        <v>31375</v>
      </c>
      <c r="H587" s="106">
        <v>30667</v>
      </c>
      <c r="I587" s="104">
        <f t="shared" si="18"/>
        <v>20846</v>
      </c>
      <c r="J587" s="104">
        <f t="shared" si="19"/>
        <v>32617</v>
      </c>
    </row>
    <row r="588" spans="1:10" ht="14.25" hidden="1" customHeight="1" x14ac:dyDescent="0.35">
      <c r="A588" s="24" t="s">
        <v>558</v>
      </c>
      <c r="B588" s="25" t="s">
        <v>599</v>
      </c>
      <c r="C588" s="26">
        <v>1</v>
      </c>
      <c r="D588" s="105">
        <v>18829</v>
      </c>
      <c r="E588" s="105">
        <v>42529</v>
      </c>
      <c r="F588" s="105">
        <v>32615</v>
      </c>
      <c r="G588" s="105">
        <v>33555</v>
      </c>
      <c r="H588" s="106">
        <v>43612</v>
      </c>
      <c r="I588" s="104">
        <f t="shared" si="18"/>
        <v>18829</v>
      </c>
      <c r="J588" s="104">
        <f t="shared" si="19"/>
        <v>34228</v>
      </c>
    </row>
    <row r="589" spans="1:10" ht="14.25" customHeight="1" x14ac:dyDescent="0.35">
      <c r="A589" s="24" t="s">
        <v>558</v>
      </c>
      <c r="B589" s="25" t="s">
        <v>600</v>
      </c>
      <c r="C589" s="26">
        <v>3</v>
      </c>
      <c r="D589" s="105">
        <v>23718</v>
      </c>
      <c r="E589" s="105">
        <v>30802</v>
      </c>
      <c r="F589" s="105">
        <v>24343</v>
      </c>
      <c r="G589" s="105">
        <v>35819</v>
      </c>
      <c r="H589" s="106">
        <v>52880</v>
      </c>
      <c r="I589" s="104">
        <f t="shared" si="18"/>
        <v>23718</v>
      </c>
      <c r="J589" s="104">
        <f t="shared" si="19"/>
        <v>33512.400000000001</v>
      </c>
    </row>
    <row r="590" spans="1:10" ht="14.25" hidden="1" customHeight="1" x14ac:dyDescent="0.35">
      <c r="A590" s="24" t="s">
        <v>558</v>
      </c>
      <c r="B590" s="25" t="s">
        <v>601</v>
      </c>
      <c r="C590" s="26">
        <v>5</v>
      </c>
      <c r="D590" s="105">
        <v>29250</v>
      </c>
      <c r="E590" s="105">
        <v>29726</v>
      </c>
      <c r="F590" s="105">
        <v>40623</v>
      </c>
      <c r="G590" s="105">
        <v>40235</v>
      </c>
      <c r="H590" s="106">
        <v>43378</v>
      </c>
      <c r="I590" s="104">
        <f t="shared" si="18"/>
        <v>29250</v>
      </c>
      <c r="J590" s="104">
        <f t="shared" si="19"/>
        <v>36642.400000000001</v>
      </c>
    </row>
    <row r="591" spans="1:10" ht="14.25" customHeight="1" x14ac:dyDescent="0.35">
      <c r="A591" s="24" t="s">
        <v>558</v>
      </c>
      <c r="B591" s="25" t="s">
        <v>602</v>
      </c>
      <c r="C591" s="26">
        <v>3</v>
      </c>
      <c r="D591" s="105">
        <v>38523</v>
      </c>
      <c r="E591" s="105">
        <v>39454</v>
      </c>
      <c r="F591" s="105">
        <v>44049</v>
      </c>
      <c r="G591" s="105">
        <v>26652</v>
      </c>
      <c r="H591" s="106">
        <v>40752</v>
      </c>
      <c r="I591" s="104">
        <f t="shared" si="18"/>
        <v>26652</v>
      </c>
      <c r="J591" s="104">
        <f t="shared" si="19"/>
        <v>37886</v>
      </c>
    </row>
    <row r="592" spans="1:10" ht="14.25" hidden="1" customHeight="1" x14ac:dyDescent="0.35">
      <c r="A592" s="24" t="s">
        <v>558</v>
      </c>
      <c r="B592" s="25" t="s">
        <v>603</v>
      </c>
      <c r="C592" s="26">
        <v>1</v>
      </c>
      <c r="D592" s="105">
        <v>36657</v>
      </c>
      <c r="E592" s="105">
        <v>34894</v>
      </c>
      <c r="F592" s="105">
        <v>46242</v>
      </c>
      <c r="G592" s="105">
        <v>48415</v>
      </c>
      <c r="H592" s="106">
        <v>38639</v>
      </c>
      <c r="I592" s="104">
        <f t="shared" si="18"/>
        <v>34894</v>
      </c>
      <c r="J592" s="104">
        <f t="shared" si="19"/>
        <v>40969.4</v>
      </c>
    </row>
    <row r="593" spans="1:10" ht="14.25" hidden="1" customHeight="1" x14ac:dyDescent="0.35">
      <c r="A593" s="24" t="s">
        <v>558</v>
      </c>
      <c r="B593" s="25" t="s">
        <v>604</v>
      </c>
      <c r="C593" s="26">
        <v>1</v>
      </c>
      <c r="D593" s="105">
        <v>25577</v>
      </c>
      <c r="E593" s="105">
        <v>38853</v>
      </c>
      <c r="F593" s="105">
        <v>29005</v>
      </c>
      <c r="G593" s="105">
        <v>46765</v>
      </c>
      <c r="H593" s="106">
        <v>32854</v>
      </c>
      <c r="I593" s="104">
        <f t="shared" si="18"/>
        <v>25577</v>
      </c>
      <c r="J593" s="104">
        <f t="shared" si="19"/>
        <v>34610.800000000003</v>
      </c>
    </row>
    <row r="594" spans="1:10" ht="14.25" customHeight="1" x14ac:dyDescent="0.35">
      <c r="A594" s="24" t="s">
        <v>558</v>
      </c>
      <c r="B594" s="25" t="s">
        <v>605</v>
      </c>
      <c r="C594" s="26">
        <v>3</v>
      </c>
      <c r="D594" s="105">
        <v>37221</v>
      </c>
      <c r="E594" s="105">
        <v>31113</v>
      </c>
      <c r="F594" s="105">
        <v>28737</v>
      </c>
      <c r="G594" s="105">
        <v>25828</v>
      </c>
      <c r="H594" s="106">
        <v>50431</v>
      </c>
      <c r="I594" s="104">
        <f t="shared" si="18"/>
        <v>25828</v>
      </c>
      <c r="J594" s="104">
        <f t="shared" si="19"/>
        <v>34666</v>
      </c>
    </row>
    <row r="595" spans="1:10" ht="14.25" hidden="1" customHeight="1" x14ac:dyDescent="0.35">
      <c r="A595" s="24" t="s">
        <v>558</v>
      </c>
      <c r="B595" s="25" t="s">
        <v>606</v>
      </c>
      <c r="C595" s="26">
        <v>2</v>
      </c>
      <c r="D595" s="105">
        <v>27652</v>
      </c>
      <c r="E595" s="105">
        <v>40650</v>
      </c>
      <c r="F595" s="105">
        <v>29424</v>
      </c>
      <c r="G595" s="105">
        <v>29671</v>
      </c>
      <c r="H595" s="106">
        <v>52399</v>
      </c>
      <c r="I595" s="104">
        <f t="shared" si="18"/>
        <v>27652</v>
      </c>
      <c r="J595" s="104">
        <f t="shared" si="19"/>
        <v>35959.199999999997</v>
      </c>
    </row>
    <row r="596" spans="1:10" ht="14.25" customHeight="1" x14ac:dyDescent="0.35">
      <c r="A596" s="24" t="s">
        <v>558</v>
      </c>
      <c r="B596" s="25" t="s">
        <v>607</v>
      </c>
      <c r="C596" s="26">
        <v>3</v>
      </c>
      <c r="D596" s="105">
        <v>18547</v>
      </c>
      <c r="E596" s="105">
        <v>36288</v>
      </c>
      <c r="F596" s="105">
        <v>28356</v>
      </c>
      <c r="G596" s="105">
        <v>43693</v>
      </c>
      <c r="H596" s="106">
        <v>50227</v>
      </c>
      <c r="I596" s="104">
        <f t="shared" si="18"/>
        <v>18547</v>
      </c>
      <c r="J596" s="104">
        <f t="shared" si="19"/>
        <v>35422.199999999997</v>
      </c>
    </row>
    <row r="597" spans="1:10" ht="14.25" hidden="1" customHeight="1" x14ac:dyDescent="0.35">
      <c r="A597" s="24" t="s">
        <v>558</v>
      </c>
      <c r="B597" s="25" t="s">
        <v>608</v>
      </c>
      <c r="C597" s="26">
        <v>1</v>
      </c>
      <c r="D597" s="105">
        <v>35898</v>
      </c>
      <c r="E597" s="105">
        <v>41421</v>
      </c>
      <c r="F597" s="105">
        <v>36107</v>
      </c>
      <c r="G597" s="105">
        <v>44652</v>
      </c>
      <c r="H597" s="106">
        <v>46958</v>
      </c>
      <c r="I597" s="104">
        <f t="shared" si="18"/>
        <v>35898</v>
      </c>
      <c r="J597" s="104">
        <f t="shared" si="19"/>
        <v>41007.199999999997</v>
      </c>
    </row>
    <row r="598" spans="1:10" ht="14.25" hidden="1" customHeight="1" x14ac:dyDescent="0.35">
      <c r="A598" s="24" t="s">
        <v>558</v>
      </c>
      <c r="B598" s="25" t="s">
        <v>609</v>
      </c>
      <c r="C598" s="26">
        <v>5</v>
      </c>
      <c r="D598" s="105">
        <v>32763</v>
      </c>
      <c r="E598" s="105">
        <v>31901</v>
      </c>
      <c r="F598" s="105">
        <v>27012</v>
      </c>
      <c r="G598" s="105">
        <v>47796</v>
      </c>
      <c r="H598" s="106">
        <v>43637</v>
      </c>
      <c r="I598" s="104">
        <f t="shared" si="18"/>
        <v>27012</v>
      </c>
      <c r="J598" s="104">
        <f t="shared" si="19"/>
        <v>36621.800000000003</v>
      </c>
    </row>
    <row r="599" spans="1:10" ht="14.25" hidden="1" customHeight="1" x14ac:dyDescent="0.35">
      <c r="A599" s="24" t="s">
        <v>558</v>
      </c>
      <c r="B599" s="25" t="s">
        <v>610</v>
      </c>
      <c r="C599" s="26">
        <v>5</v>
      </c>
      <c r="D599" s="105">
        <v>39247</v>
      </c>
      <c r="E599" s="105">
        <v>29602</v>
      </c>
      <c r="F599" s="105">
        <v>41750</v>
      </c>
      <c r="G599" s="105">
        <v>32240</v>
      </c>
      <c r="H599" s="106">
        <v>36518</v>
      </c>
      <c r="I599" s="104">
        <f t="shared" si="18"/>
        <v>29602</v>
      </c>
      <c r="J599" s="104">
        <f t="shared" si="19"/>
        <v>35871.4</v>
      </c>
    </row>
    <row r="600" spans="1:10" ht="14.25" hidden="1" customHeight="1" x14ac:dyDescent="0.35">
      <c r="A600" s="24" t="s">
        <v>558</v>
      </c>
      <c r="B600" s="25" t="s">
        <v>611</v>
      </c>
      <c r="C600" s="26">
        <v>4</v>
      </c>
      <c r="D600" s="105">
        <v>35223</v>
      </c>
      <c r="E600" s="105">
        <v>23979</v>
      </c>
      <c r="F600" s="105">
        <v>44903</v>
      </c>
      <c r="G600" s="105">
        <v>42544</v>
      </c>
      <c r="H600" s="106">
        <v>40392</v>
      </c>
      <c r="I600" s="104">
        <f t="shared" si="18"/>
        <v>23979</v>
      </c>
      <c r="J600" s="104">
        <f t="shared" si="19"/>
        <v>37408.199999999997</v>
      </c>
    </row>
    <row r="601" spans="1:10" ht="14.25" hidden="1" customHeight="1" x14ac:dyDescent="0.35">
      <c r="A601" s="24" t="s">
        <v>558</v>
      </c>
      <c r="B601" s="25" t="s">
        <v>612</v>
      </c>
      <c r="C601" s="26">
        <v>4</v>
      </c>
      <c r="D601" s="105">
        <v>34250</v>
      </c>
      <c r="E601" s="105">
        <v>30064</v>
      </c>
      <c r="F601" s="105">
        <v>38062</v>
      </c>
      <c r="G601" s="105">
        <v>33198</v>
      </c>
      <c r="H601" s="106">
        <v>49172</v>
      </c>
      <c r="I601" s="104">
        <f t="shared" si="18"/>
        <v>30064</v>
      </c>
      <c r="J601" s="104">
        <f t="shared" si="19"/>
        <v>36949.199999999997</v>
      </c>
    </row>
    <row r="602" spans="1:10" ht="14.25" hidden="1" customHeight="1" x14ac:dyDescent="0.35">
      <c r="A602" s="24" t="s">
        <v>558</v>
      </c>
      <c r="B602" s="25" t="s">
        <v>613</v>
      </c>
      <c r="C602" s="26">
        <v>4</v>
      </c>
      <c r="D602" s="105">
        <v>27364</v>
      </c>
      <c r="E602" s="105">
        <v>30303</v>
      </c>
      <c r="F602" s="105">
        <v>42445</v>
      </c>
      <c r="G602" s="105">
        <v>40144</v>
      </c>
      <c r="H602" s="106">
        <v>53727</v>
      </c>
      <c r="I602" s="104">
        <f t="shared" si="18"/>
        <v>27364</v>
      </c>
      <c r="J602" s="104">
        <f t="shared" si="19"/>
        <v>38796.6</v>
      </c>
    </row>
    <row r="603" spans="1:10" ht="14.25" hidden="1" customHeight="1" x14ac:dyDescent="0.35">
      <c r="A603" s="24" t="s">
        <v>558</v>
      </c>
      <c r="B603" s="25" t="s">
        <v>614</v>
      </c>
      <c r="C603" s="26">
        <v>4</v>
      </c>
      <c r="D603" s="105">
        <v>32287</v>
      </c>
      <c r="E603" s="105">
        <v>27910</v>
      </c>
      <c r="F603" s="105">
        <v>38632</v>
      </c>
      <c r="G603" s="105">
        <v>42233</v>
      </c>
      <c r="H603" s="106">
        <v>30248</v>
      </c>
      <c r="I603" s="104">
        <f t="shared" si="18"/>
        <v>27910</v>
      </c>
      <c r="J603" s="104">
        <f t="shared" si="19"/>
        <v>34262</v>
      </c>
    </row>
    <row r="604" spans="1:10" ht="14.25" hidden="1" customHeight="1" x14ac:dyDescent="0.35">
      <c r="A604" s="24" t="s">
        <v>558</v>
      </c>
      <c r="B604" s="25" t="s">
        <v>615</v>
      </c>
      <c r="C604" s="26">
        <v>5</v>
      </c>
      <c r="D604" s="105">
        <v>26442</v>
      </c>
      <c r="E604" s="105">
        <v>25658</v>
      </c>
      <c r="F604" s="105">
        <v>32194</v>
      </c>
      <c r="G604" s="105">
        <v>46913</v>
      </c>
      <c r="H604" s="106">
        <v>38589</v>
      </c>
      <c r="I604" s="104">
        <f t="shared" si="18"/>
        <v>25658</v>
      </c>
      <c r="J604" s="104">
        <f t="shared" si="19"/>
        <v>33959.199999999997</v>
      </c>
    </row>
    <row r="605" spans="1:10" ht="14.25" hidden="1" customHeight="1" x14ac:dyDescent="0.35">
      <c r="A605" s="24" t="s">
        <v>558</v>
      </c>
      <c r="B605" s="25" t="s">
        <v>616</v>
      </c>
      <c r="C605" s="26">
        <v>2</v>
      </c>
      <c r="D605" s="105">
        <v>21506</v>
      </c>
      <c r="E605" s="105">
        <v>22909</v>
      </c>
      <c r="F605" s="105">
        <v>37982</v>
      </c>
      <c r="G605" s="105">
        <v>28213</v>
      </c>
      <c r="H605" s="106">
        <v>31582</v>
      </c>
      <c r="I605" s="104">
        <f t="shared" si="18"/>
        <v>21506</v>
      </c>
      <c r="J605" s="104">
        <f t="shared" si="19"/>
        <v>28438.400000000001</v>
      </c>
    </row>
    <row r="606" spans="1:10" ht="14.25" hidden="1" customHeight="1" x14ac:dyDescent="0.35">
      <c r="A606" s="24" t="s">
        <v>558</v>
      </c>
      <c r="B606" s="25" t="s">
        <v>617</v>
      </c>
      <c r="C606" s="26">
        <v>5</v>
      </c>
      <c r="D606" s="105">
        <v>39860</v>
      </c>
      <c r="E606" s="105">
        <v>31377</v>
      </c>
      <c r="F606" s="105">
        <v>30011</v>
      </c>
      <c r="G606" s="105">
        <v>46916</v>
      </c>
      <c r="H606" s="106">
        <v>40362</v>
      </c>
      <c r="I606" s="104">
        <f t="shared" si="18"/>
        <v>30011</v>
      </c>
      <c r="J606" s="104">
        <f t="shared" si="19"/>
        <v>37705.199999999997</v>
      </c>
    </row>
    <row r="607" spans="1:10" ht="14.25" hidden="1" customHeight="1" x14ac:dyDescent="0.35">
      <c r="A607" s="24" t="s">
        <v>558</v>
      </c>
      <c r="B607" s="25" t="s">
        <v>618</v>
      </c>
      <c r="C607" s="26">
        <v>2</v>
      </c>
      <c r="D607" s="105">
        <v>25238</v>
      </c>
      <c r="E607" s="105">
        <v>32872</v>
      </c>
      <c r="F607" s="105">
        <v>28077</v>
      </c>
      <c r="G607" s="105">
        <v>31606</v>
      </c>
      <c r="H607" s="106">
        <v>36158</v>
      </c>
      <c r="I607" s="104">
        <f t="shared" si="18"/>
        <v>25238</v>
      </c>
      <c r="J607" s="104">
        <f t="shared" si="19"/>
        <v>30790.2</v>
      </c>
    </row>
    <row r="608" spans="1:10" ht="14.25" hidden="1" customHeight="1" x14ac:dyDescent="0.35">
      <c r="A608" s="24" t="s">
        <v>558</v>
      </c>
      <c r="B608" s="25" t="s">
        <v>619</v>
      </c>
      <c r="C608" s="26">
        <v>2</v>
      </c>
      <c r="D608" s="105">
        <v>19340</v>
      </c>
      <c r="E608" s="105">
        <v>25598</v>
      </c>
      <c r="F608" s="105">
        <v>37830</v>
      </c>
      <c r="G608" s="105">
        <v>44595</v>
      </c>
      <c r="H608" s="106">
        <v>41135</v>
      </c>
      <c r="I608" s="104">
        <f t="shared" si="18"/>
        <v>19340</v>
      </c>
      <c r="J608" s="104">
        <f t="shared" si="19"/>
        <v>33699.599999999999</v>
      </c>
    </row>
    <row r="609" spans="1:10" ht="14.25" hidden="1" customHeight="1" x14ac:dyDescent="0.35">
      <c r="A609" s="24" t="s">
        <v>558</v>
      </c>
      <c r="B609" s="25" t="s">
        <v>620</v>
      </c>
      <c r="C609" s="26">
        <v>4</v>
      </c>
      <c r="D609" s="105">
        <v>28222</v>
      </c>
      <c r="E609" s="105">
        <v>30881</v>
      </c>
      <c r="F609" s="105">
        <v>25738</v>
      </c>
      <c r="G609" s="105">
        <v>32390</v>
      </c>
      <c r="H609" s="106">
        <v>51565</v>
      </c>
      <c r="I609" s="104">
        <f t="shared" si="18"/>
        <v>25738</v>
      </c>
      <c r="J609" s="104">
        <f t="shared" si="19"/>
        <v>33759.199999999997</v>
      </c>
    </row>
    <row r="610" spans="1:10" ht="14.25" hidden="1" customHeight="1" x14ac:dyDescent="0.35">
      <c r="A610" s="24" t="s">
        <v>621</v>
      </c>
      <c r="B610" s="25" t="s">
        <v>622</v>
      </c>
      <c r="C610" s="26">
        <v>4</v>
      </c>
      <c r="D610" s="105">
        <v>25779</v>
      </c>
      <c r="E610" s="105">
        <v>26853</v>
      </c>
      <c r="F610" s="105">
        <v>39189</v>
      </c>
      <c r="G610" s="105">
        <v>33855</v>
      </c>
      <c r="H610" s="106">
        <v>44543</v>
      </c>
      <c r="I610" s="104">
        <f t="shared" si="18"/>
        <v>25779</v>
      </c>
      <c r="J610" s="104">
        <f t="shared" si="19"/>
        <v>34043.800000000003</v>
      </c>
    </row>
    <row r="611" spans="1:10" ht="14.25" customHeight="1" x14ac:dyDescent="0.35">
      <c r="A611" s="24" t="s">
        <v>621</v>
      </c>
      <c r="B611" s="25" t="s">
        <v>623</v>
      </c>
      <c r="C611" s="26">
        <v>3</v>
      </c>
      <c r="D611" s="105">
        <v>39293</v>
      </c>
      <c r="E611" s="105">
        <v>34859</v>
      </c>
      <c r="F611" s="105">
        <v>41975</v>
      </c>
      <c r="G611" s="105">
        <v>25137</v>
      </c>
      <c r="H611" s="106">
        <v>43546</v>
      </c>
      <c r="I611" s="104">
        <f t="shared" si="18"/>
        <v>25137</v>
      </c>
      <c r="J611" s="104">
        <f t="shared" si="19"/>
        <v>36962</v>
      </c>
    </row>
    <row r="612" spans="1:10" ht="14.25" hidden="1" customHeight="1" x14ac:dyDescent="0.35">
      <c r="A612" s="24" t="s">
        <v>621</v>
      </c>
      <c r="B612" s="25" t="s">
        <v>624</v>
      </c>
      <c r="C612" s="26">
        <v>4</v>
      </c>
      <c r="D612" s="105">
        <v>28889</v>
      </c>
      <c r="E612" s="105">
        <v>35283</v>
      </c>
      <c r="F612" s="105">
        <v>45095</v>
      </c>
      <c r="G612" s="105">
        <v>35688</v>
      </c>
      <c r="H612" s="106">
        <v>35569</v>
      </c>
      <c r="I612" s="104">
        <f t="shared" si="18"/>
        <v>28889</v>
      </c>
      <c r="J612" s="104">
        <f t="shared" si="19"/>
        <v>36104.800000000003</v>
      </c>
    </row>
    <row r="613" spans="1:10" ht="14.25" hidden="1" customHeight="1" x14ac:dyDescent="0.35">
      <c r="A613" s="24" t="s">
        <v>621</v>
      </c>
      <c r="B613" s="25" t="s">
        <v>625</v>
      </c>
      <c r="C613" s="26">
        <v>2</v>
      </c>
      <c r="D613" s="105">
        <v>30535</v>
      </c>
      <c r="E613" s="105">
        <v>40967</v>
      </c>
      <c r="F613" s="105">
        <v>42925</v>
      </c>
      <c r="G613" s="105">
        <v>48411</v>
      </c>
      <c r="H613" s="106">
        <v>31135</v>
      </c>
      <c r="I613" s="104">
        <f t="shared" si="18"/>
        <v>30535</v>
      </c>
      <c r="J613" s="104">
        <f t="shared" si="19"/>
        <v>38794.6</v>
      </c>
    </row>
    <row r="614" spans="1:10" ht="14.25" hidden="1" customHeight="1" x14ac:dyDescent="0.35">
      <c r="A614" s="24" t="s">
        <v>621</v>
      </c>
      <c r="B614" s="25" t="s">
        <v>626</v>
      </c>
      <c r="C614" s="26">
        <v>1</v>
      </c>
      <c r="D614" s="105">
        <v>18954</v>
      </c>
      <c r="E614" s="105">
        <v>28811</v>
      </c>
      <c r="F614" s="105">
        <v>32672</v>
      </c>
      <c r="G614" s="105">
        <v>42893</v>
      </c>
      <c r="H614" s="106">
        <v>52500</v>
      </c>
      <c r="I614" s="104">
        <f t="shared" si="18"/>
        <v>18954</v>
      </c>
      <c r="J614" s="104">
        <f t="shared" si="19"/>
        <v>35166</v>
      </c>
    </row>
    <row r="615" spans="1:10" ht="14.25" hidden="1" customHeight="1" x14ac:dyDescent="0.35">
      <c r="A615" s="24" t="s">
        <v>621</v>
      </c>
      <c r="B615" s="25" t="s">
        <v>627</v>
      </c>
      <c r="C615" s="26">
        <v>1</v>
      </c>
      <c r="D615" s="105">
        <v>37543</v>
      </c>
      <c r="E615" s="105">
        <v>28779</v>
      </c>
      <c r="F615" s="105">
        <v>45170</v>
      </c>
      <c r="G615" s="105">
        <v>48937</v>
      </c>
      <c r="H615" s="106">
        <v>42999</v>
      </c>
      <c r="I615" s="104">
        <f t="shared" si="18"/>
        <v>28779</v>
      </c>
      <c r="J615" s="104">
        <f t="shared" si="19"/>
        <v>40685.599999999999</v>
      </c>
    </row>
    <row r="616" spans="1:10" ht="14.25" hidden="1" customHeight="1" x14ac:dyDescent="0.35">
      <c r="A616" s="24" t="s">
        <v>621</v>
      </c>
      <c r="B616" s="25" t="s">
        <v>628</v>
      </c>
      <c r="C616" s="26">
        <v>1</v>
      </c>
      <c r="D616" s="105">
        <v>25885</v>
      </c>
      <c r="E616" s="105">
        <v>41380</v>
      </c>
      <c r="F616" s="105">
        <v>37640</v>
      </c>
      <c r="G616" s="105">
        <v>49443</v>
      </c>
      <c r="H616" s="106">
        <v>45136</v>
      </c>
      <c r="I616" s="104">
        <f t="shared" si="18"/>
        <v>25885</v>
      </c>
      <c r="J616" s="104">
        <f t="shared" si="19"/>
        <v>39896.800000000003</v>
      </c>
    </row>
    <row r="617" spans="1:10" ht="14.25" hidden="1" customHeight="1" x14ac:dyDescent="0.35">
      <c r="A617" s="24" t="s">
        <v>621</v>
      </c>
      <c r="B617" s="25" t="s">
        <v>629</v>
      </c>
      <c r="C617" s="26">
        <v>5</v>
      </c>
      <c r="D617" s="105">
        <v>33582</v>
      </c>
      <c r="E617" s="105">
        <v>36588</v>
      </c>
      <c r="F617" s="105">
        <v>42326</v>
      </c>
      <c r="G617" s="105">
        <v>32613</v>
      </c>
      <c r="H617" s="106">
        <v>33774</v>
      </c>
      <c r="I617" s="104">
        <f t="shared" si="18"/>
        <v>32613</v>
      </c>
      <c r="J617" s="104">
        <f t="shared" si="19"/>
        <v>35776.6</v>
      </c>
    </row>
    <row r="618" spans="1:10" ht="14.25" hidden="1" customHeight="1" x14ac:dyDescent="0.35">
      <c r="A618" s="24" t="s">
        <v>621</v>
      </c>
      <c r="B618" s="25" t="s">
        <v>630</v>
      </c>
      <c r="C618" s="26">
        <v>4</v>
      </c>
      <c r="D618" s="105">
        <v>39627</v>
      </c>
      <c r="E618" s="105">
        <v>32359</v>
      </c>
      <c r="F618" s="105">
        <v>24655</v>
      </c>
      <c r="G618" s="105">
        <v>43044</v>
      </c>
      <c r="H618" s="106">
        <v>51318</v>
      </c>
      <c r="I618" s="104">
        <f t="shared" si="18"/>
        <v>24655</v>
      </c>
      <c r="J618" s="104">
        <f t="shared" si="19"/>
        <v>38200.6</v>
      </c>
    </row>
    <row r="619" spans="1:10" ht="14.25" hidden="1" customHeight="1" x14ac:dyDescent="0.35">
      <c r="A619" s="24" t="s">
        <v>621</v>
      </c>
      <c r="B619" s="25" t="s">
        <v>631</v>
      </c>
      <c r="C619" s="26">
        <v>2</v>
      </c>
      <c r="D619" s="105">
        <v>26604</v>
      </c>
      <c r="E619" s="105">
        <v>36476</v>
      </c>
      <c r="F619" s="105">
        <v>25147</v>
      </c>
      <c r="G619" s="105">
        <v>48273</v>
      </c>
      <c r="H619" s="106">
        <v>51247</v>
      </c>
      <c r="I619" s="104">
        <f t="shared" si="18"/>
        <v>25147</v>
      </c>
      <c r="J619" s="104">
        <f t="shared" si="19"/>
        <v>37549.4</v>
      </c>
    </row>
    <row r="620" spans="1:10" ht="14.25" hidden="1" customHeight="1" x14ac:dyDescent="0.35">
      <c r="A620" s="24" t="s">
        <v>621</v>
      </c>
      <c r="B620" s="25" t="s">
        <v>632</v>
      </c>
      <c r="C620" s="26">
        <v>2</v>
      </c>
      <c r="D620" s="105">
        <v>24852</v>
      </c>
      <c r="E620" s="105">
        <v>43312</v>
      </c>
      <c r="F620" s="105">
        <v>31021</v>
      </c>
      <c r="G620" s="105">
        <v>38798</v>
      </c>
      <c r="H620" s="106">
        <v>35884</v>
      </c>
      <c r="I620" s="104">
        <f t="shared" si="18"/>
        <v>24852</v>
      </c>
      <c r="J620" s="104">
        <f t="shared" si="19"/>
        <v>34773.4</v>
      </c>
    </row>
    <row r="621" spans="1:10" ht="14.25" hidden="1" customHeight="1" x14ac:dyDescent="0.35">
      <c r="A621" s="24" t="s">
        <v>621</v>
      </c>
      <c r="B621" s="25" t="s">
        <v>633</v>
      </c>
      <c r="C621" s="26">
        <v>1</v>
      </c>
      <c r="D621" s="105">
        <v>37785</v>
      </c>
      <c r="E621" s="105">
        <v>30770</v>
      </c>
      <c r="F621" s="105">
        <v>41899</v>
      </c>
      <c r="G621" s="105">
        <v>44727</v>
      </c>
      <c r="H621" s="106">
        <v>34793</v>
      </c>
      <c r="I621" s="104">
        <f t="shared" si="18"/>
        <v>30770</v>
      </c>
      <c r="J621" s="104">
        <f t="shared" si="19"/>
        <v>37994.800000000003</v>
      </c>
    </row>
    <row r="622" spans="1:10" ht="14.25" hidden="1" customHeight="1" x14ac:dyDescent="0.35">
      <c r="A622" s="24" t="s">
        <v>621</v>
      </c>
      <c r="B622" s="25" t="s">
        <v>634</v>
      </c>
      <c r="C622" s="26">
        <v>1</v>
      </c>
      <c r="D622" s="105">
        <v>33656</v>
      </c>
      <c r="E622" s="105">
        <v>21794</v>
      </c>
      <c r="F622" s="105">
        <v>42507</v>
      </c>
      <c r="G622" s="105">
        <v>28724</v>
      </c>
      <c r="H622" s="106">
        <v>48455</v>
      </c>
      <c r="I622" s="104">
        <f t="shared" si="18"/>
        <v>21794</v>
      </c>
      <c r="J622" s="104">
        <f t="shared" si="19"/>
        <v>35027.199999999997</v>
      </c>
    </row>
    <row r="623" spans="1:10" ht="14.25" hidden="1" customHeight="1" x14ac:dyDescent="0.35">
      <c r="A623" s="24" t="s">
        <v>621</v>
      </c>
      <c r="B623" s="25" t="s">
        <v>635</v>
      </c>
      <c r="C623" s="26">
        <v>4</v>
      </c>
      <c r="D623" s="105">
        <v>37962</v>
      </c>
      <c r="E623" s="105">
        <v>37352</v>
      </c>
      <c r="F623" s="105">
        <v>40866</v>
      </c>
      <c r="G623" s="105">
        <v>46140</v>
      </c>
      <c r="H623" s="106">
        <v>54018</v>
      </c>
      <c r="I623" s="104">
        <f t="shared" si="18"/>
        <v>37352</v>
      </c>
      <c r="J623" s="104">
        <f t="shared" si="19"/>
        <v>43267.6</v>
      </c>
    </row>
    <row r="624" spans="1:10" ht="14.25" hidden="1" customHeight="1" x14ac:dyDescent="0.35">
      <c r="A624" s="24" t="s">
        <v>621</v>
      </c>
      <c r="B624" s="25" t="s">
        <v>636</v>
      </c>
      <c r="C624" s="26">
        <v>4</v>
      </c>
      <c r="D624" s="105">
        <v>38277</v>
      </c>
      <c r="E624" s="105">
        <v>21368</v>
      </c>
      <c r="F624" s="105">
        <v>44242</v>
      </c>
      <c r="G624" s="105">
        <v>42345</v>
      </c>
      <c r="H624" s="106">
        <v>54196</v>
      </c>
      <c r="I624" s="104">
        <f t="shared" si="18"/>
        <v>21368</v>
      </c>
      <c r="J624" s="104">
        <f t="shared" si="19"/>
        <v>40085.599999999999</v>
      </c>
    </row>
    <row r="625" spans="1:10" ht="14.25" hidden="1" customHeight="1" x14ac:dyDescent="0.35">
      <c r="A625" s="24" t="s">
        <v>621</v>
      </c>
      <c r="B625" s="25" t="s">
        <v>637</v>
      </c>
      <c r="C625" s="26">
        <v>2</v>
      </c>
      <c r="D625" s="105">
        <v>33133</v>
      </c>
      <c r="E625" s="105">
        <v>43324</v>
      </c>
      <c r="F625" s="105">
        <v>23212</v>
      </c>
      <c r="G625" s="105">
        <v>25364</v>
      </c>
      <c r="H625" s="106">
        <v>51587</v>
      </c>
      <c r="I625" s="104">
        <f t="shared" si="18"/>
        <v>23212</v>
      </c>
      <c r="J625" s="104">
        <f t="shared" si="19"/>
        <v>35324</v>
      </c>
    </row>
    <row r="626" spans="1:10" ht="14.25" hidden="1" customHeight="1" x14ac:dyDescent="0.35">
      <c r="A626" s="24" t="s">
        <v>621</v>
      </c>
      <c r="B626" s="25" t="s">
        <v>638</v>
      </c>
      <c r="C626" s="26">
        <v>2</v>
      </c>
      <c r="D626" s="105">
        <v>28815</v>
      </c>
      <c r="E626" s="105">
        <v>21191</v>
      </c>
      <c r="F626" s="105">
        <v>31294</v>
      </c>
      <c r="G626" s="105">
        <v>47299</v>
      </c>
      <c r="H626" s="106">
        <v>41344</v>
      </c>
      <c r="I626" s="104">
        <f t="shared" si="18"/>
        <v>21191</v>
      </c>
      <c r="J626" s="104">
        <f t="shared" si="19"/>
        <v>33988.6</v>
      </c>
    </row>
    <row r="627" spans="1:10" ht="14.25" hidden="1" customHeight="1" x14ac:dyDescent="0.35">
      <c r="A627" s="24" t="s">
        <v>621</v>
      </c>
      <c r="B627" s="25" t="s">
        <v>639</v>
      </c>
      <c r="C627" s="26">
        <v>1</v>
      </c>
      <c r="D627" s="105">
        <v>38144</v>
      </c>
      <c r="E627" s="105">
        <v>33031</v>
      </c>
      <c r="F627" s="105">
        <v>41787</v>
      </c>
      <c r="G627" s="105">
        <v>34090</v>
      </c>
      <c r="H627" s="106">
        <v>38102</v>
      </c>
      <c r="I627" s="104">
        <f t="shared" si="18"/>
        <v>33031</v>
      </c>
      <c r="J627" s="104">
        <f t="shared" si="19"/>
        <v>37030.800000000003</v>
      </c>
    </row>
    <row r="628" spans="1:10" ht="14.25" hidden="1" customHeight="1" x14ac:dyDescent="0.35">
      <c r="A628" s="24" t="s">
        <v>621</v>
      </c>
      <c r="B628" s="25" t="s">
        <v>640</v>
      </c>
      <c r="C628" s="26">
        <v>1</v>
      </c>
      <c r="D628" s="105">
        <v>23708</v>
      </c>
      <c r="E628" s="105">
        <v>31014</v>
      </c>
      <c r="F628" s="105">
        <v>38342</v>
      </c>
      <c r="G628" s="105">
        <v>34595</v>
      </c>
      <c r="H628" s="106">
        <v>47551</v>
      </c>
      <c r="I628" s="104">
        <f t="shared" si="18"/>
        <v>23708</v>
      </c>
      <c r="J628" s="104">
        <f t="shared" si="19"/>
        <v>35042</v>
      </c>
    </row>
    <row r="629" spans="1:10" ht="14.25" customHeight="1" x14ac:dyDescent="0.35">
      <c r="A629" s="24" t="s">
        <v>621</v>
      </c>
      <c r="B629" s="25" t="s">
        <v>641</v>
      </c>
      <c r="C629" s="26">
        <v>3</v>
      </c>
      <c r="D629" s="105">
        <v>35011</v>
      </c>
      <c r="E629" s="105">
        <v>24762</v>
      </c>
      <c r="F629" s="105">
        <v>27018</v>
      </c>
      <c r="G629" s="105">
        <v>42532</v>
      </c>
      <c r="H629" s="106">
        <v>44840</v>
      </c>
      <c r="I629" s="104">
        <f t="shared" si="18"/>
        <v>24762</v>
      </c>
      <c r="J629" s="104">
        <f t="shared" si="19"/>
        <v>34832.6</v>
      </c>
    </row>
    <row r="630" spans="1:10" ht="14.25" hidden="1" customHeight="1" x14ac:dyDescent="0.35">
      <c r="A630" s="24" t="s">
        <v>621</v>
      </c>
      <c r="B630" s="25" t="s">
        <v>642</v>
      </c>
      <c r="C630" s="26">
        <v>4</v>
      </c>
      <c r="D630" s="105">
        <v>26522</v>
      </c>
      <c r="E630" s="105">
        <v>43801</v>
      </c>
      <c r="F630" s="105">
        <v>23546</v>
      </c>
      <c r="G630" s="105">
        <v>29459</v>
      </c>
      <c r="H630" s="106">
        <v>36670</v>
      </c>
      <c r="I630" s="104">
        <f t="shared" si="18"/>
        <v>23546</v>
      </c>
      <c r="J630" s="104">
        <f t="shared" si="19"/>
        <v>31999.599999999999</v>
      </c>
    </row>
    <row r="631" spans="1:10" ht="14.25" hidden="1" customHeight="1" x14ac:dyDescent="0.35">
      <c r="A631" s="24" t="s">
        <v>621</v>
      </c>
      <c r="B631" s="25" t="s">
        <v>643</v>
      </c>
      <c r="C631" s="26">
        <v>4</v>
      </c>
      <c r="D631" s="105">
        <v>21563</v>
      </c>
      <c r="E631" s="105">
        <v>23562</v>
      </c>
      <c r="F631" s="105">
        <v>37466</v>
      </c>
      <c r="G631" s="105">
        <v>36404</v>
      </c>
      <c r="H631" s="106">
        <v>47090</v>
      </c>
      <c r="I631" s="104">
        <f t="shared" si="18"/>
        <v>21563</v>
      </c>
      <c r="J631" s="104">
        <f t="shared" si="19"/>
        <v>33217</v>
      </c>
    </row>
    <row r="632" spans="1:10" ht="14.25" customHeight="1" x14ac:dyDescent="0.35">
      <c r="A632" s="24" t="s">
        <v>621</v>
      </c>
      <c r="B632" s="25" t="s">
        <v>644</v>
      </c>
      <c r="C632" s="26">
        <v>3</v>
      </c>
      <c r="D632" s="105">
        <v>24992</v>
      </c>
      <c r="E632" s="105">
        <v>40282</v>
      </c>
      <c r="F632" s="105">
        <v>25554</v>
      </c>
      <c r="G632" s="105">
        <v>30973</v>
      </c>
      <c r="H632" s="106">
        <v>32357</v>
      </c>
      <c r="I632" s="104">
        <f t="shared" si="18"/>
        <v>24992</v>
      </c>
      <c r="J632" s="104">
        <f t="shared" si="19"/>
        <v>30831.599999999999</v>
      </c>
    </row>
    <row r="633" spans="1:10" ht="14.25" hidden="1" customHeight="1" x14ac:dyDescent="0.35">
      <c r="A633" s="24" t="s">
        <v>621</v>
      </c>
      <c r="B633" s="25" t="s">
        <v>645</v>
      </c>
      <c r="C633" s="26">
        <v>5</v>
      </c>
      <c r="D633" s="105">
        <v>36479</v>
      </c>
      <c r="E633" s="105">
        <v>20953</v>
      </c>
      <c r="F633" s="105">
        <v>31217</v>
      </c>
      <c r="G633" s="105">
        <v>42447</v>
      </c>
      <c r="H633" s="106">
        <v>50121</v>
      </c>
      <c r="I633" s="104">
        <f t="shared" si="18"/>
        <v>20953</v>
      </c>
      <c r="J633" s="104">
        <f t="shared" si="19"/>
        <v>36243.4</v>
      </c>
    </row>
    <row r="634" spans="1:10" ht="14.25" hidden="1" customHeight="1" x14ac:dyDescent="0.35">
      <c r="A634" s="24" t="s">
        <v>621</v>
      </c>
      <c r="B634" s="25" t="s">
        <v>646</v>
      </c>
      <c r="C634" s="26">
        <v>4</v>
      </c>
      <c r="D634" s="105">
        <v>30219</v>
      </c>
      <c r="E634" s="105">
        <v>26980</v>
      </c>
      <c r="F634" s="105">
        <v>29012</v>
      </c>
      <c r="G634" s="105">
        <v>37074</v>
      </c>
      <c r="H634" s="106">
        <v>40341</v>
      </c>
      <c r="I634" s="104">
        <f t="shared" si="18"/>
        <v>26980</v>
      </c>
      <c r="J634" s="104">
        <f t="shared" si="19"/>
        <v>32725.200000000001</v>
      </c>
    </row>
    <row r="635" spans="1:10" ht="14.25" customHeight="1" x14ac:dyDescent="0.35">
      <c r="A635" s="24" t="s">
        <v>621</v>
      </c>
      <c r="B635" s="25" t="s">
        <v>647</v>
      </c>
      <c r="C635" s="26">
        <v>3</v>
      </c>
      <c r="D635" s="105">
        <v>21196</v>
      </c>
      <c r="E635" s="105">
        <v>22418</v>
      </c>
      <c r="F635" s="105">
        <v>39731</v>
      </c>
      <c r="G635" s="105">
        <v>34061</v>
      </c>
      <c r="H635" s="106">
        <v>44329</v>
      </c>
      <c r="I635" s="104">
        <f t="shared" si="18"/>
        <v>21196</v>
      </c>
      <c r="J635" s="104">
        <f t="shared" si="19"/>
        <v>32347</v>
      </c>
    </row>
    <row r="636" spans="1:10" ht="14.25" hidden="1" customHeight="1" x14ac:dyDescent="0.35">
      <c r="A636" s="24" t="s">
        <v>621</v>
      </c>
      <c r="B636" s="25" t="s">
        <v>648</v>
      </c>
      <c r="C636" s="26">
        <v>1</v>
      </c>
      <c r="D636" s="105">
        <v>20221</v>
      </c>
      <c r="E636" s="105">
        <v>24913</v>
      </c>
      <c r="F636" s="105">
        <v>30821</v>
      </c>
      <c r="G636" s="105">
        <v>30774</v>
      </c>
      <c r="H636" s="106">
        <v>52363</v>
      </c>
      <c r="I636" s="104">
        <f t="shared" si="18"/>
        <v>20221</v>
      </c>
      <c r="J636" s="104">
        <f t="shared" si="19"/>
        <v>31818.400000000001</v>
      </c>
    </row>
    <row r="637" spans="1:10" ht="14.25" hidden="1" customHeight="1" x14ac:dyDescent="0.35">
      <c r="A637" s="24" t="s">
        <v>621</v>
      </c>
      <c r="B637" s="25" t="s">
        <v>649</v>
      </c>
      <c r="C637" s="26">
        <v>1</v>
      </c>
      <c r="D637" s="105">
        <v>33536</v>
      </c>
      <c r="E637" s="105">
        <v>38021</v>
      </c>
      <c r="F637" s="105">
        <v>45341</v>
      </c>
      <c r="G637" s="105">
        <v>35388</v>
      </c>
      <c r="H637" s="106">
        <v>30849</v>
      </c>
      <c r="I637" s="104">
        <f t="shared" si="18"/>
        <v>30849</v>
      </c>
      <c r="J637" s="104">
        <f t="shared" si="19"/>
        <v>36627</v>
      </c>
    </row>
    <row r="638" spans="1:10" ht="14.25" customHeight="1" x14ac:dyDescent="0.35">
      <c r="A638" s="24" t="s">
        <v>621</v>
      </c>
      <c r="B638" s="25" t="s">
        <v>650</v>
      </c>
      <c r="C638" s="26">
        <v>3</v>
      </c>
      <c r="D638" s="105">
        <v>33695</v>
      </c>
      <c r="E638" s="105">
        <v>21209</v>
      </c>
      <c r="F638" s="105">
        <v>44075</v>
      </c>
      <c r="G638" s="105">
        <v>26685</v>
      </c>
      <c r="H638" s="106">
        <v>40164</v>
      </c>
      <c r="I638" s="104">
        <f t="shared" si="18"/>
        <v>21209</v>
      </c>
      <c r="J638" s="104">
        <f t="shared" si="19"/>
        <v>33165.599999999999</v>
      </c>
    </row>
    <row r="639" spans="1:10" ht="14.25" hidden="1" customHeight="1" x14ac:dyDescent="0.35">
      <c r="A639" s="24" t="s">
        <v>621</v>
      </c>
      <c r="B639" s="25" t="s">
        <v>651</v>
      </c>
      <c r="C639" s="26">
        <v>4</v>
      </c>
      <c r="D639" s="105">
        <v>18789</v>
      </c>
      <c r="E639" s="105">
        <v>21763</v>
      </c>
      <c r="F639" s="105">
        <v>24570</v>
      </c>
      <c r="G639" s="105">
        <v>46192</v>
      </c>
      <c r="H639" s="106">
        <v>51785</v>
      </c>
      <c r="I639" s="104">
        <f t="shared" si="18"/>
        <v>18789</v>
      </c>
      <c r="J639" s="104">
        <f t="shared" si="19"/>
        <v>32619.8</v>
      </c>
    </row>
    <row r="640" spans="1:10" ht="14.25" hidden="1" customHeight="1" x14ac:dyDescent="0.35">
      <c r="A640" s="24" t="s">
        <v>621</v>
      </c>
      <c r="B640" s="25" t="s">
        <v>652</v>
      </c>
      <c r="C640" s="26">
        <v>4</v>
      </c>
      <c r="D640" s="105">
        <v>23177</v>
      </c>
      <c r="E640" s="105">
        <v>32768</v>
      </c>
      <c r="F640" s="105">
        <v>28504</v>
      </c>
      <c r="G640" s="105">
        <v>25445</v>
      </c>
      <c r="H640" s="106">
        <v>42621</v>
      </c>
      <c r="I640" s="104">
        <f t="shared" si="18"/>
        <v>23177</v>
      </c>
      <c r="J640" s="104">
        <f t="shared" si="19"/>
        <v>30503</v>
      </c>
    </row>
    <row r="641" spans="1:10" ht="14.25" hidden="1" customHeight="1" x14ac:dyDescent="0.35">
      <c r="A641" s="24" t="s">
        <v>621</v>
      </c>
      <c r="B641" s="25" t="s">
        <v>653</v>
      </c>
      <c r="C641" s="26">
        <v>5</v>
      </c>
      <c r="D641" s="105">
        <v>33219</v>
      </c>
      <c r="E641" s="105">
        <v>32173</v>
      </c>
      <c r="F641" s="105">
        <v>32046</v>
      </c>
      <c r="G641" s="105">
        <v>30424</v>
      </c>
      <c r="H641" s="106">
        <v>44334</v>
      </c>
      <c r="I641" s="104">
        <f t="shared" si="18"/>
        <v>30424</v>
      </c>
      <c r="J641" s="104">
        <f t="shared" si="19"/>
        <v>34439.199999999997</v>
      </c>
    </row>
    <row r="642" spans="1:10" ht="14.25" hidden="1" customHeight="1" x14ac:dyDescent="0.35">
      <c r="A642" s="24" t="s">
        <v>621</v>
      </c>
      <c r="B642" s="25" t="s">
        <v>654</v>
      </c>
      <c r="C642" s="26">
        <v>1</v>
      </c>
      <c r="D642" s="105">
        <v>33903</v>
      </c>
      <c r="E642" s="105">
        <v>32294</v>
      </c>
      <c r="F642" s="105">
        <v>46295</v>
      </c>
      <c r="G642" s="105">
        <v>39220</v>
      </c>
      <c r="H642" s="106">
        <v>46640</v>
      </c>
      <c r="I642" s="104">
        <f t="shared" ref="I642:I705" si="20">MIN($D642:$H642)</f>
        <v>32294</v>
      </c>
      <c r="J642" s="104">
        <f t="shared" ref="J642:J705" si="21">AVERAGE($D642:$H642)</f>
        <v>39670.400000000001</v>
      </c>
    </row>
    <row r="643" spans="1:10" ht="14.25" hidden="1" customHeight="1" x14ac:dyDescent="0.35">
      <c r="A643" s="24" t="s">
        <v>621</v>
      </c>
      <c r="B643" s="25" t="s">
        <v>655</v>
      </c>
      <c r="C643" s="26">
        <v>4</v>
      </c>
      <c r="D643" s="105">
        <v>36092</v>
      </c>
      <c r="E643" s="105">
        <v>28660</v>
      </c>
      <c r="F643" s="105">
        <v>38915</v>
      </c>
      <c r="G643" s="105">
        <v>45983</v>
      </c>
      <c r="H643" s="106">
        <v>39768</v>
      </c>
      <c r="I643" s="104">
        <f t="shared" si="20"/>
        <v>28660</v>
      </c>
      <c r="J643" s="104">
        <f t="shared" si="21"/>
        <v>37883.599999999999</v>
      </c>
    </row>
    <row r="644" spans="1:10" ht="14.25" hidden="1" customHeight="1" x14ac:dyDescent="0.35">
      <c r="A644" s="24" t="s">
        <v>621</v>
      </c>
      <c r="B644" s="25" t="s">
        <v>656</v>
      </c>
      <c r="C644" s="26">
        <v>1</v>
      </c>
      <c r="D644" s="105">
        <v>23551</v>
      </c>
      <c r="E644" s="105">
        <v>27043</v>
      </c>
      <c r="F644" s="105">
        <v>29965</v>
      </c>
      <c r="G644" s="105">
        <v>44428</v>
      </c>
      <c r="H644" s="106">
        <v>38226</v>
      </c>
      <c r="I644" s="104">
        <f t="shared" si="20"/>
        <v>23551</v>
      </c>
      <c r="J644" s="104">
        <f t="shared" si="21"/>
        <v>32642.6</v>
      </c>
    </row>
    <row r="645" spans="1:10" ht="14.25" hidden="1" customHeight="1" x14ac:dyDescent="0.35">
      <c r="A645" s="24" t="s">
        <v>621</v>
      </c>
      <c r="B645" s="25" t="s">
        <v>657</v>
      </c>
      <c r="C645" s="26">
        <v>1</v>
      </c>
      <c r="D645" s="105">
        <v>28972</v>
      </c>
      <c r="E645" s="105">
        <v>29420</v>
      </c>
      <c r="F645" s="105">
        <v>30299</v>
      </c>
      <c r="G645" s="105">
        <v>26850</v>
      </c>
      <c r="H645" s="106">
        <v>35042</v>
      </c>
      <c r="I645" s="104">
        <f t="shared" si="20"/>
        <v>26850</v>
      </c>
      <c r="J645" s="104">
        <f t="shared" si="21"/>
        <v>30116.6</v>
      </c>
    </row>
    <row r="646" spans="1:10" ht="14.25" hidden="1" customHeight="1" x14ac:dyDescent="0.35">
      <c r="A646" s="24" t="s">
        <v>621</v>
      </c>
      <c r="B646" s="25" t="s">
        <v>658</v>
      </c>
      <c r="C646" s="26">
        <v>4</v>
      </c>
      <c r="D646" s="105">
        <v>31434</v>
      </c>
      <c r="E646" s="105">
        <v>40788</v>
      </c>
      <c r="F646" s="105">
        <v>30195</v>
      </c>
      <c r="G646" s="105">
        <v>40398</v>
      </c>
      <c r="H646" s="106">
        <v>35266</v>
      </c>
      <c r="I646" s="104">
        <f t="shared" si="20"/>
        <v>30195</v>
      </c>
      <c r="J646" s="104">
        <f t="shared" si="21"/>
        <v>35616.199999999997</v>
      </c>
    </row>
    <row r="647" spans="1:10" ht="14.25" hidden="1" customHeight="1" x14ac:dyDescent="0.35">
      <c r="A647" s="24" t="s">
        <v>621</v>
      </c>
      <c r="B647" s="25" t="s">
        <v>659</v>
      </c>
      <c r="C647" s="26">
        <v>2</v>
      </c>
      <c r="D647" s="105">
        <v>24949</v>
      </c>
      <c r="E647" s="105">
        <v>39477</v>
      </c>
      <c r="F647" s="105">
        <v>34437</v>
      </c>
      <c r="G647" s="105">
        <v>37295</v>
      </c>
      <c r="H647" s="106">
        <v>45855</v>
      </c>
      <c r="I647" s="104">
        <f t="shared" si="20"/>
        <v>24949</v>
      </c>
      <c r="J647" s="104">
        <f t="shared" si="21"/>
        <v>36402.6</v>
      </c>
    </row>
    <row r="648" spans="1:10" ht="14.25" customHeight="1" x14ac:dyDescent="0.35">
      <c r="A648" s="24" t="s">
        <v>621</v>
      </c>
      <c r="B648" s="25" t="s">
        <v>660</v>
      </c>
      <c r="C648" s="26">
        <v>3</v>
      </c>
      <c r="D648" s="105">
        <v>23667</v>
      </c>
      <c r="E648" s="105">
        <v>26219</v>
      </c>
      <c r="F648" s="105">
        <v>45666</v>
      </c>
      <c r="G648" s="105">
        <v>46568</v>
      </c>
      <c r="H648" s="106">
        <v>31328</v>
      </c>
      <c r="I648" s="104">
        <f t="shared" si="20"/>
        <v>23667</v>
      </c>
      <c r="J648" s="104">
        <f t="shared" si="21"/>
        <v>34689.599999999999</v>
      </c>
    </row>
    <row r="649" spans="1:10" ht="14.25" hidden="1" customHeight="1" x14ac:dyDescent="0.35">
      <c r="A649" s="24" t="s">
        <v>621</v>
      </c>
      <c r="B649" s="25" t="s">
        <v>661</v>
      </c>
      <c r="C649" s="26">
        <v>5</v>
      </c>
      <c r="D649" s="105">
        <v>24416</v>
      </c>
      <c r="E649" s="105">
        <v>22933</v>
      </c>
      <c r="F649" s="105">
        <v>46371</v>
      </c>
      <c r="G649" s="105">
        <v>41723</v>
      </c>
      <c r="H649" s="106">
        <v>41298</v>
      </c>
      <c r="I649" s="104">
        <f t="shared" si="20"/>
        <v>22933</v>
      </c>
      <c r="J649" s="104">
        <f t="shared" si="21"/>
        <v>35348.199999999997</v>
      </c>
    </row>
    <row r="650" spans="1:10" ht="14.25" customHeight="1" x14ac:dyDescent="0.35">
      <c r="A650" s="24" t="s">
        <v>621</v>
      </c>
      <c r="B650" s="25" t="s">
        <v>662</v>
      </c>
      <c r="C650" s="26">
        <v>3</v>
      </c>
      <c r="D650" s="105">
        <v>34277</v>
      </c>
      <c r="E650" s="105">
        <v>31016</v>
      </c>
      <c r="F650" s="105">
        <v>45060</v>
      </c>
      <c r="G650" s="105">
        <v>45352</v>
      </c>
      <c r="H650" s="106">
        <v>39813</v>
      </c>
      <c r="I650" s="104">
        <f t="shared" si="20"/>
        <v>31016</v>
      </c>
      <c r="J650" s="104">
        <f t="shared" si="21"/>
        <v>39103.599999999999</v>
      </c>
    </row>
    <row r="651" spans="1:10" ht="14.25" hidden="1" customHeight="1" x14ac:dyDescent="0.35">
      <c r="A651" s="24" t="s">
        <v>621</v>
      </c>
      <c r="B651" s="25" t="s">
        <v>663</v>
      </c>
      <c r="C651" s="26">
        <v>4</v>
      </c>
      <c r="D651" s="105">
        <v>28921</v>
      </c>
      <c r="E651" s="105">
        <v>27089</v>
      </c>
      <c r="F651" s="105">
        <v>36980</v>
      </c>
      <c r="G651" s="105">
        <v>27341</v>
      </c>
      <c r="H651" s="106">
        <v>33342</v>
      </c>
      <c r="I651" s="104">
        <f t="shared" si="20"/>
        <v>27089</v>
      </c>
      <c r="J651" s="104">
        <f t="shared" si="21"/>
        <v>30734.6</v>
      </c>
    </row>
    <row r="652" spans="1:10" ht="14.25" hidden="1" customHeight="1" x14ac:dyDescent="0.35">
      <c r="A652" s="24" t="s">
        <v>621</v>
      </c>
      <c r="B652" s="25" t="s">
        <v>664</v>
      </c>
      <c r="C652" s="26">
        <v>4</v>
      </c>
      <c r="D652" s="105">
        <v>35838</v>
      </c>
      <c r="E652" s="105">
        <v>33429</v>
      </c>
      <c r="F652" s="105">
        <v>28070</v>
      </c>
      <c r="G652" s="105">
        <v>31542</v>
      </c>
      <c r="H652" s="106">
        <v>40432</v>
      </c>
      <c r="I652" s="104">
        <f t="shared" si="20"/>
        <v>28070</v>
      </c>
      <c r="J652" s="104">
        <f t="shared" si="21"/>
        <v>33862.199999999997</v>
      </c>
    </row>
    <row r="653" spans="1:10" ht="14.25" customHeight="1" x14ac:dyDescent="0.35">
      <c r="A653" s="24" t="s">
        <v>621</v>
      </c>
      <c r="B653" s="25" t="s">
        <v>665</v>
      </c>
      <c r="C653" s="26">
        <v>3</v>
      </c>
      <c r="D653" s="105">
        <v>39341</v>
      </c>
      <c r="E653" s="105">
        <v>23821</v>
      </c>
      <c r="F653" s="105">
        <v>33012</v>
      </c>
      <c r="G653" s="105">
        <v>26020</v>
      </c>
      <c r="H653" s="106">
        <v>47324</v>
      </c>
      <c r="I653" s="104">
        <f t="shared" si="20"/>
        <v>23821</v>
      </c>
      <c r="J653" s="104">
        <f t="shared" si="21"/>
        <v>33903.599999999999</v>
      </c>
    </row>
    <row r="654" spans="1:10" ht="14.25" customHeight="1" x14ac:dyDescent="0.35">
      <c r="A654" s="24" t="s">
        <v>621</v>
      </c>
      <c r="B654" s="25" t="s">
        <v>666</v>
      </c>
      <c r="C654" s="26">
        <v>3</v>
      </c>
      <c r="D654" s="105">
        <v>26107</v>
      </c>
      <c r="E654" s="105">
        <v>44897</v>
      </c>
      <c r="F654" s="105">
        <v>27923</v>
      </c>
      <c r="G654" s="105">
        <v>39640</v>
      </c>
      <c r="H654" s="106">
        <v>49896</v>
      </c>
      <c r="I654" s="104">
        <f t="shared" si="20"/>
        <v>26107</v>
      </c>
      <c r="J654" s="104">
        <f t="shared" si="21"/>
        <v>37692.6</v>
      </c>
    </row>
    <row r="655" spans="1:10" ht="14.25" hidden="1" customHeight="1" x14ac:dyDescent="0.35">
      <c r="A655" s="24" t="s">
        <v>667</v>
      </c>
      <c r="B655" s="25" t="s">
        <v>668</v>
      </c>
      <c r="C655" s="26">
        <v>5</v>
      </c>
      <c r="D655" s="105">
        <v>24208</v>
      </c>
      <c r="E655" s="105">
        <v>40772</v>
      </c>
      <c r="F655" s="105">
        <v>36798</v>
      </c>
      <c r="G655" s="105">
        <v>28528</v>
      </c>
      <c r="H655" s="106">
        <v>43696</v>
      </c>
      <c r="I655" s="104">
        <f t="shared" si="20"/>
        <v>24208</v>
      </c>
      <c r="J655" s="104">
        <f t="shared" si="21"/>
        <v>34800.400000000001</v>
      </c>
    </row>
    <row r="656" spans="1:10" ht="14.25" hidden="1" customHeight="1" x14ac:dyDescent="0.35">
      <c r="A656" s="24" t="s">
        <v>667</v>
      </c>
      <c r="B656" s="25" t="s">
        <v>669</v>
      </c>
      <c r="C656" s="26">
        <v>2</v>
      </c>
      <c r="D656" s="105">
        <v>29829</v>
      </c>
      <c r="E656" s="105">
        <v>27210</v>
      </c>
      <c r="F656" s="105">
        <v>31176</v>
      </c>
      <c r="G656" s="105">
        <v>35612</v>
      </c>
      <c r="H656" s="106">
        <v>46700</v>
      </c>
      <c r="I656" s="104">
        <f t="shared" si="20"/>
        <v>27210</v>
      </c>
      <c r="J656" s="104">
        <f t="shared" si="21"/>
        <v>34105.4</v>
      </c>
    </row>
    <row r="657" spans="1:10" ht="14.25" hidden="1" customHeight="1" x14ac:dyDescent="0.35">
      <c r="A657" s="24" t="s">
        <v>667</v>
      </c>
      <c r="B657" s="25" t="s">
        <v>670</v>
      </c>
      <c r="C657" s="26">
        <v>1</v>
      </c>
      <c r="D657" s="105">
        <v>35076</v>
      </c>
      <c r="E657" s="105">
        <v>32120</v>
      </c>
      <c r="F657" s="105">
        <v>26223</v>
      </c>
      <c r="G657" s="105">
        <v>36545</v>
      </c>
      <c r="H657" s="106">
        <v>44571</v>
      </c>
      <c r="I657" s="104">
        <f t="shared" si="20"/>
        <v>26223</v>
      </c>
      <c r="J657" s="104">
        <f t="shared" si="21"/>
        <v>34907</v>
      </c>
    </row>
    <row r="658" spans="1:10" ht="14.25" hidden="1" customHeight="1" x14ac:dyDescent="0.35">
      <c r="A658" s="24" t="s">
        <v>667</v>
      </c>
      <c r="B658" s="25" t="s">
        <v>671</v>
      </c>
      <c r="C658" s="26">
        <v>4</v>
      </c>
      <c r="D658" s="105">
        <v>35943</v>
      </c>
      <c r="E658" s="105">
        <v>40274</v>
      </c>
      <c r="F658" s="105">
        <v>26918</v>
      </c>
      <c r="G658" s="105">
        <v>46106</v>
      </c>
      <c r="H658" s="106">
        <v>42917</v>
      </c>
      <c r="I658" s="104">
        <f t="shared" si="20"/>
        <v>26918</v>
      </c>
      <c r="J658" s="104">
        <f t="shared" si="21"/>
        <v>38431.599999999999</v>
      </c>
    </row>
    <row r="659" spans="1:10" ht="14.25" hidden="1" customHeight="1" x14ac:dyDescent="0.35">
      <c r="A659" s="24" t="s">
        <v>667</v>
      </c>
      <c r="B659" s="25" t="s">
        <v>672</v>
      </c>
      <c r="C659" s="26">
        <v>1</v>
      </c>
      <c r="D659" s="105">
        <v>34906</v>
      </c>
      <c r="E659" s="105">
        <v>23626</v>
      </c>
      <c r="F659" s="105">
        <v>43597</v>
      </c>
      <c r="G659" s="105">
        <v>42462</v>
      </c>
      <c r="H659" s="106">
        <v>44617</v>
      </c>
      <c r="I659" s="104">
        <f t="shared" si="20"/>
        <v>23626</v>
      </c>
      <c r="J659" s="104">
        <f t="shared" si="21"/>
        <v>37841.599999999999</v>
      </c>
    </row>
    <row r="660" spans="1:10" ht="14.25" customHeight="1" x14ac:dyDescent="0.35">
      <c r="A660" s="24" t="s">
        <v>667</v>
      </c>
      <c r="B660" s="25" t="s">
        <v>673</v>
      </c>
      <c r="C660" s="26">
        <v>3</v>
      </c>
      <c r="D660" s="105">
        <v>18637</v>
      </c>
      <c r="E660" s="105">
        <v>27685</v>
      </c>
      <c r="F660" s="105">
        <v>26399</v>
      </c>
      <c r="G660" s="105">
        <v>30502</v>
      </c>
      <c r="H660" s="106">
        <v>52112</v>
      </c>
      <c r="I660" s="104">
        <f t="shared" si="20"/>
        <v>18637</v>
      </c>
      <c r="J660" s="104">
        <f t="shared" si="21"/>
        <v>31067</v>
      </c>
    </row>
    <row r="661" spans="1:10" ht="14.25" hidden="1" customHeight="1" x14ac:dyDescent="0.35">
      <c r="A661" s="24" t="s">
        <v>667</v>
      </c>
      <c r="B661" s="25" t="s">
        <v>674</v>
      </c>
      <c r="C661" s="26">
        <v>1</v>
      </c>
      <c r="D661" s="105">
        <v>20794</v>
      </c>
      <c r="E661" s="105">
        <v>39162</v>
      </c>
      <c r="F661" s="105">
        <v>32060</v>
      </c>
      <c r="G661" s="105">
        <v>46348</v>
      </c>
      <c r="H661" s="106">
        <v>53333</v>
      </c>
      <c r="I661" s="104">
        <f t="shared" si="20"/>
        <v>20794</v>
      </c>
      <c r="J661" s="104">
        <f t="shared" si="21"/>
        <v>38339.4</v>
      </c>
    </row>
    <row r="662" spans="1:10" ht="14.25" customHeight="1" x14ac:dyDescent="0.35">
      <c r="A662" s="24" t="s">
        <v>667</v>
      </c>
      <c r="B662" s="25" t="s">
        <v>675</v>
      </c>
      <c r="C662" s="26">
        <v>3</v>
      </c>
      <c r="D662" s="105">
        <v>26903</v>
      </c>
      <c r="E662" s="105">
        <v>21563</v>
      </c>
      <c r="F662" s="105">
        <v>30634</v>
      </c>
      <c r="G662" s="105">
        <v>37901</v>
      </c>
      <c r="H662" s="106">
        <v>36550</v>
      </c>
      <c r="I662" s="104">
        <f t="shared" si="20"/>
        <v>21563</v>
      </c>
      <c r="J662" s="104">
        <f t="shared" si="21"/>
        <v>30710.2</v>
      </c>
    </row>
    <row r="663" spans="1:10" ht="14.25" hidden="1" customHeight="1" x14ac:dyDescent="0.35">
      <c r="A663" s="24" t="s">
        <v>667</v>
      </c>
      <c r="B663" s="25" t="s">
        <v>676</v>
      </c>
      <c r="C663" s="26">
        <v>4</v>
      </c>
      <c r="D663" s="105">
        <v>31155</v>
      </c>
      <c r="E663" s="105">
        <v>31579</v>
      </c>
      <c r="F663" s="105">
        <v>32119</v>
      </c>
      <c r="G663" s="105">
        <v>44443</v>
      </c>
      <c r="H663" s="106">
        <v>54196</v>
      </c>
      <c r="I663" s="104">
        <f t="shared" si="20"/>
        <v>31155</v>
      </c>
      <c r="J663" s="104">
        <f t="shared" si="21"/>
        <v>38698.400000000001</v>
      </c>
    </row>
    <row r="664" spans="1:10" ht="14.25" hidden="1" customHeight="1" x14ac:dyDescent="0.35">
      <c r="A664" s="24" t="s">
        <v>667</v>
      </c>
      <c r="B664" s="25" t="s">
        <v>677</v>
      </c>
      <c r="C664" s="26">
        <v>1</v>
      </c>
      <c r="D664" s="105">
        <v>31899</v>
      </c>
      <c r="E664" s="105">
        <v>21547</v>
      </c>
      <c r="F664" s="105">
        <v>30937</v>
      </c>
      <c r="G664" s="105">
        <v>34325</v>
      </c>
      <c r="H664" s="106">
        <v>37470</v>
      </c>
      <c r="I664" s="104">
        <f t="shared" si="20"/>
        <v>21547</v>
      </c>
      <c r="J664" s="104">
        <f t="shared" si="21"/>
        <v>31235.599999999999</v>
      </c>
    </row>
    <row r="665" spans="1:10" ht="14.25" hidden="1" customHeight="1" x14ac:dyDescent="0.35">
      <c r="A665" s="24" t="s">
        <v>667</v>
      </c>
      <c r="B665" s="25" t="s">
        <v>678</v>
      </c>
      <c r="C665" s="26">
        <v>2</v>
      </c>
      <c r="D665" s="105">
        <v>26525</v>
      </c>
      <c r="E665" s="105">
        <v>27861</v>
      </c>
      <c r="F665" s="105">
        <v>37026</v>
      </c>
      <c r="G665" s="105">
        <v>28934</v>
      </c>
      <c r="H665" s="106">
        <v>50861</v>
      </c>
      <c r="I665" s="104">
        <f t="shared" si="20"/>
        <v>26525</v>
      </c>
      <c r="J665" s="104">
        <f t="shared" si="21"/>
        <v>34241.4</v>
      </c>
    </row>
    <row r="666" spans="1:10" ht="14.25" hidden="1" customHeight="1" x14ac:dyDescent="0.35">
      <c r="A666" s="24" t="s">
        <v>667</v>
      </c>
      <c r="B666" s="25" t="s">
        <v>679</v>
      </c>
      <c r="C666" s="26">
        <v>4</v>
      </c>
      <c r="D666" s="105">
        <v>22069</v>
      </c>
      <c r="E666" s="105">
        <v>28650</v>
      </c>
      <c r="F666" s="105">
        <v>29520</v>
      </c>
      <c r="G666" s="105">
        <v>49183</v>
      </c>
      <c r="H666" s="106">
        <v>46114</v>
      </c>
      <c r="I666" s="104">
        <f t="shared" si="20"/>
        <v>22069</v>
      </c>
      <c r="J666" s="104">
        <f t="shared" si="21"/>
        <v>35107.199999999997</v>
      </c>
    </row>
    <row r="667" spans="1:10" ht="14.25" hidden="1" customHeight="1" x14ac:dyDescent="0.35">
      <c r="A667" s="24" t="s">
        <v>667</v>
      </c>
      <c r="B667" s="25" t="s">
        <v>680</v>
      </c>
      <c r="C667" s="26">
        <v>2</v>
      </c>
      <c r="D667" s="105">
        <v>37434</v>
      </c>
      <c r="E667" s="105">
        <v>36408</v>
      </c>
      <c r="F667" s="105">
        <v>29226</v>
      </c>
      <c r="G667" s="105">
        <v>46241</v>
      </c>
      <c r="H667" s="106">
        <v>34531</v>
      </c>
      <c r="I667" s="104">
        <f t="shared" si="20"/>
        <v>29226</v>
      </c>
      <c r="J667" s="104">
        <f t="shared" si="21"/>
        <v>36768</v>
      </c>
    </row>
    <row r="668" spans="1:10" ht="14.25" hidden="1" customHeight="1" x14ac:dyDescent="0.35">
      <c r="A668" s="24" t="s">
        <v>667</v>
      </c>
      <c r="B668" s="25" t="s">
        <v>681</v>
      </c>
      <c r="C668" s="26">
        <v>2</v>
      </c>
      <c r="D668" s="105">
        <v>25365</v>
      </c>
      <c r="E668" s="105">
        <v>44259</v>
      </c>
      <c r="F668" s="105">
        <v>35209</v>
      </c>
      <c r="G668" s="105">
        <v>47980</v>
      </c>
      <c r="H668" s="106">
        <v>53045</v>
      </c>
      <c r="I668" s="104">
        <f t="shared" si="20"/>
        <v>25365</v>
      </c>
      <c r="J668" s="104">
        <f t="shared" si="21"/>
        <v>41171.599999999999</v>
      </c>
    </row>
    <row r="669" spans="1:10" ht="14.25" hidden="1" customHeight="1" x14ac:dyDescent="0.35">
      <c r="A669" s="24" t="s">
        <v>667</v>
      </c>
      <c r="B669" s="25" t="s">
        <v>682</v>
      </c>
      <c r="C669" s="26">
        <v>1</v>
      </c>
      <c r="D669" s="105">
        <v>29395</v>
      </c>
      <c r="E669" s="105">
        <v>34096</v>
      </c>
      <c r="F669" s="105">
        <v>31913</v>
      </c>
      <c r="G669" s="105">
        <v>43992</v>
      </c>
      <c r="H669" s="106">
        <v>45702</v>
      </c>
      <c r="I669" s="104">
        <f t="shared" si="20"/>
        <v>29395</v>
      </c>
      <c r="J669" s="104">
        <f t="shared" si="21"/>
        <v>37019.599999999999</v>
      </c>
    </row>
    <row r="670" spans="1:10" ht="14.25" hidden="1" customHeight="1" x14ac:dyDescent="0.35">
      <c r="A670" s="24" t="s">
        <v>667</v>
      </c>
      <c r="B670" s="25" t="s">
        <v>683</v>
      </c>
      <c r="C670" s="26">
        <v>5</v>
      </c>
      <c r="D670" s="105">
        <v>33810</v>
      </c>
      <c r="E670" s="105">
        <v>25263</v>
      </c>
      <c r="F670" s="105">
        <v>36068</v>
      </c>
      <c r="G670" s="105">
        <v>36814</v>
      </c>
      <c r="H670" s="106">
        <v>42659</v>
      </c>
      <c r="I670" s="104">
        <f t="shared" si="20"/>
        <v>25263</v>
      </c>
      <c r="J670" s="104">
        <f t="shared" si="21"/>
        <v>34922.800000000003</v>
      </c>
    </row>
    <row r="671" spans="1:10" ht="14.25" hidden="1" customHeight="1" x14ac:dyDescent="0.35">
      <c r="A671" s="24" t="s">
        <v>667</v>
      </c>
      <c r="B671" s="25" t="s">
        <v>684</v>
      </c>
      <c r="C671" s="26">
        <v>2</v>
      </c>
      <c r="D671" s="105">
        <v>24232</v>
      </c>
      <c r="E671" s="105">
        <v>25919</v>
      </c>
      <c r="F671" s="105">
        <v>34694</v>
      </c>
      <c r="G671" s="105">
        <v>31035</v>
      </c>
      <c r="H671" s="106">
        <v>37664</v>
      </c>
      <c r="I671" s="104">
        <f t="shared" si="20"/>
        <v>24232</v>
      </c>
      <c r="J671" s="104">
        <f t="shared" si="21"/>
        <v>30708.799999999999</v>
      </c>
    </row>
    <row r="672" spans="1:10" ht="14.25" customHeight="1" x14ac:dyDescent="0.35">
      <c r="A672" s="24" t="s">
        <v>667</v>
      </c>
      <c r="B672" s="25" t="s">
        <v>685</v>
      </c>
      <c r="C672" s="26">
        <v>3</v>
      </c>
      <c r="D672" s="105">
        <v>19665</v>
      </c>
      <c r="E672" s="105">
        <v>22592</v>
      </c>
      <c r="F672" s="105">
        <v>42265</v>
      </c>
      <c r="G672" s="105">
        <v>38253</v>
      </c>
      <c r="H672" s="106">
        <v>31455</v>
      </c>
      <c r="I672" s="104">
        <f t="shared" si="20"/>
        <v>19665</v>
      </c>
      <c r="J672" s="104">
        <f t="shared" si="21"/>
        <v>30846</v>
      </c>
    </row>
    <row r="673" spans="1:10" ht="14.25" hidden="1" customHeight="1" x14ac:dyDescent="0.35">
      <c r="A673" s="24" t="s">
        <v>667</v>
      </c>
      <c r="B673" s="25" t="s">
        <v>686</v>
      </c>
      <c r="C673" s="26">
        <v>5</v>
      </c>
      <c r="D673" s="105">
        <v>38403</v>
      </c>
      <c r="E673" s="105">
        <v>31684</v>
      </c>
      <c r="F673" s="105">
        <v>31662</v>
      </c>
      <c r="G673" s="105">
        <v>32603</v>
      </c>
      <c r="H673" s="106">
        <v>31745</v>
      </c>
      <c r="I673" s="104">
        <f t="shared" si="20"/>
        <v>31662</v>
      </c>
      <c r="J673" s="104">
        <f t="shared" si="21"/>
        <v>33219.4</v>
      </c>
    </row>
    <row r="674" spans="1:10" ht="14.25" hidden="1" customHeight="1" x14ac:dyDescent="0.35">
      <c r="A674" s="24" t="s">
        <v>667</v>
      </c>
      <c r="B674" s="25" t="s">
        <v>687</v>
      </c>
      <c r="C674" s="26">
        <v>1</v>
      </c>
      <c r="D674" s="105">
        <v>25840</v>
      </c>
      <c r="E674" s="105">
        <v>34236</v>
      </c>
      <c r="F674" s="105">
        <v>23742</v>
      </c>
      <c r="G674" s="105">
        <v>32255</v>
      </c>
      <c r="H674" s="106">
        <v>52273</v>
      </c>
      <c r="I674" s="104">
        <f t="shared" si="20"/>
        <v>23742</v>
      </c>
      <c r="J674" s="104">
        <f t="shared" si="21"/>
        <v>33669.199999999997</v>
      </c>
    </row>
    <row r="675" spans="1:10" ht="14.25" hidden="1" customHeight="1" x14ac:dyDescent="0.35">
      <c r="A675" s="24" t="s">
        <v>667</v>
      </c>
      <c r="B675" s="25" t="s">
        <v>688</v>
      </c>
      <c r="C675" s="26">
        <v>4</v>
      </c>
      <c r="D675" s="105">
        <v>18300</v>
      </c>
      <c r="E675" s="105">
        <v>42013</v>
      </c>
      <c r="F675" s="105">
        <v>42044</v>
      </c>
      <c r="G675" s="105">
        <v>37897</v>
      </c>
      <c r="H675" s="106">
        <v>33063</v>
      </c>
      <c r="I675" s="104">
        <f t="shared" si="20"/>
        <v>18300</v>
      </c>
      <c r="J675" s="104">
        <f t="shared" si="21"/>
        <v>34663.4</v>
      </c>
    </row>
    <row r="676" spans="1:10" ht="14.25" hidden="1" customHeight="1" x14ac:dyDescent="0.35">
      <c r="A676" s="24" t="s">
        <v>667</v>
      </c>
      <c r="B676" s="25" t="s">
        <v>689</v>
      </c>
      <c r="C676" s="26">
        <v>1</v>
      </c>
      <c r="D676" s="105">
        <v>23780</v>
      </c>
      <c r="E676" s="105">
        <v>21325</v>
      </c>
      <c r="F676" s="105">
        <v>38210</v>
      </c>
      <c r="G676" s="105">
        <v>44291</v>
      </c>
      <c r="H676" s="106">
        <v>37377</v>
      </c>
      <c r="I676" s="104">
        <f t="shared" si="20"/>
        <v>21325</v>
      </c>
      <c r="J676" s="104">
        <f t="shared" si="21"/>
        <v>32996.6</v>
      </c>
    </row>
    <row r="677" spans="1:10" ht="14.25" hidden="1" customHeight="1" x14ac:dyDescent="0.35">
      <c r="A677" s="24" t="s">
        <v>690</v>
      </c>
      <c r="B677" s="25" t="s">
        <v>691</v>
      </c>
      <c r="C677" s="26">
        <v>4</v>
      </c>
      <c r="D677" s="105">
        <v>38777</v>
      </c>
      <c r="E677" s="105">
        <v>36069</v>
      </c>
      <c r="F677" s="105">
        <v>38419</v>
      </c>
      <c r="G677" s="105">
        <v>33267</v>
      </c>
      <c r="H677" s="106">
        <v>43139</v>
      </c>
      <c r="I677" s="104">
        <f t="shared" si="20"/>
        <v>33267</v>
      </c>
      <c r="J677" s="104">
        <f t="shared" si="21"/>
        <v>37934.199999999997</v>
      </c>
    </row>
    <row r="678" spans="1:10" ht="14.25" hidden="1" customHeight="1" x14ac:dyDescent="0.35">
      <c r="A678" s="24" t="s">
        <v>690</v>
      </c>
      <c r="B678" s="25" t="s">
        <v>692</v>
      </c>
      <c r="C678" s="26">
        <v>1</v>
      </c>
      <c r="D678" s="105">
        <v>18748</v>
      </c>
      <c r="E678" s="105">
        <v>39415</v>
      </c>
      <c r="F678" s="105">
        <v>38894</v>
      </c>
      <c r="G678" s="105">
        <v>40460</v>
      </c>
      <c r="H678" s="106">
        <v>46186</v>
      </c>
      <c r="I678" s="104">
        <f t="shared" si="20"/>
        <v>18748</v>
      </c>
      <c r="J678" s="104">
        <f t="shared" si="21"/>
        <v>36740.6</v>
      </c>
    </row>
    <row r="679" spans="1:10" ht="14.25" hidden="1" customHeight="1" x14ac:dyDescent="0.35">
      <c r="A679" s="24" t="s">
        <v>690</v>
      </c>
      <c r="B679" s="25" t="s">
        <v>693</v>
      </c>
      <c r="C679" s="26">
        <v>4</v>
      </c>
      <c r="D679" s="105">
        <v>24477</v>
      </c>
      <c r="E679" s="105">
        <v>25439</v>
      </c>
      <c r="F679" s="105">
        <v>40216</v>
      </c>
      <c r="G679" s="105">
        <v>32170</v>
      </c>
      <c r="H679" s="106">
        <v>32488</v>
      </c>
      <c r="I679" s="104">
        <f t="shared" si="20"/>
        <v>24477</v>
      </c>
      <c r="J679" s="104">
        <f t="shared" si="21"/>
        <v>30958</v>
      </c>
    </row>
    <row r="680" spans="1:10" ht="14.25" hidden="1" customHeight="1" x14ac:dyDescent="0.35">
      <c r="A680" s="24" t="s">
        <v>690</v>
      </c>
      <c r="B680" s="25" t="s">
        <v>694</v>
      </c>
      <c r="C680" s="26">
        <v>2</v>
      </c>
      <c r="D680" s="105">
        <v>19863</v>
      </c>
      <c r="E680" s="105">
        <v>44620</v>
      </c>
      <c r="F680" s="105">
        <v>47767</v>
      </c>
      <c r="G680" s="105">
        <v>29205</v>
      </c>
      <c r="H680" s="106">
        <v>36658</v>
      </c>
      <c r="I680" s="104">
        <f t="shared" si="20"/>
        <v>19863</v>
      </c>
      <c r="J680" s="104">
        <f t="shared" si="21"/>
        <v>35622.6</v>
      </c>
    </row>
    <row r="681" spans="1:10" ht="14.25" hidden="1" customHeight="1" x14ac:dyDescent="0.35">
      <c r="A681" s="24" t="s">
        <v>690</v>
      </c>
      <c r="B681" s="25" t="s">
        <v>695</v>
      </c>
      <c r="C681" s="26">
        <v>1</v>
      </c>
      <c r="D681" s="105">
        <v>24926</v>
      </c>
      <c r="E681" s="105">
        <v>33224</v>
      </c>
      <c r="F681" s="105">
        <v>41617</v>
      </c>
      <c r="G681" s="105">
        <v>48552</v>
      </c>
      <c r="H681" s="106">
        <v>38791</v>
      </c>
      <c r="I681" s="104">
        <f t="shared" si="20"/>
        <v>24926</v>
      </c>
      <c r="J681" s="104">
        <f t="shared" si="21"/>
        <v>37422</v>
      </c>
    </row>
    <row r="682" spans="1:10" ht="14.25" hidden="1" customHeight="1" x14ac:dyDescent="0.35">
      <c r="A682" s="24" t="s">
        <v>690</v>
      </c>
      <c r="B682" s="25" t="s">
        <v>696</v>
      </c>
      <c r="C682" s="26">
        <v>4</v>
      </c>
      <c r="D682" s="105">
        <v>18351</v>
      </c>
      <c r="E682" s="105">
        <v>42235</v>
      </c>
      <c r="F682" s="105">
        <v>29118</v>
      </c>
      <c r="G682" s="105">
        <v>42193</v>
      </c>
      <c r="H682" s="106">
        <v>31217</v>
      </c>
      <c r="I682" s="104">
        <f t="shared" si="20"/>
        <v>18351</v>
      </c>
      <c r="J682" s="104">
        <f t="shared" si="21"/>
        <v>32622.799999999999</v>
      </c>
    </row>
    <row r="683" spans="1:10" ht="14.25" hidden="1" customHeight="1" x14ac:dyDescent="0.35">
      <c r="A683" s="24" t="s">
        <v>690</v>
      </c>
      <c r="B683" s="25" t="s">
        <v>697</v>
      </c>
      <c r="C683" s="26">
        <v>2</v>
      </c>
      <c r="D683" s="105">
        <v>24834</v>
      </c>
      <c r="E683" s="105">
        <v>33985</v>
      </c>
      <c r="F683" s="105">
        <v>37705</v>
      </c>
      <c r="G683" s="105">
        <v>36808</v>
      </c>
      <c r="H683" s="106">
        <v>39436</v>
      </c>
      <c r="I683" s="104">
        <f t="shared" si="20"/>
        <v>24834</v>
      </c>
      <c r="J683" s="104">
        <f t="shared" si="21"/>
        <v>34553.599999999999</v>
      </c>
    </row>
    <row r="684" spans="1:10" ht="14.25" hidden="1" customHeight="1" x14ac:dyDescent="0.35">
      <c r="A684" s="24" t="s">
        <v>690</v>
      </c>
      <c r="B684" s="25" t="s">
        <v>698</v>
      </c>
      <c r="C684" s="26">
        <v>2</v>
      </c>
      <c r="D684" s="105">
        <v>19714</v>
      </c>
      <c r="E684" s="105">
        <v>36553</v>
      </c>
      <c r="F684" s="105">
        <v>27306</v>
      </c>
      <c r="G684" s="105">
        <v>47606</v>
      </c>
      <c r="H684" s="106">
        <v>43780</v>
      </c>
      <c r="I684" s="104">
        <f t="shared" si="20"/>
        <v>19714</v>
      </c>
      <c r="J684" s="104">
        <f t="shared" si="21"/>
        <v>34991.800000000003</v>
      </c>
    </row>
    <row r="685" spans="1:10" ht="14.25" hidden="1" customHeight="1" x14ac:dyDescent="0.35">
      <c r="A685" s="24" t="s">
        <v>690</v>
      </c>
      <c r="B685" s="25" t="s">
        <v>699</v>
      </c>
      <c r="C685" s="26">
        <v>1</v>
      </c>
      <c r="D685" s="105">
        <v>26835</v>
      </c>
      <c r="E685" s="105">
        <v>44161</v>
      </c>
      <c r="F685" s="105">
        <v>25545</v>
      </c>
      <c r="G685" s="105">
        <v>35054</v>
      </c>
      <c r="H685" s="106">
        <v>47208</v>
      </c>
      <c r="I685" s="104">
        <f t="shared" si="20"/>
        <v>25545</v>
      </c>
      <c r="J685" s="104">
        <f t="shared" si="21"/>
        <v>35760.6</v>
      </c>
    </row>
    <row r="686" spans="1:10" ht="14.25" hidden="1" customHeight="1" x14ac:dyDescent="0.35">
      <c r="A686" s="24" t="s">
        <v>690</v>
      </c>
      <c r="B686" s="25" t="s">
        <v>700</v>
      </c>
      <c r="C686" s="26">
        <v>5</v>
      </c>
      <c r="D686" s="105">
        <v>30357</v>
      </c>
      <c r="E686" s="105">
        <v>20082</v>
      </c>
      <c r="F686" s="105">
        <v>45910</v>
      </c>
      <c r="G686" s="105">
        <v>34594</v>
      </c>
      <c r="H686" s="106">
        <v>50085</v>
      </c>
      <c r="I686" s="104">
        <f t="shared" si="20"/>
        <v>20082</v>
      </c>
      <c r="J686" s="104">
        <f t="shared" si="21"/>
        <v>36205.599999999999</v>
      </c>
    </row>
    <row r="687" spans="1:10" ht="14.25" hidden="1" customHeight="1" x14ac:dyDescent="0.35">
      <c r="A687" s="24" t="s">
        <v>690</v>
      </c>
      <c r="B687" s="25" t="s">
        <v>701</v>
      </c>
      <c r="C687" s="26">
        <v>5</v>
      </c>
      <c r="D687" s="105">
        <v>26449</v>
      </c>
      <c r="E687" s="105">
        <v>44810</v>
      </c>
      <c r="F687" s="105">
        <v>27255</v>
      </c>
      <c r="G687" s="105">
        <v>46445</v>
      </c>
      <c r="H687" s="106">
        <v>42323</v>
      </c>
      <c r="I687" s="104">
        <f t="shared" si="20"/>
        <v>26449</v>
      </c>
      <c r="J687" s="104">
        <f t="shared" si="21"/>
        <v>37456.400000000001</v>
      </c>
    </row>
    <row r="688" spans="1:10" ht="14.25" hidden="1" customHeight="1" x14ac:dyDescent="0.35">
      <c r="A688" s="24" t="s">
        <v>690</v>
      </c>
      <c r="B688" s="25" t="s">
        <v>702</v>
      </c>
      <c r="C688" s="26">
        <v>4</v>
      </c>
      <c r="D688" s="105">
        <v>29254</v>
      </c>
      <c r="E688" s="105">
        <v>25551</v>
      </c>
      <c r="F688" s="105">
        <v>37209</v>
      </c>
      <c r="G688" s="105">
        <v>46584</v>
      </c>
      <c r="H688" s="106">
        <v>52276</v>
      </c>
      <c r="I688" s="104">
        <f t="shared" si="20"/>
        <v>25551</v>
      </c>
      <c r="J688" s="104">
        <f t="shared" si="21"/>
        <v>38174.800000000003</v>
      </c>
    </row>
    <row r="689" spans="1:10" ht="14.25" customHeight="1" x14ac:dyDescent="0.35">
      <c r="A689" s="24" t="s">
        <v>690</v>
      </c>
      <c r="B689" s="25" t="s">
        <v>703</v>
      </c>
      <c r="C689" s="26">
        <v>3</v>
      </c>
      <c r="D689" s="105">
        <v>35325</v>
      </c>
      <c r="E689" s="105">
        <v>39645</v>
      </c>
      <c r="F689" s="105">
        <v>39104</v>
      </c>
      <c r="G689" s="105">
        <v>28699</v>
      </c>
      <c r="H689" s="106">
        <v>40681</v>
      </c>
      <c r="I689" s="104">
        <f t="shared" si="20"/>
        <v>28699</v>
      </c>
      <c r="J689" s="104">
        <f t="shared" si="21"/>
        <v>36690.800000000003</v>
      </c>
    </row>
    <row r="690" spans="1:10" ht="14.25" customHeight="1" x14ac:dyDescent="0.35">
      <c r="A690" s="24" t="s">
        <v>690</v>
      </c>
      <c r="B690" s="25" t="s">
        <v>704</v>
      </c>
      <c r="C690" s="26">
        <v>3</v>
      </c>
      <c r="D690" s="105">
        <v>25643</v>
      </c>
      <c r="E690" s="105">
        <v>30560</v>
      </c>
      <c r="F690" s="105">
        <v>44655</v>
      </c>
      <c r="G690" s="105">
        <v>26871</v>
      </c>
      <c r="H690" s="106">
        <v>49471</v>
      </c>
      <c r="I690" s="104">
        <f t="shared" si="20"/>
        <v>25643</v>
      </c>
      <c r="J690" s="104">
        <f t="shared" si="21"/>
        <v>35440</v>
      </c>
    </row>
    <row r="691" spans="1:10" ht="14.25" hidden="1" customHeight="1" x14ac:dyDescent="0.35">
      <c r="A691" s="24" t="s">
        <v>690</v>
      </c>
      <c r="B691" s="25" t="s">
        <v>705</v>
      </c>
      <c r="C691" s="26">
        <v>2</v>
      </c>
      <c r="D691" s="105">
        <v>33281</v>
      </c>
      <c r="E691" s="105">
        <v>35681</v>
      </c>
      <c r="F691" s="105">
        <v>45100</v>
      </c>
      <c r="G691" s="105">
        <v>25530</v>
      </c>
      <c r="H691" s="106">
        <v>52046</v>
      </c>
      <c r="I691" s="104">
        <f t="shared" si="20"/>
        <v>25530</v>
      </c>
      <c r="J691" s="104">
        <f t="shared" si="21"/>
        <v>38327.599999999999</v>
      </c>
    </row>
    <row r="692" spans="1:10" ht="14.25" hidden="1" customHeight="1" x14ac:dyDescent="0.35">
      <c r="A692" s="24" t="s">
        <v>690</v>
      </c>
      <c r="B692" s="25" t="s">
        <v>706</v>
      </c>
      <c r="C692" s="26">
        <v>1</v>
      </c>
      <c r="D692" s="105">
        <v>23992</v>
      </c>
      <c r="E692" s="105">
        <v>20414</v>
      </c>
      <c r="F692" s="105">
        <v>25843</v>
      </c>
      <c r="G692" s="105">
        <v>39256</v>
      </c>
      <c r="H692" s="106">
        <v>32250</v>
      </c>
      <c r="I692" s="104">
        <f t="shared" si="20"/>
        <v>20414</v>
      </c>
      <c r="J692" s="104">
        <f t="shared" si="21"/>
        <v>28351</v>
      </c>
    </row>
    <row r="693" spans="1:10" ht="14.25" customHeight="1" x14ac:dyDescent="0.35">
      <c r="A693" s="24" t="s">
        <v>690</v>
      </c>
      <c r="B693" s="25" t="s">
        <v>707</v>
      </c>
      <c r="C693" s="26">
        <v>3</v>
      </c>
      <c r="D693" s="105">
        <v>36331</v>
      </c>
      <c r="E693" s="105">
        <v>29386</v>
      </c>
      <c r="F693" s="105">
        <v>33579</v>
      </c>
      <c r="G693" s="105">
        <v>25389</v>
      </c>
      <c r="H693" s="106">
        <v>32915</v>
      </c>
      <c r="I693" s="104">
        <f t="shared" si="20"/>
        <v>25389</v>
      </c>
      <c r="J693" s="104">
        <f t="shared" si="21"/>
        <v>31520</v>
      </c>
    </row>
    <row r="694" spans="1:10" ht="14.25" customHeight="1" x14ac:dyDescent="0.35">
      <c r="A694" s="24" t="s">
        <v>708</v>
      </c>
      <c r="B694" s="25" t="s">
        <v>389</v>
      </c>
      <c r="C694" s="26">
        <v>3</v>
      </c>
      <c r="D694" s="105">
        <v>25093</v>
      </c>
      <c r="E694" s="105">
        <v>27383</v>
      </c>
      <c r="F694" s="105">
        <v>30596</v>
      </c>
      <c r="G694" s="105">
        <v>32617</v>
      </c>
      <c r="H694" s="106">
        <v>51747</v>
      </c>
      <c r="I694" s="104">
        <f t="shared" si="20"/>
        <v>25093</v>
      </c>
      <c r="J694" s="104">
        <f t="shared" si="21"/>
        <v>33487.199999999997</v>
      </c>
    </row>
    <row r="695" spans="1:10" ht="14.25" hidden="1" customHeight="1" x14ac:dyDescent="0.35">
      <c r="A695" s="24" t="s">
        <v>708</v>
      </c>
      <c r="B695" s="25" t="s">
        <v>709</v>
      </c>
      <c r="C695" s="26">
        <v>4</v>
      </c>
      <c r="D695" s="105">
        <v>23327</v>
      </c>
      <c r="E695" s="105">
        <v>21264</v>
      </c>
      <c r="F695" s="105">
        <v>33994</v>
      </c>
      <c r="G695" s="105">
        <v>35263</v>
      </c>
      <c r="H695" s="106">
        <v>34625</v>
      </c>
      <c r="I695" s="104">
        <f t="shared" si="20"/>
        <v>21264</v>
      </c>
      <c r="J695" s="104">
        <f t="shared" si="21"/>
        <v>29694.6</v>
      </c>
    </row>
    <row r="696" spans="1:10" ht="14.25" customHeight="1" x14ac:dyDescent="0.35">
      <c r="A696" s="24" t="s">
        <v>708</v>
      </c>
      <c r="B696" s="25" t="s">
        <v>710</v>
      </c>
      <c r="C696" s="26">
        <v>3</v>
      </c>
      <c r="D696" s="105">
        <v>32079</v>
      </c>
      <c r="E696" s="105">
        <v>39918</v>
      </c>
      <c r="F696" s="105">
        <v>29038</v>
      </c>
      <c r="G696" s="105">
        <v>34619</v>
      </c>
      <c r="H696" s="106">
        <v>50134</v>
      </c>
      <c r="I696" s="104">
        <f t="shared" si="20"/>
        <v>29038</v>
      </c>
      <c r="J696" s="104">
        <f t="shared" si="21"/>
        <v>37157.599999999999</v>
      </c>
    </row>
    <row r="697" spans="1:10" ht="14.25" hidden="1" customHeight="1" x14ac:dyDescent="0.35">
      <c r="A697" s="24" t="s">
        <v>708</v>
      </c>
      <c r="B697" s="25" t="s">
        <v>711</v>
      </c>
      <c r="C697" s="26">
        <v>4</v>
      </c>
      <c r="D697" s="105">
        <v>18970</v>
      </c>
      <c r="E697" s="105">
        <v>30788</v>
      </c>
      <c r="F697" s="105">
        <v>28645</v>
      </c>
      <c r="G697" s="105">
        <v>39331</v>
      </c>
      <c r="H697" s="106">
        <v>49806</v>
      </c>
      <c r="I697" s="104">
        <f t="shared" si="20"/>
        <v>18970</v>
      </c>
      <c r="J697" s="104">
        <f t="shared" si="21"/>
        <v>33508</v>
      </c>
    </row>
    <row r="698" spans="1:10" ht="14.25" hidden="1" customHeight="1" x14ac:dyDescent="0.35">
      <c r="A698" s="24" t="s">
        <v>708</v>
      </c>
      <c r="B698" s="25" t="s">
        <v>712</v>
      </c>
      <c r="C698" s="26">
        <v>1</v>
      </c>
      <c r="D698" s="105">
        <v>26875</v>
      </c>
      <c r="E698" s="105">
        <v>24813</v>
      </c>
      <c r="F698" s="105">
        <v>29913</v>
      </c>
      <c r="G698" s="105">
        <v>48755</v>
      </c>
      <c r="H698" s="106">
        <v>36056</v>
      </c>
      <c r="I698" s="104">
        <f t="shared" si="20"/>
        <v>24813</v>
      </c>
      <c r="J698" s="104">
        <f t="shared" si="21"/>
        <v>33282.400000000001</v>
      </c>
    </row>
    <row r="699" spans="1:10" ht="14.25" hidden="1" customHeight="1" x14ac:dyDescent="0.35">
      <c r="A699" s="24" t="s">
        <v>708</v>
      </c>
      <c r="B699" s="25" t="s">
        <v>713</v>
      </c>
      <c r="C699" s="26">
        <v>1</v>
      </c>
      <c r="D699" s="105">
        <v>22283</v>
      </c>
      <c r="E699" s="105">
        <v>40019</v>
      </c>
      <c r="F699" s="105">
        <v>35097</v>
      </c>
      <c r="G699" s="105">
        <v>42084</v>
      </c>
      <c r="H699" s="106">
        <v>31712</v>
      </c>
      <c r="I699" s="104">
        <f t="shared" si="20"/>
        <v>22283</v>
      </c>
      <c r="J699" s="104">
        <f t="shared" si="21"/>
        <v>34239</v>
      </c>
    </row>
    <row r="700" spans="1:10" ht="14.25" customHeight="1" x14ac:dyDescent="0.35">
      <c r="A700" s="24" t="s">
        <v>708</v>
      </c>
      <c r="B700" s="25" t="s">
        <v>714</v>
      </c>
      <c r="C700" s="26">
        <v>3</v>
      </c>
      <c r="D700" s="105">
        <v>33614</v>
      </c>
      <c r="E700" s="105">
        <v>21078</v>
      </c>
      <c r="F700" s="105">
        <v>35573</v>
      </c>
      <c r="G700" s="105">
        <v>27122</v>
      </c>
      <c r="H700" s="106">
        <v>54772</v>
      </c>
      <c r="I700" s="104">
        <f t="shared" si="20"/>
        <v>21078</v>
      </c>
      <c r="J700" s="104">
        <f t="shared" si="21"/>
        <v>34431.800000000003</v>
      </c>
    </row>
    <row r="701" spans="1:10" ht="14.25" customHeight="1" x14ac:dyDescent="0.35">
      <c r="A701" s="24" t="s">
        <v>708</v>
      </c>
      <c r="B701" s="25" t="s">
        <v>715</v>
      </c>
      <c r="C701" s="26">
        <v>3</v>
      </c>
      <c r="D701" s="105">
        <v>32222</v>
      </c>
      <c r="E701" s="105">
        <v>29628</v>
      </c>
      <c r="F701" s="105">
        <v>25321</v>
      </c>
      <c r="G701" s="105">
        <v>25129</v>
      </c>
      <c r="H701" s="106">
        <v>33643</v>
      </c>
      <c r="I701" s="104">
        <f t="shared" si="20"/>
        <v>25129</v>
      </c>
      <c r="J701" s="104">
        <f t="shared" si="21"/>
        <v>29188.6</v>
      </c>
    </row>
    <row r="702" spans="1:10" ht="14.25" hidden="1" customHeight="1" x14ac:dyDescent="0.35">
      <c r="A702" s="24" t="s">
        <v>708</v>
      </c>
      <c r="B702" s="25" t="s">
        <v>716</v>
      </c>
      <c r="C702" s="26">
        <v>2</v>
      </c>
      <c r="D702" s="105">
        <v>29042</v>
      </c>
      <c r="E702" s="105">
        <v>22826</v>
      </c>
      <c r="F702" s="105">
        <v>27913</v>
      </c>
      <c r="G702" s="105">
        <v>29744</v>
      </c>
      <c r="H702" s="106">
        <v>44167</v>
      </c>
      <c r="I702" s="104">
        <f t="shared" si="20"/>
        <v>22826</v>
      </c>
      <c r="J702" s="104">
        <f t="shared" si="21"/>
        <v>30738.400000000001</v>
      </c>
    </row>
    <row r="703" spans="1:10" ht="14.25" hidden="1" customHeight="1" x14ac:dyDescent="0.35">
      <c r="A703" s="24" t="s">
        <v>708</v>
      </c>
      <c r="B703" s="25" t="s">
        <v>717</v>
      </c>
      <c r="C703" s="26">
        <v>1</v>
      </c>
      <c r="D703" s="105">
        <v>31041</v>
      </c>
      <c r="E703" s="105">
        <v>44114</v>
      </c>
      <c r="F703" s="105">
        <v>43517</v>
      </c>
      <c r="G703" s="105">
        <v>27533</v>
      </c>
      <c r="H703" s="106">
        <v>47915</v>
      </c>
      <c r="I703" s="104">
        <f t="shared" si="20"/>
        <v>27533</v>
      </c>
      <c r="J703" s="104">
        <f t="shared" si="21"/>
        <v>38824</v>
      </c>
    </row>
    <row r="704" spans="1:10" ht="14.25" hidden="1" customHeight="1" x14ac:dyDescent="0.35">
      <c r="A704" s="24" t="s">
        <v>708</v>
      </c>
      <c r="B704" s="25" t="s">
        <v>718</v>
      </c>
      <c r="C704" s="26">
        <v>5</v>
      </c>
      <c r="D704" s="105">
        <v>24418</v>
      </c>
      <c r="E704" s="105">
        <v>25818</v>
      </c>
      <c r="F704" s="105">
        <v>26370</v>
      </c>
      <c r="G704" s="105">
        <v>44389</v>
      </c>
      <c r="H704" s="106">
        <v>31142</v>
      </c>
      <c r="I704" s="104">
        <f t="shared" si="20"/>
        <v>24418</v>
      </c>
      <c r="J704" s="104">
        <f t="shared" si="21"/>
        <v>30427.4</v>
      </c>
    </row>
    <row r="705" spans="1:10" ht="14.25" customHeight="1" x14ac:dyDescent="0.35">
      <c r="A705" s="24" t="s">
        <v>708</v>
      </c>
      <c r="B705" s="25" t="s">
        <v>697</v>
      </c>
      <c r="C705" s="26">
        <v>3</v>
      </c>
      <c r="D705" s="105">
        <v>25548</v>
      </c>
      <c r="E705" s="105">
        <v>30950</v>
      </c>
      <c r="F705" s="105">
        <v>27412</v>
      </c>
      <c r="G705" s="105">
        <v>41408</v>
      </c>
      <c r="H705" s="106">
        <v>54800</v>
      </c>
      <c r="I705" s="104">
        <f t="shared" si="20"/>
        <v>25548</v>
      </c>
      <c r="J705" s="104">
        <f t="shared" si="21"/>
        <v>36023.599999999999</v>
      </c>
    </row>
    <row r="706" spans="1:10" ht="14.25" hidden="1" customHeight="1" x14ac:dyDescent="0.35">
      <c r="A706" s="24" t="s">
        <v>708</v>
      </c>
      <c r="B706" s="25" t="s">
        <v>719</v>
      </c>
      <c r="C706" s="26">
        <v>4</v>
      </c>
      <c r="D706" s="105">
        <v>29721</v>
      </c>
      <c r="E706" s="105">
        <v>44778</v>
      </c>
      <c r="F706" s="105">
        <v>45060</v>
      </c>
      <c r="G706" s="105">
        <v>46596</v>
      </c>
      <c r="H706" s="106">
        <v>54597</v>
      </c>
      <c r="I706" s="104">
        <f t="shared" ref="I706:I769" si="22">MIN($D706:$H706)</f>
        <v>29721</v>
      </c>
      <c r="J706" s="104">
        <f t="shared" ref="J706:J769" si="23">AVERAGE($D706:$H706)</f>
        <v>44150.400000000001</v>
      </c>
    </row>
    <row r="707" spans="1:10" ht="14.25" hidden="1" customHeight="1" x14ac:dyDescent="0.35">
      <c r="A707" s="24" t="s">
        <v>708</v>
      </c>
      <c r="B707" s="25" t="s">
        <v>720</v>
      </c>
      <c r="C707" s="26">
        <v>2</v>
      </c>
      <c r="D707" s="105">
        <v>29563</v>
      </c>
      <c r="E707" s="105">
        <v>35997</v>
      </c>
      <c r="F707" s="105">
        <v>38672</v>
      </c>
      <c r="G707" s="105">
        <v>36857</v>
      </c>
      <c r="H707" s="106">
        <v>30706</v>
      </c>
      <c r="I707" s="104">
        <f t="shared" si="22"/>
        <v>29563</v>
      </c>
      <c r="J707" s="104">
        <f t="shared" si="23"/>
        <v>34359</v>
      </c>
    </row>
    <row r="708" spans="1:10" ht="14.25" hidden="1" customHeight="1" x14ac:dyDescent="0.35">
      <c r="A708" s="24" t="s">
        <v>708</v>
      </c>
      <c r="B708" s="25" t="s">
        <v>721</v>
      </c>
      <c r="C708" s="26">
        <v>1</v>
      </c>
      <c r="D708" s="105">
        <v>34594</v>
      </c>
      <c r="E708" s="105">
        <v>41877</v>
      </c>
      <c r="F708" s="105">
        <v>39498</v>
      </c>
      <c r="G708" s="105">
        <v>29858</v>
      </c>
      <c r="H708" s="106">
        <v>45748</v>
      </c>
      <c r="I708" s="104">
        <f t="shared" si="22"/>
        <v>29858</v>
      </c>
      <c r="J708" s="104">
        <f t="shared" si="23"/>
        <v>38315</v>
      </c>
    </row>
    <row r="709" spans="1:10" ht="14.25" hidden="1" customHeight="1" x14ac:dyDescent="0.35">
      <c r="A709" s="24" t="s">
        <v>708</v>
      </c>
      <c r="B709" s="25" t="s">
        <v>525</v>
      </c>
      <c r="C709" s="26">
        <v>5</v>
      </c>
      <c r="D709" s="105">
        <v>39629</v>
      </c>
      <c r="E709" s="105">
        <v>26613</v>
      </c>
      <c r="F709" s="105">
        <v>47339</v>
      </c>
      <c r="G709" s="105">
        <v>26449</v>
      </c>
      <c r="H709" s="106">
        <v>49037</v>
      </c>
      <c r="I709" s="104">
        <f t="shared" si="22"/>
        <v>26449</v>
      </c>
      <c r="J709" s="104">
        <f t="shared" si="23"/>
        <v>37813.4</v>
      </c>
    </row>
    <row r="710" spans="1:10" ht="14.25" hidden="1" customHeight="1" x14ac:dyDescent="0.35">
      <c r="A710" s="24" t="s">
        <v>708</v>
      </c>
      <c r="B710" s="25" t="s">
        <v>722</v>
      </c>
      <c r="C710" s="26">
        <v>4</v>
      </c>
      <c r="D710" s="105">
        <v>23960</v>
      </c>
      <c r="E710" s="105">
        <v>44148</v>
      </c>
      <c r="F710" s="105">
        <v>44789</v>
      </c>
      <c r="G710" s="105">
        <v>29413</v>
      </c>
      <c r="H710" s="106">
        <v>32091</v>
      </c>
      <c r="I710" s="104">
        <f t="shared" si="22"/>
        <v>23960</v>
      </c>
      <c r="J710" s="104">
        <f t="shared" si="23"/>
        <v>34880.199999999997</v>
      </c>
    </row>
    <row r="711" spans="1:10" ht="14.25" hidden="1" customHeight="1" x14ac:dyDescent="0.35">
      <c r="A711" s="24" t="s">
        <v>708</v>
      </c>
      <c r="B711" s="25" t="s">
        <v>723</v>
      </c>
      <c r="C711" s="26">
        <v>4</v>
      </c>
      <c r="D711" s="105">
        <v>35144</v>
      </c>
      <c r="E711" s="105">
        <v>37470</v>
      </c>
      <c r="F711" s="105">
        <v>37462</v>
      </c>
      <c r="G711" s="105">
        <v>45287</v>
      </c>
      <c r="H711" s="106">
        <v>31880</v>
      </c>
      <c r="I711" s="104">
        <f t="shared" si="22"/>
        <v>31880</v>
      </c>
      <c r="J711" s="104">
        <f t="shared" si="23"/>
        <v>37448.6</v>
      </c>
    </row>
    <row r="712" spans="1:10" ht="14.25" hidden="1" customHeight="1" x14ac:dyDescent="0.35">
      <c r="A712" s="24" t="s">
        <v>708</v>
      </c>
      <c r="B712" s="25" t="s">
        <v>724</v>
      </c>
      <c r="C712" s="26">
        <v>4</v>
      </c>
      <c r="D712" s="105">
        <v>25768</v>
      </c>
      <c r="E712" s="105">
        <v>33032</v>
      </c>
      <c r="F712" s="105">
        <v>24926</v>
      </c>
      <c r="G712" s="105">
        <v>34226</v>
      </c>
      <c r="H712" s="106">
        <v>38014</v>
      </c>
      <c r="I712" s="104">
        <f t="shared" si="22"/>
        <v>24926</v>
      </c>
      <c r="J712" s="104">
        <f t="shared" si="23"/>
        <v>31193.200000000001</v>
      </c>
    </row>
    <row r="713" spans="1:10" ht="14.25" hidden="1" customHeight="1" x14ac:dyDescent="0.35">
      <c r="A713" s="24" t="s">
        <v>708</v>
      </c>
      <c r="B713" s="25" t="s">
        <v>725</v>
      </c>
      <c r="C713" s="26">
        <v>4</v>
      </c>
      <c r="D713" s="105">
        <v>34314</v>
      </c>
      <c r="E713" s="105">
        <v>42523</v>
      </c>
      <c r="F713" s="105">
        <v>41292</v>
      </c>
      <c r="G713" s="105">
        <v>27989</v>
      </c>
      <c r="H713" s="106">
        <v>47290</v>
      </c>
      <c r="I713" s="104">
        <f t="shared" si="22"/>
        <v>27989</v>
      </c>
      <c r="J713" s="104">
        <f t="shared" si="23"/>
        <v>38681.599999999999</v>
      </c>
    </row>
    <row r="714" spans="1:10" ht="14.25" hidden="1" customHeight="1" x14ac:dyDescent="0.35">
      <c r="A714" s="24" t="s">
        <v>708</v>
      </c>
      <c r="B714" s="25" t="s">
        <v>539</v>
      </c>
      <c r="C714" s="26">
        <v>2</v>
      </c>
      <c r="D714" s="105">
        <v>20059</v>
      </c>
      <c r="E714" s="105">
        <v>41351</v>
      </c>
      <c r="F714" s="105">
        <v>25801</v>
      </c>
      <c r="G714" s="105">
        <v>26875</v>
      </c>
      <c r="H714" s="106">
        <v>34963</v>
      </c>
      <c r="I714" s="104">
        <f t="shared" si="22"/>
        <v>20059</v>
      </c>
      <c r="J714" s="104">
        <f t="shared" si="23"/>
        <v>29809.8</v>
      </c>
    </row>
    <row r="715" spans="1:10" ht="14.25" customHeight="1" x14ac:dyDescent="0.35">
      <c r="A715" s="24" t="s">
        <v>708</v>
      </c>
      <c r="B715" s="25" t="s">
        <v>726</v>
      </c>
      <c r="C715" s="26">
        <v>3</v>
      </c>
      <c r="D715" s="105">
        <v>25229</v>
      </c>
      <c r="E715" s="105">
        <v>26267</v>
      </c>
      <c r="F715" s="105">
        <v>34504</v>
      </c>
      <c r="G715" s="105">
        <v>28028</v>
      </c>
      <c r="H715" s="106">
        <v>49647</v>
      </c>
      <c r="I715" s="104">
        <f t="shared" si="22"/>
        <v>25229</v>
      </c>
      <c r="J715" s="104">
        <f t="shared" si="23"/>
        <v>32735</v>
      </c>
    </row>
    <row r="716" spans="1:10" ht="14.25" customHeight="1" x14ac:dyDescent="0.35">
      <c r="A716" s="24" t="s">
        <v>708</v>
      </c>
      <c r="B716" s="25" t="s">
        <v>727</v>
      </c>
      <c r="C716" s="26">
        <v>3</v>
      </c>
      <c r="D716" s="105">
        <v>30626</v>
      </c>
      <c r="E716" s="105">
        <v>25947</v>
      </c>
      <c r="F716" s="105">
        <v>23236</v>
      </c>
      <c r="G716" s="105">
        <v>42166</v>
      </c>
      <c r="H716" s="106">
        <v>43705</v>
      </c>
      <c r="I716" s="104">
        <f t="shared" si="22"/>
        <v>23236</v>
      </c>
      <c r="J716" s="104">
        <f t="shared" si="23"/>
        <v>33136</v>
      </c>
    </row>
    <row r="717" spans="1:10" ht="14.25" hidden="1" customHeight="1" x14ac:dyDescent="0.35">
      <c r="A717" s="24" t="s">
        <v>708</v>
      </c>
      <c r="B717" s="25" t="s">
        <v>728</v>
      </c>
      <c r="C717" s="26">
        <v>1</v>
      </c>
      <c r="D717" s="105">
        <v>25006</v>
      </c>
      <c r="E717" s="105">
        <v>23922</v>
      </c>
      <c r="F717" s="105">
        <v>37663</v>
      </c>
      <c r="G717" s="105">
        <v>40915</v>
      </c>
      <c r="H717" s="106">
        <v>33957</v>
      </c>
      <c r="I717" s="104">
        <f t="shared" si="22"/>
        <v>23922</v>
      </c>
      <c r="J717" s="104">
        <f t="shared" si="23"/>
        <v>32292.6</v>
      </c>
    </row>
    <row r="718" spans="1:10" ht="14.25" hidden="1" customHeight="1" x14ac:dyDescent="0.35">
      <c r="A718" s="24" t="s">
        <v>729</v>
      </c>
      <c r="B718" s="25" t="s">
        <v>730</v>
      </c>
      <c r="C718" s="26">
        <v>4</v>
      </c>
      <c r="D718" s="105">
        <v>21754</v>
      </c>
      <c r="E718" s="105">
        <v>22977</v>
      </c>
      <c r="F718" s="105">
        <v>30400</v>
      </c>
      <c r="G718" s="105">
        <v>34718</v>
      </c>
      <c r="H718" s="106">
        <v>53427</v>
      </c>
      <c r="I718" s="104">
        <f t="shared" si="22"/>
        <v>21754</v>
      </c>
      <c r="J718" s="104">
        <f t="shared" si="23"/>
        <v>32655.200000000001</v>
      </c>
    </row>
    <row r="719" spans="1:10" ht="14.25" hidden="1" customHeight="1" x14ac:dyDescent="0.35">
      <c r="A719" s="24" t="s">
        <v>729</v>
      </c>
      <c r="B719" s="25" t="s">
        <v>731</v>
      </c>
      <c r="C719" s="26">
        <v>1</v>
      </c>
      <c r="D719" s="105">
        <v>30193</v>
      </c>
      <c r="E719" s="105">
        <v>30114</v>
      </c>
      <c r="F719" s="105">
        <v>47389</v>
      </c>
      <c r="G719" s="105">
        <v>44918</v>
      </c>
      <c r="H719" s="106">
        <v>43585</v>
      </c>
      <c r="I719" s="104">
        <f t="shared" si="22"/>
        <v>30114</v>
      </c>
      <c r="J719" s="104">
        <f t="shared" si="23"/>
        <v>39239.800000000003</v>
      </c>
    </row>
    <row r="720" spans="1:10" ht="14.25" hidden="1" customHeight="1" x14ac:dyDescent="0.35">
      <c r="A720" s="24" t="s">
        <v>729</v>
      </c>
      <c r="B720" s="25" t="s">
        <v>732</v>
      </c>
      <c r="C720" s="26">
        <v>5</v>
      </c>
      <c r="D720" s="105">
        <v>20044</v>
      </c>
      <c r="E720" s="105">
        <v>39776</v>
      </c>
      <c r="F720" s="105">
        <v>29372</v>
      </c>
      <c r="G720" s="105">
        <v>34109</v>
      </c>
      <c r="H720" s="106">
        <v>46664</v>
      </c>
      <c r="I720" s="104">
        <f t="shared" si="22"/>
        <v>20044</v>
      </c>
      <c r="J720" s="104">
        <f t="shared" si="23"/>
        <v>33993</v>
      </c>
    </row>
    <row r="721" spans="1:10" ht="14.25" hidden="1" customHeight="1" x14ac:dyDescent="0.35">
      <c r="A721" s="24" t="s">
        <v>729</v>
      </c>
      <c r="B721" s="25" t="s">
        <v>733</v>
      </c>
      <c r="C721" s="26">
        <v>5</v>
      </c>
      <c r="D721" s="105">
        <v>31465</v>
      </c>
      <c r="E721" s="105">
        <v>25227</v>
      </c>
      <c r="F721" s="105">
        <v>24939</v>
      </c>
      <c r="G721" s="105">
        <v>34715</v>
      </c>
      <c r="H721" s="106">
        <v>36098</v>
      </c>
      <c r="I721" s="104">
        <f t="shared" si="22"/>
        <v>24939</v>
      </c>
      <c r="J721" s="104">
        <f t="shared" si="23"/>
        <v>30488.799999999999</v>
      </c>
    </row>
    <row r="722" spans="1:10" ht="14.25" hidden="1" customHeight="1" x14ac:dyDescent="0.35">
      <c r="A722" s="24" t="s">
        <v>729</v>
      </c>
      <c r="B722" s="25" t="s">
        <v>734</v>
      </c>
      <c r="C722" s="26">
        <v>1</v>
      </c>
      <c r="D722" s="105">
        <v>39565</v>
      </c>
      <c r="E722" s="105">
        <v>32318</v>
      </c>
      <c r="F722" s="105">
        <v>25952</v>
      </c>
      <c r="G722" s="105">
        <v>27777</v>
      </c>
      <c r="H722" s="106">
        <v>47958</v>
      </c>
      <c r="I722" s="104">
        <f t="shared" si="22"/>
        <v>25952</v>
      </c>
      <c r="J722" s="104">
        <f t="shared" si="23"/>
        <v>34714</v>
      </c>
    </row>
    <row r="723" spans="1:10" ht="14.25" hidden="1" customHeight="1" x14ac:dyDescent="0.35">
      <c r="A723" s="24" t="s">
        <v>729</v>
      </c>
      <c r="B723" s="25" t="s">
        <v>735</v>
      </c>
      <c r="C723" s="26">
        <v>1</v>
      </c>
      <c r="D723" s="105">
        <v>36093</v>
      </c>
      <c r="E723" s="105">
        <v>33350</v>
      </c>
      <c r="F723" s="105">
        <v>44439</v>
      </c>
      <c r="G723" s="105">
        <v>36231</v>
      </c>
      <c r="H723" s="106">
        <v>46658</v>
      </c>
      <c r="I723" s="104">
        <f t="shared" si="22"/>
        <v>33350</v>
      </c>
      <c r="J723" s="104">
        <f t="shared" si="23"/>
        <v>39354.199999999997</v>
      </c>
    </row>
    <row r="724" spans="1:10" ht="14.25" hidden="1" customHeight="1" x14ac:dyDescent="0.35">
      <c r="A724" s="24" t="s">
        <v>729</v>
      </c>
      <c r="B724" s="25" t="s">
        <v>736</v>
      </c>
      <c r="C724" s="26">
        <v>4</v>
      </c>
      <c r="D724" s="105">
        <v>34454</v>
      </c>
      <c r="E724" s="105">
        <v>21625</v>
      </c>
      <c r="F724" s="105">
        <v>30655</v>
      </c>
      <c r="G724" s="105">
        <v>48314</v>
      </c>
      <c r="H724" s="106">
        <v>48416</v>
      </c>
      <c r="I724" s="104">
        <f t="shared" si="22"/>
        <v>21625</v>
      </c>
      <c r="J724" s="104">
        <f t="shared" si="23"/>
        <v>36692.800000000003</v>
      </c>
    </row>
    <row r="725" spans="1:10" ht="14.25" hidden="1" customHeight="1" x14ac:dyDescent="0.35">
      <c r="A725" s="24" t="s">
        <v>729</v>
      </c>
      <c r="B725" s="25" t="s">
        <v>737</v>
      </c>
      <c r="C725" s="26">
        <v>1</v>
      </c>
      <c r="D725" s="105">
        <v>39760</v>
      </c>
      <c r="E725" s="105">
        <v>38043</v>
      </c>
      <c r="F725" s="105">
        <v>38515</v>
      </c>
      <c r="G725" s="105">
        <v>32217</v>
      </c>
      <c r="H725" s="106">
        <v>51431</v>
      </c>
      <c r="I725" s="104">
        <f t="shared" si="22"/>
        <v>32217</v>
      </c>
      <c r="J725" s="104">
        <f t="shared" si="23"/>
        <v>39993.199999999997</v>
      </c>
    </row>
    <row r="726" spans="1:10" ht="14.25" hidden="1" customHeight="1" x14ac:dyDescent="0.35">
      <c r="A726" s="24" t="s">
        <v>729</v>
      </c>
      <c r="B726" s="25" t="s">
        <v>738</v>
      </c>
      <c r="C726" s="26">
        <v>2</v>
      </c>
      <c r="D726" s="105">
        <v>34672</v>
      </c>
      <c r="E726" s="105">
        <v>27997</v>
      </c>
      <c r="F726" s="105">
        <v>36331</v>
      </c>
      <c r="G726" s="105">
        <v>35697</v>
      </c>
      <c r="H726" s="106">
        <v>47912</v>
      </c>
      <c r="I726" s="104">
        <f t="shared" si="22"/>
        <v>27997</v>
      </c>
      <c r="J726" s="104">
        <f t="shared" si="23"/>
        <v>36521.800000000003</v>
      </c>
    </row>
    <row r="727" spans="1:10" ht="14.25" hidden="1" customHeight="1" x14ac:dyDescent="0.35">
      <c r="A727" s="24" t="s">
        <v>729</v>
      </c>
      <c r="B727" s="25" t="s">
        <v>739</v>
      </c>
      <c r="C727" s="26">
        <v>4</v>
      </c>
      <c r="D727" s="105">
        <v>22407</v>
      </c>
      <c r="E727" s="105">
        <v>36854</v>
      </c>
      <c r="F727" s="105">
        <v>24923</v>
      </c>
      <c r="G727" s="105">
        <v>46074</v>
      </c>
      <c r="H727" s="106">
        <v>30570</v>
      </c>
      <c r="I727" s="104">
        <f t="shared" si="22"/>
        <v>22407</v>
      </c>
      <c r="J727" s="104">
        <f t="shared" si="23"/>
        <v>32165.599999999999</v>
      </c>
    </row>
    <row r="728" spans="1:10" ht="14.25" customHeight="1" x14ac:dyDescent="0.35">
      <c r="A728" s="24" t="s">
        <v>729</v>
      </c>
      <c r="B728" s="25" t="s">
        <v>740</v>
      </c>
      <c r="C728" s="26">
        <v>3</v>
      </c>
      <c r="D728" s="105">
        <v>34234</v>
      </c>
      <c r="E728" s="105">
        <v>20728</v>
      </c>
      <c r="F728" s="105">
        <v>33983</v>
      </c>
      <c r="G728" s="105">
        <v>42305</v>
      </c>
      <c r="H728" s="106">
        <v>39019</v>
      </c>
      <c r="I728" s="104">
        <f t="shared" si="22"/>
        <v>20728</v>
      </c>
      <c r="J728" s="104">
        <f t="shared" si="23"/>
        <v>34053.800000000003</v>
      </c>
    </row>
    <row r="729" spans="1:10" ht="14.25" hidden="1" customHeight="1" x14ac:dyDescent="0.35">
      <c r="A729" s="24" t="s">
        <v>729</v>
      </c>
      <c r="B729" s="25" t="s">
        <v>741</v>
      </c>
      <c r="C729" s="26">
        <v>1</v>
      </c>
      <c r="D729" s="105">
        <v>34555</v>
      </c>
      <c r="E729" s="105">
        <v>39413</v>
      </c>
      <c r="F729" s="105">
        <v>35089</v>
      </c>
      <c r="G729" s="105">
        <v>41614</v>
      </c>
      <c r="H729" s="106">
        <v>46128</v>
      </c>
      <c r="I729" s="104">
        <f t="shared" si="22"/>
        <v>34555</v>
      </c>
      <c r="J729" s="104">
        <f t="shared" si="23"/>
        <v>39359.800000000003</v>
      </c>
    </row>
    <row r="730" spans="1:10" ht="14.25" hidden="1" customHeight="1" x14ac:dyDescent="0.35">
      <c r="A730" s="24" t="s">
        <v>729</v>
      </c>
      <c r="B730" s="25" t="s">
        <v>742</v>
      </c>
      <c r="C730" s="26">
        <v>4</v>
      </c>
      <c r="D730" s="105">
        <v>31301</v>
      </c>
      <c r="E730" s="105">
        <v>26733</v>
      </c>
      <c r="F730" s="105">
        <v>38570</v>
      </c>
      <c r="G730" s="105">
        <v>30296</v>
      </c>
      <c r="H730" s="106">
        <v>49313</v>
      </c>
      <c r="I730" s="104">
        <f t="shared" si="22"/>
        <v>26733</v>
      </c>
      <c r="J730" s="104">
        <f t="shared" si="23"/>
        <v>35242.6</v>
      </c>
    </row>
    <row r="731" spans="1:10" ht="14.25" hidden="1" customHeight="1" x14ac:dyDescent="0.35">
      <c r="A731" s="24" t="s">
        <v>729</v>
      </c>
      <c r="B731" s="25" t="s">
        <v>743</v>
      </c>
      <c r="C731" s="26">
        <v>5</v>
      </c>
      <c r="D731" s="105">
        <v>30737</v>
      </c>
      <c r="E731" s="105">
        <v>31440</v>
      </c>
      <c r="F731" s="105">
        <v>45877</v>
      </c>
      <c r="G731" s="105">
        <v>35374</v>
      </c>
      <c r="H731" s="106">
        <v>37955</v>
      </c>
      <c r="I731" s="104">
        <f t="shared" si="22"/>
        <v>30737</v>
      </c>
      <c r="J731" s="104">
        <f t="shared" si="23"/>
        <v>36276.6</v>
      </c>
    </row>
    <row r="732" spans="1:10" ht="14.25" hidden="1" customHeight="1" x14ac:dyDescent="0.35">
      <c r="A732" s="24" t="s">
        <v>729</v>
      </c>
      <c r="B732" s="25" t="s">
        <v>744</v>
      </c>
      <c r="C732" s="26">
        <v>4</v>
      </c>
      <c r="D732" s="105">
        <v>38664</v>
      </c>
      <c r="E732" s="105">
        <v>22274</v>
      </c>
      <c r="F732" s="105">
        <v>30291</v>
      </c>
      <c r="G732" s="105">
        <v>40279</v>
      </c>
      <c r="H732" s="106">
        <v>51592</v>
      </c>
      <c r="I732" s="104">
        <f t="shared" si="22"/>
        <v>22274</v>
      </c>
      <c r="J732" s="104">
        <f t="shared" si="23"/>
        <v>36620</v>
      </c>
    </row>
    <row r="733" spans="1:10" ht="14.25" hidden="1" customHeight="1" x14ac:dyDescent="0.35">
      <c r="A733" s="24" t="s">
        <v>729</v>
      </c>
      <c r="B733" s="25" t="s">
        <v>745</v>
      </c>
      <c r="C733" s="26">
        <v>1</v>
      </c>
      <c r="D733" s="105">
        <v>38573</v>
      </c>
      <c r="E733" s="105">
        <v>34080</v>
      </c>
      <c r="F733" s="105">
        <v>45239</v>
      </c>
      <c r="G733" s="105">
        <v>33891</v>
      </c>
      <c r="H733" s="106">
        <v>33644</v>
      </c>
      <c r="I733" s="104">
        <f t="shared" si="22"/>
        <v>33644</v>
      </c>
      <c r="J733" s="104">
        <f t="shared" si="23"/>
        <v>37085.4</v>
      </c>
    </row>
    <row r="734" spans="1:10" ht="14.25" hidden="1" customHeight="1" x14ac:dyDescent="0.35">
      <c r="A734" s="24" t="s">
        <v>729</v>
      </c>
      <c r="B734" s="25" t="s">
        <v>746</v>
      </c>
      <c r="C734" s="26">
        <v>2</v>
      </c>
      <c r="D734" s="105">
        <v>26032</v>
      </c>
      <c r="E734" s="105">
        <v>24467</v>
      </c>
      <c r="F734" s="105">
        <v>34725</v>
      </c>
      <c r="G734" s="105">
        <v>29930</v>
      </c>
      <c r="H734" s="106">
        <v>38347</v>
      </c>
      <c r="I734" s="104">
        <f t="shared" si="22"/>
        <v>24467</v>
      </c>
      <c r="J734" s="104">
        <f t="shared" si="23"/>
        <v>30700.2</v>
      </c>
    </row>
    <row r="735" spans="1:10" ht="14.25" hidden="1" customHeight="1" x14ac:dyDescent="0.35">
      <c r="A735" s="24" t="s">
        <v>729</v>
      </c>
      <c r="B735" s="25" t="s">
        <v>747</v>
      </c>
      <c r="C735" s="26">
        <v>1</v>
      </c>
      <c r="D735" s="105">
        <v>36998</v>
      </c>
      <c r="E735" s="105">
        <v>37243</v>
      </c>
      <c r="F735" s="105">
        <v>43170</v>
      </c>
      <c r="G735" s="105">
        <v>27264</v>
      </c>
      <c r="H735" s="106">
        <v>45104</v>
      </c>
      <c r="I735" s="104">
        <f t="shared" si="22"/>
        <v>27264</v>
      </c>
      <c r="J735" s="104">
        <f t="shared" si="23"/>
        <v>37955.800000000003</v>
      </c>
    </row>
    <row r="736" spans="1:10" ht="14.25" hidden="1" customHeight="1" x14ac:dyDescent="0.35">
      <c r="A736" s="24" t="s">
        <v>729</v>
      </c>
      <c r="B736" s="25" t="s">
        <v>748</v>
      </c>
      <c r="C736" s="26">
        <v>2</v>
      </c>
      <c r="D736" s="105">
        <v>24815</v>
      </c>
      <c r="E736" s="105">
        <v>41773</v>
      </c>
      <c r="F736" s="105">
        <v>30459</v>
      </c>
      <c r="G736" s="105">
        <v>30708</v>
      </c>
      <c r="H736" s="106">
        <v>38761</v>
      </c>
      <c r="I736" s="104">
        <f t="shared" si="22"/>
        <v>24815</v>
      </c>
      <c r="J736" s="104">
        <f t="shared" si="23"/>
        <v>33303.199999999997</v>
      </c>
    </row>
    <row r="737" spans="1:10" ht="14.25" customHeight="1" x14ac:dyDescent="0.35">
      <c r="A737" s="24" t="s">
        <v>729</v>
      </c>
      <c r="B737" s="25" t="s">
        <v>749</v>
      </c>
      <c r="C737" s="26">
        <v>3</v>
      </c>
      <c r="D737" s="105">
        <v>22838</v>
      </c>
      <c r="E737" s="105">
        <v>41119</v>
      </c>
      <c r="F737" s="105">
        <v>37466</v>
      </c>
      <c r="G737" s="105">
        <v>43469</v>
      </c>
      <c r="H737" s="106">
        <v>40661</v>
      </c>
      <c r="I737" s="104">
        <f t="shared" si="22"/>
        <v>22838</v>
      </c>
      <c r="J737" s="104">
        <f t="shared" si="23"/>
        <v>37110.6</v>
      </c>
    </row>
    <row r="738" spans="1:10" ht="14.25" hidden="1" customHeight="1" x14ac:dyDescent="0.35">
      <c r="A738" s="24" t="s">
        <v>729</v>
      </c>
      <c r="B738" s="25" t="s">
        <v>750</v>
      </c>
      <c r="C738" s="26">
        <v>2</v>
      </c>
      <c r="D738" s="105">
        <v>20684</v>
      </c>
      <c r="E738" s="105">
        <v>26228</v>
      </c>
      <c r="F738" s="105">
        <v>31838</v>
      </c>
      <c r="G738" s="105">
        <v>28036</v>
      </c>
      <c r="H738" s="106">
        <v>48626</v>
      </c>
      <c r="I738" s="104">
        <f t="shared" si="22"/>
        <v>20684</v>
      </c>
      <c r="J738" s="104">
        <f t="shared" si="23"/>
        <v>31082.400000000001</v>
      </c>
    </row>
    <row r="739" spans="1:10" ht="14.25" hidden="1" customHeight="1" x14ac:dyDescent="0.35">
      <c r="A739" s="24" t="s">
        <v>729</v>
      </c>
      <c r="B739" s="25" t="s">
        <v>751</v>
      </c>
      <c r="C739" s="26">
        <v>5</v>
      </c>
      <c r="D739" s="105">
        <v>29780</v>
      </c>
      <c r="E739" s="105">
        <v>21951</v>
      </c>
      <c r="F739" s="105">
        <v>43394</v>
      </c>
      <c r="G739" s="105">
        <v>43062</v>
      </c>
      <c r="H739" s="106">
        <v>35164</v>
      </c>
      <c r="I739" s="104">
        <f t="shared" si="22"/>
        <v>21951</v>
      </c>
      <c r="J739" s="104">
        <f t="shared" si="23"/>
        <v>34670.199999999997</v>
      </c>
    </row>
    <row r="740" spans="1:10" ht="14.25" hidden="1" customHeight="1" x14ac:dyDescent="0.35">
      <c r="A740" s="24" t="s">
        <v>729</v>
      </c>
      <c r="B740" s="25" t="s">
        <v>752</v>
      </c>
      <c r="C740" s="26">
        <v>1</v>
      </c>
      <c r="D740" s="105">
        <v>39142</v>
      </c>
      <c r="E740" s="105">
        <v>38517</v>
      </c>
      <c r="F740" s="105">
        <v>24825</v>
      </c>
      <c r="G740" s="105">
        <v>41905</v>
      </c>
      <c r="H740" s="106">
        <v>46190</v>
      </c>
      <c r="I740" s="104">
        <f t="shared" si="22"/>
        <v>24825</v>
      </c>
      <c r="J740" s="104">
        <f t="shared" si="23"/>
        <v>38115.800000000003</v>
      </c>
    </row>
    <row r="741" spans="1:10" ht="14.25" customHeight="1" x14ac:dyDescent="0.35">
      <c r="A741" s="24" t="s">
        <v>729</v>
      </c>
      <c r="B741" s="25" t="s">
        <v>753</v>
      </c>
      <c r="C741" s="26">
        <v>3</v>
      </c>
      <c r="D741" s="105">
        <v>25688</v>
      </c>
      <c r="E741" s="105">
        <v>44369</v>
      </c>
      <c r="F741" s="105">
        <v>41639</v>
      </c>
      <c r="G741" s="105">
        <v>31733</v>
      </c>
      <c r="H741" s="106">
        <v>36262</v>
      </c>
      <c r="I741" s="104">
        <f t="shared" si="22"/>
        <v>25688</v>
      </c>
      <c r="J741" s="104">
        <f t="shared" si="23"/>
        <v>35938.199999999997</v>
      </c>
    </row>
    <row r="742" spans="1:10" ht="14.25" hidden="1" customHeight="1" x14ac:dyDescent="0.35">
      <c r="A742" s="24" t="s">
        <v>729</v>
      </c>
      <c r="B742" s="25" t="s">
        <v>754</v>
      </c>
      <c r="C742" s="26">
        <v>5</v>
      </c>
      <c r="D742" s="105">
        <v>23644</v>
      </c>
      <c r="E742" s="105">
        <v>33348</v>
      </c>
      <c r="F742" s="105">
        <v>32914</v>
      </c>
      <c r="G742" s="105">
        <v>30216</v>
      </c>
      <c r="H742" s="106">
        <v>43514</v>
      </c>
      <c r="I742" s="104">
        <f t="shared" si="22"/>
        <v>23644</v>
      </c>
      <c r="J742" s="104">
        <f t="shared" si="23"/>
        <v>32727.200000000001</v>
      </c>
    </row>
    <row r="743" spans="1:10" ht="14.25" hidden="1" customHeight="1" x14ac:dyDescent="0.35">
      <c r="A743" s="24" t="s">
        <v>729</v>
      </c>
      <c r="B743" s="25" t="s">
        <v>114</v>
      </c>
      <c r="C743" s="26">
        <v>4</v>
      </c>
      <c r="D743" s="105">
        <v>22503</v>
      </c>
      <c r="E743" s="105">
        <v>20486</v>
      </c>
      <c r="F743" s="105">
        <v>41415</v>
      </c>
      <c r="G743" s="105">
        <v>43745</v>
      </c>
      <c r="H743" s="106">
        <v>30715</v>
      </c>
      <c r="I743" s="104">
        <f t="shared" si="22"/>
        <v>20486</v>
      </c>
      <c r="J743" s="104">
        <f t="shared" si="23"/>
        <v>31772.799999999999</v>
      </c>
    </row>
    <row r="744" spans="1:10" ht="14.25" hidden="1" customHeight="1" x14ac:dyDescent="0.35">
      <c r="A744" s="24" t="s">
        <v>729</v>
      </c>
      <c r="B744" s="25" t="s">
        <v>755</v>
      </c>
      <c r="C744" s="26">
        <v>1</v>
      </c>
      <c r="D744" s="105">
        <v>18681</v>
      </c>
      <c r="E744" s="105">
        <v>39546</v>
      </c>
      <c r="F744" s="105">
        <v>35544</v>
      </c>
      <c r="G744" s="105">
        <v>28184</v>
      </c>
      <c r="H744" s="106">
        <v>50481</v>
      </c>
      <c r="I744" s="104">
        <f t="shared" si="22"/>
        <v>18681</v>
      </c>
      <c r="J744" s="104">
        <f t="shared" si="23"/>
        <v>34487.199999999997</v>
      </c>
    </row>
    <row r="745" spans="1:10" ht="14.25" hidden="1" customHeight="1" x14ac:dyDescent="0.35">
      <c r="A745" s="24" t="s">
        <v>729</v>
      </c>
      <c r="B745" s="25" t="s">
        <v>756</v>
      </c>
      <c r="C745" s="26">
        <v>2</v>
      </c>
      <c r="D745" s="105">
        <v>29990</v>
      </c>
      <c r="E745" s="105">
        <v>25060</v>
      </c>
      <c r="F745" s="105">
        <v>29013</v>
      </c>
      <c r="G745" s="105">
        <v>44100</v>
      </c>
      <c r="H745" s="106">
        <v>36941</v>
      </c>
      <c r="I745" s="104">
        <f t="shared" si="22"/>
        <v>25060</v>
      </c>
      <c r="J745" s="104">
        <f t="shared" si="23"/>
        <v>33020.800000000003</v>
      </c>
    </row>
    <row r="746" spans="1:10" ht="14.25" hidden="1" customHeight="1" x14ac:dyDescent="0.35">
      <c r="A746" s="24" t="s">
        <v>729</v>
      </c>
      <c r="B746" s="25" t="s">
        <v>757</v>
      </c>
      <c r="C746" s="26">
        <v>5</v>
      </c>
      <c r="D746" s="105">
        <v>22992</v>
      </c>
      <c r="E746" s="105">
        <v>24441</v>
      </c>
      <c r="F746" s="105">
        <v>46718</v>
      </c>
      <c r="G746" s="105">
        <v>25326</v>
      </c>
      <c r="H746" s="106">
        <v>31640</v>
      </c>
      <c r="I746" s="104">
        <f t="shared" si="22"/>
        <v>22992</v>
      </c>
      <c r="J746" s="104">
        <f t="shared" si="23"/>
        <v>30223.4</v>
      </c>
    </row>
    <row r="747" spans="1:10" ht="14.25" hidden="1" customHeight="1" x14ac:dyDescent="0.35">
      <c r="A747" s="24" t="s">
        <v>729</v>
      </c>
      <c r="B747" s="25" t="s">
        <v>758</v>
      </c>
      <c r="C747" s="26">
        <v>4</v>
      </c>
      <c r="D747" s="105">
        <v>25437</v>
      </c>
      <c r="E747" s="105">
        <v>36926</v>
      </c>
      <c r="F747" s="105">
        <v>31455</v>
      </c>
      <c r="G747" s="105">
        <v>44994</v>
      </c>
      <c r="H747" s="106">
        <v>32475</v>
      </c>
      <c r="I747" s="104">
        <f t="shared" si="22"/>
        <v>25437</v>
      </c>
      <c r="J747" s="104">
        <f t="shared" si="23"/>
        <v>34257.4</v>
      </c>
    </row>
    <row r="748" spans="1:10" ht="14.25" hidden="1" customHeight="1" x14ac:dyDescent="0.35">
      <c r="A748" s="24" t="s">
        <v>729</v>
      </c>
      <c r="B748" s="25" t="s">
        <v>759</v>
      </c>
      <c r="C748" s="26">
        <v>1</v>
      </c>
      <c r="D748" s="105">
        <v>29326</v>
      </c>
      <c r="E748" s="105">
        <v>30203</v>
      </c>
      <c r="F748" s="105">
        <v>23943</v>
      </c>
      <c r="G748" s="105">
        <v>40518</v>
      </c>
      <c r="H748" s="106">
        <v>34865</v>
      </c>
      <c r="I748" s="104">
        <f t="shared" si="22"/>
        <v>23943</v>
      </c>
      <c r="J748" s="104">
        <f t="shared" si="23"/>
        <v>31771</v>
      </c>
    </row>
    <row r="749" spans="1:10" ht="14.25" hidden="1" customHeight="1" x14ac:dyDescent="0.35">
      <c r="A749" s="24" t="s">
        <v>729</v>
      </c>
      <c r="B749" s="25" t="s">
        <v>760</v>
      </c>
      <c r="C749" s="26">
        <v>5</v>
      </c>
      <c r="D749" s="105">
        <v>30000</v>
      </c>
      <c r="E749" s="105">
        <v>27604</v>
      </c>
      <c r="F749" s="105">
        <v>37023</v>
      </c>
      <c r="G749" s="105">
        <v>32888</v>
      </c>
      <c r="H749" s="106">
        <v>38507</v>
      </c>
      <c r="I749" s="104">
        <f t="shared" si="22"/>
        <v>27604</v>
      </c>
      <c r="J749" s="104">
        <f t="shared" si="23"/>
        <v>33204.400000000001</v>
      </c>
    </row>
    <row r="750" spans="1:10" ht="14.25" hidden="1" customHeight="1" x14ac:dyDescent="0.35">
      <c r="A750" s="24" t="s">
        <v>729</v>
      </c>
      <c r="B750" s="25" t="s">
        <v>761</v>
      </c>
      <c r="C750" s="26">
        <v>1</v>
      </c>
      <c r="D750" s="105">
        <v>36019</v>
      </c>
      <c r="E750" s="105">
        <v>30828</v>
      </c>
      <c r="F750" s="105">
        <v>43094</v>
      </c>
      <c r="G750" s="105">
        <v>49184</v>
      </c>
      <c r="H750" s="106">
        <v>37915</v>
      </c>
      <c r="I750" s="104">
        <f t="shared" si="22"/>
        <v>30828</v>
      </c>
      <c r="J750" s="104">
        <f t="shared" si="23"/>
        <v>39408</v>
      </c>
    </row>
    <row r="751" spans="1:10" ht="14.25" hidden="1" customHeight="1" x14ac:dyDescent="0.35">
      <c r="A751" s="24" t="s">
        <v>729</v>
      </c>
      <c r="B751" s="25" t="s">
        <v>762</v>
      </c>
      <c r="C751" s="26">
        <v>1</v>
      </c>
      <c r="D751" s="105">
        <v>29890</v>
      </c>
      <c r="E751" s="105">
        <v>20675</v>
      </c>
      <c r="F751" s="105">
        <v>35986</v>
      </c>
      <c r="G751" s="105">
        <v>42931</v>
      </c>
      <c r="H751" s="106">
        <v>47830</v>
      </c>
      <c r="I751" s="104">
        <f t="shared" si="22"/>
        <v>20675</v>
      </c>
      <c r="J751" s="104">
        <f t="shared" si="23"/>
        <v>35462.400000000001</v>
      </c>
    </row>
    <row r="752" spans="1:10" ht="14.25" customHeight="1" x14ac:dyDescent="0.35">
      <c r="A752" s="24" t="s">
        <v>729</v>
      </c>
      <c r="B752" s="25" t="s">
        <v>763</v>
      </c>
      <c r="C752" s="26">
        <v>3</v>
      </c>
      <c r="D752" s="105">
        <v>28297</v>
      </c>
      <c r="E752" s="105">
        <v>27829</v>
      </c>
      <c r="F752" s="105">
        <v>36101</v>
      </c>
      <c r="G752" s="105">
        <v>34802</v>
      </c>
      <c r="H752" s="106">
        <v>42882</v>
      </c>
      <c r="I752" s="104">
        <f t="shared" si="22"/>
        <v>27829</v>
      </c>
      <c r="J752" s="104">
        <f t="shared" si="23"/>
        <v>33982.199999999997</v>
      </c>
    </row>
    <row r="753" spans="1:10" ht="14.25" hidden="1" customHeight="1" x14ac:dyDescent="0.35">
      <c r="A753" s="24" t="s">
        <v>729</v>
      </c>
      <c r="B753" s="25" t="s">
        <v>764</v>
      </c>
      <c r="C753" s="26">
        <v>1</v>
      </c>
      <c r="D753" s="105">
        <v>32632</v>
      </c>
      <c r="E753" s="105">
        <v>20214</v>
      </c>
      <c r="F753" s="105">
        <v>37925</v>
      </c>
      <c r="G753" s="105">
        <v>25822</v>
      </c>
      <c r="H753" s="106">
        <v>54189</v>
      </c>
      <c r="I753" s="104">
        <f t="shared" si="22"/>
        <v>20214</v>
      </c>
      <c r="J753" s="104">
        <f t="shared" si="23"/>
        <v>34156.400000000001</v>
      </c>
    </row>
    <row r="754" spans="1:10" ht="14.25" hidden="1" customHeight="1" x14ac:dyDescent="0.35">
      <c r="A754" s="24" t="s">
        <v>729</v>
      </c>
      <c r="B754" s="25" t="s">
        <v>337</v>
      </c>
      <c r="C754" s="26">
        <v>2</v>
      </c>
      <c r="D754" s="105">
        <v>32496</v>
      </c>
      <c r="E754" s="105">
        <v>38846</v>
      </c>
      <c r="F754" s="105">
        <v>23863</v>
      </c>
      <c r="G754" s="105">
        <v>25923</v>
      </c>
      <c r="H754" s="106">
        <v>36235</v>
      </c>
      <c r="I754" s="104">
        <f t="shared" si="22"/>
        <v>23863</v>
      </c>
      <c r="J754" s="104">
        <f t="shared" si="23"/>
        <v>31472.6</v>
      </c>
    </row>
    <row r="755" spans="1:10" ht="14.25" hidden="1" customHeight="1" x14ac:dyDescent="0.35">
      <c r="A755" s="24" t="s">
        <v>729</v>
      </c>
      <c r="B755" s="25" t="s">
        <v>765</v>
      </c>
      <c r="C755" s="26">
        <v>2</v>
      </c>
      <c r="D755" s="105">
        <v>24054</v>
      </c>
      <c r="E755" s="105">
        <v>38622</v>
      </c>
      <c r="F755" s="105">
        <v>33573</v>
      </c>
      <c r="G755" s="105">
        <v>47262</v>
      </c>
      <c r="H755" s="106">
        <v>48157</v>
      </c>
      <c r="I755" s="104">
        <f t="shared" si="22"/>
        <v>24054</v>
      </c>
      <c r="J755" s="104">
        <f t="shared" si="23"/>
        <v>38333.599999999999</v>
      </c>
    </row>
    <row r="756" spans="1:10" ht="14.25" hidden="1" customHeight="1" x14ac:dyDescent="0.35">
      <c r="A756" s="24" t="s">
        <v>729</v>
      </c>
      <c r="B756" s="25" t="s">
        <v>766</v>
      </c>
      <c r="C756" s="26">
        <v>4</v>
      </c>
      <c r="D756" s="105">
        <v>18965</v>
      </c>
      <c r="E756" s="105">
        <v>33534</v>
      </c>
      <c r="F756" s="105">
        <v>25054</v>
      </c>
      <c r="G756" s="105">
        <v>39218</v>
      </c>
      <c r="H756" s="106">
        <v>39649</v>
      </c>
      <c r="I756" s="104">
        <f t="shared" si="22"/>
        <v>18965</v>
      </c>
      <c r="J756" s="104">
        <f t="shared" si="23"/>
        <v>31284</v>
      </c>
    </row>
    <row r="757" spans="1:10" ht="14.25" customHeight="1" x14ac:dyDescent="0.35">
      <c r="A757" s="24" t="s">
        <v>729</v>
      </c>
      <c r="B757" s="25" t="s">
        <v>767</v>
      </c>
      <c r="C757" s="26">
        <v>3</v>
      </c>
      <c r="D757" s="105">
        <v>18737</v>
      </c>
      <c r="E757" s="105">
        <v>42950</v>
      </c>
      <c r="F757" s="105">
        <v>45278</v>
      </c>
      <c r="G757" s="105">
        <v>47895</v>
      </c>
      <c r="H757" s="106">
        <v>54668</v>
      </c>
      <c r="I757" s="104">
        <f t="shared" si="22"/>
        <v>18737</v>
      </c>
      <c r="J757" s="104">
        <f t="shared" si="23"/>
        <v>41905.599999999999</v>
      </c>
    </row>
    <row r="758" spans="1:10" ht="14.25" hidden="1" customHeight="1" x14ac:dyDescent="0.35">
      <c r="A758" s="24" t="s">
        <v>729</v>
      </c>
      <c r="B758" s="25" t="s">
        <v>768</v>
      </c>
      <c r="C758" s="26">
        <v>2</v>
      </c>
      <c r="D758" s="105">
        <v>39968</v>
      </c>
      <c r="E758" s="105">
        <v>44530</v>
      </c>
      <c r="F758" s="105">
        <v>38263</v>
      </c>
      <c r="G758" s="105">
        <v>34582</v>
      </c>
      <c r="H758" s="106">
        <v>44953</v>
      </c>
      <c r="I758" s="104">
        <f t="shared" si="22"/>
        <v>34582</v>
      </c>
      <c r="J758" s="104">
        <f t="shared" si="23"/>
        <v>40459.199999999997</v>
      </c>
    </row>
    <row r="759" spans="1:10" ht="14.25" hidden="1" customHeight="1" x14ac:dyDescent="0.35">
      <c r="A759" s="24" t="s">
        <v>729</v>
      </c>
      <c r="B759" s="25" t="s">
        <v>769</v>
      </c>
      <c r="C759" s="26">
        <v>4</v>
      </c>
      <c r="D759" s="105">
        <v>30267</v>
      </c>
      <c r="E759" s="105">
        <v>32675</v>
      </c>
      <c r="F759" s="105">
        <v>32955</v>
      </c>
      <c r="G759" s="105">
        <v>44093</v>
      </c>
      <c r="H759" s="106">
        <v>30255</v>
      </c>
      <c r="I759" s="104">
        <f t="shared" si="22"/>
        <v>30255</v>
      </c>
      <c r="J759" s="104">
        <f t="shared" si="23"/>
        <v>34049</v>
      </c>
    </row>
    <row r="760" spans="1:10" ht="14.25" hidden="1" customHeight="1" x14ac:dyDescent="0.35">
      <c r="A760" s="24" t="s">
        <v>729</v>
      </c>
      <c r="B760" s="25" t="s">
        <v>770</v>
      </c>
      <c r="C760" s="26">
        <v>4</v>
      </c>
      <c r="D760" s="105">
        <v>27583</v>
      </c>
      <c r="E760" s="105">
        <v>27861</v>
      </c>
      <c r="F760" s="105">
        <v>47097</v>
      </c>
      <c r="G760" s="105">
        <v>36460</v>
      </c>
      <c r="H760" s="106">
        <v>47473</v>
      </c>
      <c r="I760" s="104">
        <f t="shared" si="22"/>
        <v>27583</v>
      </c>
      <c r="J760" s="104">
        <f t="shared" si="23"/>
        <v>37294.800000000003</v>
      </c>
    </row>
    <row r="761" spans="1:10" ht="14.25" hidden="1" customHeight="1" x14ac:dyDescent="0.35">
      <c r="A761" s="24" t="s">
        <v>729</v>
      </c>
      <c r="B761" s="25" t="s">
        <v>771</v>
      </c>
      <c r="C761" s="26">
        <v>5</v>
      </c>
      <c r="D761" s="105">
        <v>39084</v>
      </c>
      <c r="E761" s="105">
        <v>37269</v>
      </c>
      <c r="F761" s="105">
        <v>31477</v>
      </c>
      <c r="G761" s="105">
        <v>42039</v>
      </c>
      <c r="H761" s="106">
        <v>39483</v>
      </c>
      <c r="I761" s="104">
        <f t="shared" si="22"/>
        <v>31477</v>
      </c>
      <c r="J761" s="104">
        <f t="shared" si="23"/>
        <v>37870.400000000001</v>
      </c>
    </row>
    <row r="762" spans="1:10" ht="14.25" hidden="1" customHeight="1" x14ac:dyDescent="0.35">
      <c r="A762" s="24" t="s">
        <v>729</v>
      </c>
      <c r="B762" s="25" t="s">
        <v>772</v>
      </c>
      <c r="C762" s="26">
        <v>1</v>
      </c>
      <c r="D762" s="105">
        <v>23596</v>
      </c>
      <c r="E762" s="105">
        <v>41878</v>
      </c>
      <c r="F762" s="105">
        <v>31441</v>
      </c>
      <c r="G762" s="105">
        <v>28955</v>
      </c>
      <c r="H762" s="106">
        <v>44770</v>
      </c>
      <c r="I762" s="104">
        <f t="shared" si="22"/>
        <v>23596</v>
      </c>
      <c r="J762" s="104">
        <f t="shared" si="23"/>
        <v>34128</v>
      </c>
    </row>
    <row r="763" spans="1:10" ht="14.25" customHeight="1" x14ac:dyDescent="0.35">
      <c r="A763" s="24" t="s">
        <v>729</v>
      </c>
      <c r="B763" s="25" t="s">
        <v>773</v>
      </c>
      <c r="C763" s="26">
        <v>3</v>
      </c>
      <c r="D763" s="105">
        <v>39521</v>
      </c>
      <c r="E763" s="105">
        <v>29110</v>
      </c>
      <c r="F763" s="105">
        <v>36048</v>
      </c>
      <c r="G763" s="105">
        <v>34648</v>
      </c>
      <c r="H763" s="106">
        <v>35718</v>
      </c>
      <c r="I763" s="104">
        <f t="shared" si="22"/>
        <v>29110</v>
      </c>
      <c r="J763" s="104">
        <f t="shared" si="23"/>
        <v>35009</v>
      </c>
    </row>
    <row r="764" spans="1:10" ht="14.25" hidden="1" customHeight="1" x14ac:dyDescent="0.35">
      <c r="A764" s="24" t="s">
        <v>729</v>
      </c>
      <c r="B764" s="25" t="s">
        <v>774</v>
      </c>
      <c r="C764" s="26">
        <v>4</v>
      </c>
      <c r="D764" s="105">
        <v>34704</v>
      </c>
      <c r="E764" s="105">
        <v>33072</v>
      </c>
      <c r="F764" s="105">
        <v>26123</v>
      </c>
      <c r="G764" s="105">
        <v>30451</v>
      </c>
      <c r="H764" s="106">
        <v>49377</v>
      </c>
      <c r="I764" s="104">
        <f t="shared" si="22"/>
        <v>26123</v>
      </c>
      <c r="J764" s="104">
        <f t="shared" si="23"/>
        <v>34745.4</v>
      </c>
    </row>
    <row r="765" spans="1:10" ht="14.25" customHeight="1" x14ac:dyDescent="0.35">
      <c r="A765" s="24" t="s">
        <v>729</v>
      </c>
      <c r="B765" s="25" t="s">
        <v>775</v>
      </c>
      <c r="C765" s="26">
        <v>3</v>
      </c>
      <c r="D765" s="105">
        <v>26577</v>
      </c>
      <c r="E765" s="105">
        <v>35736</v>
      </c>
      <c r="F765" s="105">
        <v>44095</v>
      </c>
      <c r="G765" s="105">
        <v>49058</v>
      </c>
      <c r="H765" s="106">
        <v>42719</v>
      </c>
      <c r="I765" s="104">
        <f t="shared" si="22"/>
        <v>26577</v>
      </c>
      <c r="J765" s="104">
        <f t="shared" si="23"/>
        <v>39637</v>
      </c>
    </row>
    <row r="766" spans="1:10" ht="14.25" hidden="1" customHeight="1" x14ac:dyDescent="0.35">
      <c r="A766" s="24" t="s">
        <v>729</v>
      </c>
      <c r="B766" s="25" t="s">
        <v>776</v>
      </c>
      <c r="C766" s="26">
        <v>2</v>
      </c>
      <c r="D766" s="105">
        <v>39377</v>
      </c>
      <c r="E766" s="105">
        <v>22342</v>
      </c>
      <c r="F766" s="105">
        <v>40157</v>
      </c>
      <c r="G766" s="105">
        <v>49803</v>
      </c>
      <c r="H766" s="106">
        <v>43811</v>
      </c>
      <c r="I766" s="104">
        <f t="shared" si="22"/>
        <v>22342</v>
      </c>
      <c r="J766" s="104">
        <f t="shared" si="23"/>
        <v>39098</v>
      </c>
    </row>
    <row r="767" spans="1:10" ht="14.25" hidden="1" customHeight="1" x14ac:dyDescent="0.35">
      <c r="A767" s="24" t="s">
        <v>729</v>
      </c>
      <c r="B767" s="25" t="s">
        <v>777</v>
      </c>
      <c r="C767" s="26">
        <v>4</v>
      </c>
      <c r="D767" s="105">
        <v>20873</v>
      </c>
      <c r="E767" s="105">
        <v>27415</v>
      </c>
      <c r="F767" s="105">
        <v>45692</v>
      </c>
      <c r="G767" s="105">
        <v>38084</v>
      </c>
      <c r="H767" s="106">
        <v>50058</v>
      </c>
      <c r="I767" s="104">
        <f t="shared" si="22"/>
        <v>20873</v>
      </c>
      <c r="J767" s="104">
        <f t="shared" si="23"/>
        <v>36424.400000000001</v>
      </c>
    </row>
    <row r="768" spans="1:10" ht="14.25" hidden="1" customHeight="1" x14ac:dyDescent="0.35">
      <c r="A768" s="24" t="s">
        <v>729</v>
      </c>
      <c r="B768" s="25" t="s">
        <v>272</v>
      </c>
      <c r="C768" s="26">
        <v>5</v>
      </c>
      <c r="D768" s="105">
        <v>19484</v>
      </c>
      <c r="E768" s="105">
        <v>40852</v>
      </c>
      <c r="F768" s="105">
        <v>32221</v>
      </c>
      <c r="G768" s="105">
        <v>38251</v>
      </c>
      <c r="H768" s="106">
        <v>39703</v>
      </c>
      <c r="I768" s="104">
        <f t="shared" si="22"/>
        <v>19484</v>
      </c>
      <c r="J768" s="104">
        <f t="shared" si="23"/>
        <v>34102.199999999997</v>
      </c>
    </row>
    <row r="769" spans="1:10" ht="14.25" hidden="1" customHeight="1" x14ac:dyDescent="0.35">
      <c r="A769" s="24" t="s">
        <v>729</v>
      </c>
      <c r="B769" s="25" t="s">
        <v>778</v>
      </c>
      <c r="C769" s="26">
        <v>1</v>
      </c>
      <c r="D769" s="105">
        <v>34644</v>
      </c>
      <c r="E769" s="105">
        <v>42106</v>
      </c>
      <c r="F769" s="105">
        <v>40849</v>
      </c>
      <c r="G769" s="105">
        <v>49770</v>
      </c>
      <c r="H769" s="106">
        <v>37867</v>
      </c>
      <c r="I769" s="104">
        <f t="shared" si="22"/>
        <v>34644</v>
      </c>
      <c r="J769" s="104">
        <f t="shared" si="23"/>
        <v>41047.199999999997</v>
      </c>
    </row>
    <row r="770" spans="1:10" ht="14.25" hidden="1" customHeight="1" x14ac:dyDescent="0.35">
      <c r="A770" s="24" t="s">
        <v>729</v>
      </c>
      <c r="B770" s="25" t="s">
        <v>779</v>
      </c>
      <c r="C770" s="26">
        <v>1</v>
      </c>
      <c r="D770" s="105">
        <v>25527</v>
      </c>
      <c r="E770" s="105">
        <v>23121</v>
      </c>
      <c r="F770" s="105">
        <v>45652</v>
      </c>
      <c r="G770" s="105">
        <v>32238</v>
      </c>
      <c r="H770" s="106">
        <v>47795</v>
      </c>
      <c r="I770" s="104">
        <f t="shared" ref="I770:I833" si="24">MIN($D770:$H770)</f>
        <v>23121</v>
      </c>
      <c r="J770" s="104">
        <f t="shared" ref="J770:J833" si="25">AVERAGE($D770:$H770)</f>
        <v>34866.6</v>
      </c>
    </row>
    <row r="771" spans="1:10" ht="14.25" hidden="1" customHeight="1" x14ac:dyDescent="0.35">
      <c r="A771" s="24" t="s">
        <v>729</v>
      </c>
      <c r="B771" s="25" t="s">
        <v>780</v>
      </c>
      <c r="C771" s="26">
        <v>4</v>
      </c>
      <c r="D771" s="105">
        <v>38041</v>
      </c>
      <c r="E771" s="105">
        <v>33772</v>
      </c>
      <c r="F771" s="105">
        <v>43876</v>
      </c>
      <c r="G771" s="105">
        <v>34734</v>
      </c>
      <c r="H771" s="106">
        <v>38568</v>
      </c>
      <c r="I771" s="104">
        <f t="shared" si="24"/>
        <v>33772</v>
      </c>
      <c r="J771" s="104">
        <f t="shared" si="25"/>
        <v>37798.199999999997</v>
      </c>
    </row>
    <row r="772" spans="1:10" ht="14.25" hidden="1" customHeight="1" x14ac:dyDescent="0.35">
      <c r="A772" s="24" t="s">
        <v>729</v>
      </c>
      <c r="B772" s="25" t="s">
        <v>781</v>
      </c>
      <c r="C772" s="26">
        <v>5</v>
      </c>
      <c r="D772" s="105">
        <v>30937</v>
      </c>
      <c r="E772" s="105">
        <v>29998</v>
      </c>
      <c r="F772" s="105">
        <v>41490</v>
      </c>
      <c r="G772" s="105">
        <v>27368</v>
      </c>
      <c r="H772" s="106">
        <v>45052</v>
      </c>
      <c r="I772" s="104">
        <f t="shared" si="24"/>
        <v>27368</v>
      </c>
      <c r="J772" s="104">
        <f t="shared" si="25"/>
        <v>34969</v>
      </c>
    </row>
    <row r="773" spans="1:10" ht="14.25" customHeight="1" x14ac:dyDescent="0.35">
      <c r="A773" s="24" t="s">
        <v>729</v>
      </c>
      <c r="B773" s="25" t="s">
        <v>782</v>
      </c>
      <c r="C773" s="26">
        <v>3</v>
      </c>
      <c r="D773" s="105">
        <v>23256</v>
      </c>
      <c r="E773" s="105">
        <v>40757</v>
      </c>
      <c r="F773" s="105">
        <v>41965</v>
      </c>
      <c r="G773" s="105">
        <v>36034</v>
      </c>
      <c r="H773" s="106">
        <v>31921</v>
      </c>
      <c r="I773" s="104">
        <f t="shared" si="24"/>
        <v>23256</v>
      </c>
      <c r="J773" s="104">
        <f t="shared" si="25"/>
        <v>34786.6</v>
      </c>
    </row>
    <row r="774" spans="1:10" ht="14.25" hidden="1" customHeight="1" x14ac:dyDescent="0.35">
      <c r="A774" s="24" t="s">
        <v>729</v>
      </c>
      <c r="B774" s="25" t="s">
        <v>783</v>
      </c>
      <c r="C774" s="26">
        <v>1</v>
      </c>
      <c r="D774" s="105">
        <v>35221</v>
      </c>
      <c r="E774" s="105">
        <v>40997</v>
      </c>
      <c r="F774" s="105">
        <v>29660</v>
      </c>
      <c r="G774" s="105">
        <v>49939</v>
      </c>
      <c r="H774" s="106">
        <v>34510</v>
      </c>
      <c r="I774" s="104">
        <f t="shared" si="24"/>
        <v>29660</v>
      </c>
      <c r="J774" s="104">
        <f t="shared" si="25"/>
        <v>38065.4</v>
      </c>
    </row>
    <row r="775" spans="1:10" ht="14.25" customHeight="1" x14ac:dyDescent="0.35">
      <c r="A775" s="24" t="s">
        <v>729</v>
      </c>
      <c r="B775" s="25" t="s">
        <v>784</v>
      </c>
      <c r="C775" s="26">
        <v>3</v>
      </c>
      <c r="D775" s="105">
        <v>21513</v>
      </c>
      <c r="E775" s="105">
        <v>44801</v>
      </c>
      <c r="F775" s="105">
        <v>32370</v>
      </c>
      <c r="G775" s="105">
        <v>33850</v>
      </c>
      <c r="H775" s="106">
        <v>37994</v>
      </c>
      <c r="I775" s="104">
        <f t="shared" si="24"/>
        <v>21513</v>
      </c>
      <c r="J775" s="104">
        <f t="shared" si="25"/>
        <v>34105.599999999999</v>
      </c>
    </row>
    <row r="776" spans="1:10" ht="14.25" hidden="1" customHeight="1" x14ac:dyDescent="0.35">
      <c r="A776" s="24" t="s">
        <v>729</v>
      </c>
      <c r="B776" s="25" t="s">
        <v>785</v>
      </c>
      <c r="C776" s="26">
        <v>1</v>
      </c>
      <c r="D776" s="105">
        <v>25475</v>
      </c>
      <c r="E776" s="105">
        <v>28754</v>
      </c>
      <c r="F776" s="105">
        <v>39891</v>
      </c>
      <c r="G776" s="105">
        <v>49321</v>
      </c>
      <c r="H776" s="106">
        <v>37632</v>
      </c>
      <c r="I776" s="104">
        <f t="shared" si="24"/>
        <v>25475</v>
      </c>
      <c r="J776" s="104">
        <f t="shared" si="25"/>
        <v>36214.6</v>
      </c>
    </row>
    <row r="777" spans="1:10" ht="14.25" hidden="1" customHeight="1" x14ac:dyDescent="0.35">
      <c r="A777" s="24" t="s">
        <v>729</v>
      </c>
      <c r="B777" s="25" t="s">
        <v>786</v>
      </c>
      <c r="C777" s="26">
        <v>1</v>
      </c>
      <c r="D777" s="105">
        <v>39379</v>
      </c>
      <c r="E777" s="105">
        <v>29306</v>
      </c>
      <c r="F777" s="105">
        <v>29098</v>
      </c>
      <c r="G777" s="105">
        <v>45657</v>
      </c>
      <c r="H777" s="106">
        <v>35669</v>
      </c>
      <c r="I777" s="104">
        <f t="shared" si="24"/>
        <v>29098</v>
      </c>
      <c r="J777" s="104">
        <f t="shared" si="25"/>
        <v>35821.800000000003</v>
      </c>
    </row>
    <row r="778" spans="1:10" ht="14.25" customHeight="1" x14ac:dyDescent="0.35">
      <c r="A778" s="24" t="s">
        <v>729</v>
      </c>
      <c r="B778" s="25" t="s">
        <v>787</v>
      </c>
      <c r="C778" s="26">
        <v>3</v>
      </c>
      <c r="D778" s="105">
        <v>36545</v>
      </c>
      <c r="E778" s="105">
        <v>20972</v>
      </c>
      <c r="F778" s="105">
        <v>37980</v>
      </c>
      <c r="G778" s="105">
        <v>36717</v>
      </c>
      <c r="H778" s="106">
        <v>32344</v>
      </c>
      <c r="I778" s="104">
        <f t="shared" si="24"/>
        <v>20972</v>
      </c>
      <c r="J778" s="104">
        <f t="shared" si="25"/>
        <v>32911.599999999999</v>
      </c>
    </row>
    <row r="779" spans="1:10" ht="14.25" hidden="1" customHeight="1" x14ac:dyDescent="0.35">
      <c r="A779" s="24" t="s">
        <v>729</v>
      </c>
      <c r="B779" s="25" t="s">
        <v>788</v>
      </c>
      <c r="C779" s="26">
        <v>2</v>
      </c>
      <c r="D779" s="105">
        <v>38274</v>
      </c>
      <c r="E779" s="105">
        <v>33468</v>
      </c>
      <c r="F779" s="105">
        <v>35777</v>
      </c>
      <c r="G779" s="105">
        <v>34986</v>
      </c>
      <c r="H779" s="106">
        <v>31343</v>
      </c>
      <c r="I779" s="104">
        <f t="shared" si="24"/>
        <v>31343</v>
      </c>
      <c r="J779" s="104">
        <f t="shared" si="25"/>
        <v>34769.599999999999</v>
      </c>
    </row>
    <row r="780" spans="1:10" ht="14.25" hidden="1" customHeight="1" x14ac:dyDescent="0.35">
      <c r="A780" s="24" t="s">
        <v>729</v>
      </c>
      <c r="B780" s="25" t="s">
        <v>789</v>
      </c>
      <c r="C780" s="26">
        <v>2</v>
      </c>
      <c r="D780" s="105">
        <v>34885</v>
      </c>
      <c r="E780" s="105">
        <v>34902</v>
      </c>
      <c r="F780" s="105">
        <v>37697</v>
      </c>
      <c r="G780" s="105">
        <v>30807</v>
      </c>
      <c r="H780" s="106">
        <v>34063</v>
      </c>
      <c r="I780" s="104">
        <f t="shared" si="24"/>
        <v>30807</v>
      </c>
      <c r="J780" s="104">
        <f t="shared" si="25"/>
        <v>34470.800000000003</v>
      </c>
    </row>
    <row r="781" spans="1:10" ht="14.25" hidden="1" customHeight="1" x14ac:dyDescent="0.35">
      <c r="A781" s="24" t="s">
        <v>729</v>
      </c>
      <c r="B781" s="25" t="s">
        <v>790</v>
      </c>
      <c r="C781" s="26">
        <v>4</v>
      </c>
      <c r="D781" s="105">
        <v>27411</v>
      </c>
      <c r="E781" s="105">
        <v>27887</v>
      </c>
      <c r="F781" s="105">
        <v>46244</v>
      </c>
      <c r="G781" s="105">
        <v>26610</v>
      </c>
      <c r="H781" s="106">
        <v>50248</v>
      </c>
      <c r="I781" s="104">
        <f t="shared" si="24"/>
        <v>26610</v>
      </c>
      <c r="J781" s="104">
        <f t="shared" si="25"/>
        <v>35680</v>
      </c>
    </row>
    <row r="782" spans="1:10" ht="14.25" hidden="1" customHeight="1" x14ac:dyDescent="0.35">
      <c r="A782" s="24" t="s">
        <v>729</v>
      </c>
      <c r="B782" s="25" t="s">
        <v>791</v>
      </c>
      <c r="C782" s="26">
        <v>4</v>
      </c>
      <c r="D782" s="105">
        <v>18466</v>
      </c>
      <c r="E782" s="105">
        <v>22535</v>
      </c>
      <c r="F782" s="105">
        <v>34488</v>
      </c>
      <c r="G782" s="105">
        <v>42208</v>
      </c>
      <c r="H782" s="106">
        <v>41299</v>
      </c>
      <c r="I782" s="104">
        <f t="shared" si="24"/>
        <v>18466</v>
      </c>
      <c r="J782" s="104">
        <f t="shared" si="25"/>
        <v>31799.200000000001</v>
      </c>
    </row>
    <row r="783" spans="1:10" ht="14.25" customHeight="1" x14ac:dyDescent="0.35">
      <c r="A783" s="24" t="s">
        <v>729</v>
      </c>
      <c r="B783" s="25" t="s">
        <v>792</v>
      </c>
      <c r="C783" s="26">
        <v>3</v>
      </c>
      <c r="D783" s="105">
        <v>26364</v>
      </c>
      <c r="E783" s="105">
        <v>38034</v>
      </c>
      <c r="F783" s="105">
        <v>26665</v>
      </c>
      <c r="G783" s="105">
        <v>46854</v>
      </c>
      <c r="H783" s="106">
        <v>47889</v>
      </c>
      <c r="I783" s="104">
        <f t="shared" si="24"/>
        <v>26364</v>
      </c>
      <c r="J783" s="104">
        <f t="shared" si="25"/>
        <v>37161.199999999997</v>
      </c>
    </row>
    <row r="784" spans="1:10" ht="14.25" hidden="1" customHeight="1" x14ac:dyDescent="0.35">
      <c r="A784" s="24" t="s">
        <v>729</v>
      </c>
      <c r="B784" s="25" t="s">
        <v>793</v>
      </c>
      <c r="C784" s="26">
        <v>1</v>
      </c>
      <c r="D784" s="105">
        <v>38413</v>
      </c>
      <c r="E784" s="105">
        <v>36016</v>
      </c>
      <c r="F784" s="105">
        <v>28084</v>
      </c>
      <c r="G784" s="105">
        <v>38374</v>
      </c>
      <c r="H784" s="106">
        <v>33242</v>
      </c>
      <c r="I784" s="104">
        <f t="shared" si="24"/>
        <v>28084</v>
      </c>
      <c r="J784" s="104">
        <f t="shared" si="25"/>
        <v>34825.800000000003</v>
      </c>
    </row>
    <row r="785" spans="1:10" ht="14.25" hidden="1" customHeight="1" x14ac:dyDescent="0.35">
      <c r="A785" s="24" t="s">
        <v>729</v>
      </c>
      <c r="B785" s="25" t="s">
        <v>794</v>
      </c>
      <c r="C785" s="26">
        <v>1</v>
      </c>
      <c r="D785" s="105">
        <v>28432</v>
      </c>
      <c r="E785" s="105">
        <v>32233</v>
      </c>
      <c r="F785" s="105">
        <v>28250</v>
      </c>
      <c r="G785" s="105">
        <v>49944</v>
      </c>
      <c r="H785" s="106">
        <v>38227</v>
      </c>
      <c r="I785" s="104">
        <f t="shared" si="24"/>
        <v>28250</v>
      </c>
      <c r="J785" s="104">
        <f t="shared" si="25"/>
        <v>35417.199999999997</v>
      </c>
    </row>
    <row r="786" spans="1:10" ht="14.25" hidden="1" customHeight="1" x14ac:dyDescent="0.35">
      <c r="A786" s="24" t="s">
        <v>729</v>
      </c>
      <c r="B786" s="25" t="s">
        <v>795</v>
      </c>
      <c r="C786" s="26">
        <v>1</v>
      </c>
      <c r="D786" s="105">
        <v>24799</v>
      </c>
      <c r="E786" s="105">
        <v>42676</v>
      </c>
      <c r="F786" s="105">
        <v>36432</v>
      </c>
      <c r="G786" s="105">
        <v>28797</v>
      </c>
      <c r="H786" s="106">
        <v>30172</v>
      </c>
      <c r="I786" s="104">
        <f t="shared" si="24"/>
        <v>24799</v>
      </c>
      <c r="J786" s="104">
        <f t="shared" si="25"/>
        <v>32575.200000000001</v>
      </c>
    </row>
    <row r="787" spans="1:10" ht="14.25" hidden="1" customHeight="1" x14ac:dyDescent="0.35">
      <c r="A787" s="24" t="s">
        <v>729</v>
      </c>
      <c r="B787" s="25" t="s">
        <v>57</v>
      </c>
      <c r="C787" s="26">
        <v>5</v>
      </c>
      <c r="D787" s="105">
        <v>32648</v>
      </c>
      <c r="E787" s="105">
        <v>29295</v>
      </c>
      <c r="F787" s="105">
        <v>28036</v>
      </c>
      <c r="G787" s="105">
        <v>43027</v>
      </c>
      <c r="H787" s="106">
        <v>53269</v>
      </c>
      <c r="I787" s="104">
        <f t="shared" si="24"/>
        <v>28036</v>
      </c>
      <c r="J787" s="104">
        <f t="shared" si="25"/>
        <v>37255</v>
      </c>
    </row>
    <row r="788" spans="1:10" ht="14.25" hidden="1" customHeight="1" x14ac:dyDescent="0.35">
      <c r="A788" s="24" t="s">
        <v>729</v>
      </c>
      <c r="B788" s="25" t="s">
        <v>796</v>
      </c>
      <c r="C788" s="26">
        <v>2</v>
      </c>
      <c r="D788" s="105">
        <v>39725</v>
      </c>
      <c r="E788" s="105">
        <v>24836</v>
      </c>
      <c r="F788" s="105">
        <v>31538</v>
      </c>
      <c r="G788" s="105">
        <v>37318</v>
      </c>
      <c r="H788" s="106">
        <v>37494</v>
      </c>
      <c r="I788" s="104">
        <f t="shared" si="24"/>
        <v>24836</v>
      </c>
      <c r="J788" s="104">
        <f t="shared" si="25"/>
        <v>34182.199999999997</v>
      </c>
    </row>
    <row r="789" spans="1:10" ht="14.25" hidden="1" customHeight="1" x14ac:dyDescent="0.35">
      <c r="A789" s="24" t="s">
        <v>729</v>
      </c>
      <c r="B789" s="25" t="s">
        <v>797</v>
      </c>
      <c r="C789" s="26">
        <v>1</v>
      </c>
      <c r="D789" s="105">
        <v>27456</v>
      </c>
      <c r="E789" s="105">
        <v>34416</v>
      </c>
      <c r="F789" s="105">
        <v>33055</v>
      </c>
      <c r="G789" s="105">
        <v>27217</v>
      </c>
      <c r="H789" s="106">
        <v>36966</v>
      </c>
      <c r="I789" s="104">
        <f t="shared" si="24"/>
        <v>27217</v>
      </c>
      <c r="J789" s="104">
        <f t="shared" si="25"/>
        <v>31822</v>
      </c>
    </row>
    <row r="790" spans="1:10" ht="14.25" customHeight="1" x14ac:dyDescent="0.35">
      <c r="A790" s="24" t="s">
        <v>729</v>
      </c>
      <c r="B790" s="25" t="s">
        <v>798</v>
      </c>
      <c r="C790" s="26">
        <v>3</v>
      </c>
      <c r="D790" s="105">
        <v>36456</v>
      </c>
      <c r="E790" s="105">
        <v>34906</v>
      </c>
      <c r="F790" s="105">
        <v>29242</v>
      </c>
      <c r="G790" s="105">
        <v>44340</v>
      </c>
      <c r="H790" s="106">
        <v>42707</v>
      </c>
      <c r="I790" s="104">
        <f t="shared" si="24"/>
        <v>29242</v>
      </c>
      <c r="J790" s="104">
        <f t="shared" si="25"/>
        <v>37530.199999999997</v>
      </c>
    </row>
    <row r="791" spans="1:10" ht="14.25" hidden="1" customHeight="1" x14ac:dyDescent="0.35">
      <c r="A791" s="24" t="s">
        <v>729</v>
      </c>
      <c r="B791" s="25" t="s">
        <v>799</v>
      </c>
      <c r="C791" s="26">
        <v>2</v>
      </c>
      <c r="D791" s="105">
        <v>38344</v>
      </c>
      <c r="E791" s="105">
        <v>39574</v>
      </c>
      <c r="F791" s="105">
        <v>35912</v>
      </c>
      <c r="G791" s="105">
        <v>27093</v>
      </c>
      <c r="H791" s="106">
        <v>52749</v>
      </c>
      <c r="I791" s="104">
        <f t="shared" si="24"/>
        <v>27093</v>
      </c>
      <c r="J791" s="104">
        <f t="shared" si="25"/>
        <v>38734.400000000001</v>
      </c>
    </row>
    <row r="792" spans="1:10" ht="14.25" hidden="1" customHeight="1" x14ac:dyDescent="0.35">
      <c r="A792" s="24" t="s">
        <v>729</v>
      </c>
      <c r="B792" s="25" t="s">
        <v>800</v>
      </c>
      <c r="C792" s="26">
        <v>4</v>
      </c>
      <c r="D792" s="105">
        <v>34895</v>
      </c>
      <c r="E792" s="105">
        <v>39017</v>
      </c>
      <c r="F792" s="105">
        <v>39856</v>
      </c>
      <c r="G792" s="105">
        <v>31304</v>
      </c>
      <c r="H792" s="106">
        <v>35625</v>
      </c>
      <c r="I792" s="104">
        <f t="shared" si="24"/>
        <v>31304</v>
      </c>
      <c r="J792" s="104">
        <f t="shared" si="25"/>
        <v>36139.4</v>
      </c>
    </row>
    <row r="793" spans="1:10" ht="14.25" customHeight="1" x14ac:dyDescent="0.35">
      <c r="A793" s="24" t="s">
        <v>729</v>
      </c>
      <c r="B793" s="25" t="s">
        <v>84</v>
      </c>
      <c r="C793" s="26">
        <v>3</v>
      </c>
      <c r="D793" s="105">
        <v>34869</v>
      </c>
      <c r="E793" s="105">
        <v>20241</v>
      </c>
      <c r="F793" s="105">
        <v>29706</v>
      </c>
      <c r="G793" s="105">
        <v>49304</v>
      </c>
      <c r="H793" s="106">
        <v>33605</v>
      </c>
      <c r="I793" s="104">
        <f t="shared" si="24"/>
        <v>20241</v>
      </c>
      <c r="J793" s="104">
        <f t="shared" si="25"/>
        <v>33545</v>
      </c>
    </row>
    <row r="794" spans="1:10" ht="14.25" hidden="1" customHeight="1" x14ac:dyDescent="0.35">
      <c r="A794" s="24" t="s">
        <v>729</v>
      </c>
      <c r="B794" s="25" t="s">
        <v>801</v>
      </c>
      <c r="C794" s="26">
        <v>5</v>
      </c>
      <c r="D794" s="105">
        <v>35957</v>
      </c>
      <c r="E794" s="105">
        <v>22566</v>
      </c>
      <c r="F794" s="105">
        <v>25254</v>
      </c>
      <c r="G794" s="105">
        <v>39381</v>
      </c>
      <c r="H794" s="106">
        <v>43872</v>
      </c>
      <c r="I794" s="104">
        <f t="shared" si="24"/>
        <v>22566</v>
      </c>
      <c r="J794" s="104">
        <f t="shared" si="25"/>
        <v>33406</v>
      </c>
    </row>
    <row r="795" spans="1:10" ht="14.25" hidden="1" customHeight="1" x14ac:dyDescent="0.35">
      <c r="A795" s="24" t="s">
        <v>729</v>
      </c>
      <c r="B795" s="25" t="s">
        <v>802</v>
      </c>
      <c r="C795" s="26">
        <v>1</v>
      </c>
      <c r="D795" s="105">
        <v>37328</v>
      </c>
      <c r="E795" s="105">
        <v>44050</v>
      </c>
      <c r="F795" s="105">
        <v>42169</v>
      </c>
      <c r="G795" s="105">
        <v>43593</v>
      </c>
      <c r="H795" s="106">
        <v>51760</v>
      </c>
      <c r="I795" s="104">
        <f t="shared" si="24"/>
        <v>37328</v>
      </c>
      <c r="J795" s="104">
        <f t="shared" si="25"/>
        <v>43780</v>
      </c>
    </row>
    <row r="796" spans="1:10" ht="14.25" hidden="1" customHeight="1" x14ac:dyDescent="0.35">
      <c r="A796" s="24" t="s">
        <v>729</v>
      </c>
      <c r="B796" s="25" t="s">
        <v>803</v>
      </c>
      <c r="C796" s="26">
        <v>2</v>
      </c>
      <c r="D796" s="105">
        <v>34141</v>
      </c>
      <c r="E796" s="105">
        <v>20795</v>
      </c>
      <c r="F796" s="105">
        <v>27064</v>
      </c>
      <c r="G796" s="105">
        <v>36095</v>
      </c>
      <c r="H796" s="106">
        <v>45205</v>
      </c>
      <c r="I796" s="104">
        <f t="shared" si="24"/>
        <v>20795</v>
      </c>
      <c r="J796" s="104">
        <f t="shared" si="25"/>
        <v>32660</v>
      </c>
    </row>
    <row r="797" spans="1:10" ht="14.25" hidden="1" customHeight="1" x14ac:dyDescent="0.35">
      <c r="A797" s="24" t="s">
        <v>729</v>
      </c>
      <c r="B797" s="25" t="s">
        <v>804</v>
      </c>
      <c r="C797" s="26">
        <v>5</v>
      </c>
      <c r="D797" s="105">
        <v>38194</v>
      </c>
      <c r="E797" s="105">
        <v>44560</v>
      </c>
      <c r="F797" s="105">
        <v>30046</v>
      </c>
      <c r="G797" s="105">
        <v>48008</v>
      </c>
      <c r="H797" s="106">
        <v>37494</v>
      </c>
      <c r="I797" s="104">
        <f t="shared" si="24"/>
        <v>30046</v>
      </c>
      <c r="J797" s="104">
        <f t="shared" si="25"/>
        <v>39660.400000000001</v>
      </c>
    </row>
    <row r="798" spans="1:10" ht="14.25" hidden="1" customHeight="1" x14ac:dyDescent="0.35">
      <c r="A798" s="24" t="s">
        <v>729</v>
      </c>
      <c r="B798" s="25" t="s">
        <v>805</v>
      </c>
      <c r="C798" s="26">
        <v>1</v>
      </c>
      <c r="D798" s="105">
        <v>26553</v>
      </c>
      <c r="E798" s="105">
        <v>39110</v>
      </c>
      <c r="F798" s="105">
        <v>47733</v>
      </c>
      <c r="G798" s="105">
        <v>38812</v>
      </c>
      <c r="H798" s="106">
        <v>48244</v>
      </c>
      <c r="I798" s="104">
        <f t="shared" si="24"/>
        <v>26553</v>
      </c>
      <c r="J798" s="104">
        <f t="shared" si="25"/>
        <v>40090.400000000001</v>
      </c>
    </row>
    <row r="799" spans="1:10" ht="14.25" hidden="1" customHeight="1" x14ac:dyDescent="0.35">
      <c r="A799" s="24" t="s">
        <v>729</v>
      </c>
      <c r="B799" s="25" t="s">
        <v>806</v>
      </c>
      <c r="C799" s="26">
        <v>5</v>
      </c>
      <c r="D799" s="105">
        <v>33606</v>
      </c>
      <c r="E799" s="105">
        <v>37369</v>
      </c>
      <c r="F799" s="105">
        <v>39465</v>
      </c>
      <c r="G799" s="105">
        <v>40534</v>
      </c>
      <c r="H799" s="106">
        <v>54578</v>
      </c>
      <c r="I799" s="104">
        <f t="shared" si="24"/>
        <v>33606</v>
      </c>
      <c r="J799" s="104">
        <f t="shared" si="25"/>
        <v>41110.400000000001</v>
      </c>
    </row>
    <row r="800" spans="1:10" ht="14.25" hidden="1" customHeight="1" x14ac:dyDescent="0.35">
      <c r="A800" s="24" t="s">
        <v>729</v>
      </c>
      <c r="B800" s="25" t="s">
        <v>316</v>
      </c>
      <c r="C800" s="26">
        <v>5</v>
      </c>
      <c r="D800" s="105">
        <v>39977</v>
      </c>
      <c r="E800" s="105">
        <v>25753</v>
      </c>
      <c r="F800" s="105">
        <v>30306</v>
      </c>
      <c r="G800" s="105">
        <v>43578</v>
      </c>
      <c r="H800" s="106">
        <v>52345</v>
      </c>
      <c r="I800" s="104">
        <f t="shared" si="24"/>
        <v>25753</v>
      </c>
      <c r="J800" s="104">
        <f t="shared" si="25"/>
        <v>38391.800000000003</v>
      </c>
    </row>
    <row r="801" spans="1:10" ht="14.25" hidden="1" customHeight="1" x14ac:dyDescent="0.35">
      <c r="A801" s="24" t="s">
        <v>729</v>
      </c>
      <c r="B801" s="25" t="s">
        <v>807</v>
      </c>
      <c r="C801" s="26">
        <v>4</v>
      </c>
      <c r="D801" s="105">
        <v>18442</v>
      </c>
      <c r="E801" s="105">
        <v>22065</v>
      </c>
      <c r="F801" s="105">
        <v>41740</v>
      </c>
      <c r="G801" s="105">
        <v>32659</v>
      </c>
      <c r="H801" s="106">
        <v>49983</v>
      </c>
      <c r="I801" s="104">
        <f t="shared" si="24"/>
        <v>18442</v>
      </c>
      <c r="J801" s="104">
        <f t="shared" si="25"/>
        <v>32977.800000000003</v>
      </c>
    </row>
    <row r="802" spans="1:10" ht="14.25" customHeight="1" x14ac:dyDescent="0.35">
      <c r="A802" s="24" t="s">
        <v>729</v>
      </c>
      <c r="B802" s="25" t="s">
        <v>808</v>
      </c>
      <c r="C802" s="26">
        <v>3</v>
      </c>
      <c r="D802" s="105">
        <v>23281</v>
      </c>
      <c r="E802" s="105">
        <v>27546</v>
      </c>
      <c r="F802" s="105">
        <v>26045</v>
      </c>
      <c r="G802" s="105">
        <v>33118</v>
      </c>
      <c r="H802" s="106">
        <v>37150</v>
      </c>
      <c r="I802" s="104">
        <f t="shared" si="24"/>
        <v>23281</v>
      </c>
      <c r="J802" s="104">
        <f t="shared" si="25"/>
        <v>29428</v>
      </c>
    </row>
    <row r="803" spans="1:10" ht="14.25" hidden="1" customHeight="1" x14ac:dyDescent="0.35">
      <c r="A803" s="24" t="s">
        <v>729</v>
      </c>
      <c r="B803" s="25" t="s">
        <v>215</v>
      </c>
      <c r="C803" s="26">
        <v>1</v>
      </c>
      <c r="D803" s="105">
        <v>19568</v>
      </c>
      <c r="E803" s="105">
        <v>31625</v>
      </c>
      <c r="F803" s="105">
        <v>41280</v>
      </c>
      <c r="G803" s="105">
        <v>33574</v>
      </c>
      <c r="H803" s="106">
        <v>50104</v>
      </c>
      <c r="I803" s="104">
        <f t="shared" si="24"/>
        <v>19568</v>
      </c>
      <c r="J803" s="104">
        <f t="shared" si="25"/>
        <v>35230.199999999997</v>
      </c>
    </row>
    <row r="804" spans="1:10" ht="14.25" hidden="1" customHeight="1" x14ac:dyDescent="0.35">
      <c r="A804" s="24" t="s">
        <v>729</v>
      </c>
      <c r="B804" s="25" t="s">
        <v>809</v>
      </c>
      <c r="C804" s="26">
        <v>1</v>
      </c>
      <c r="D804" s="105">
        <v>32245</v>
      </c>
      <c r="E804" s="105">
        <v>28869</v>
      </c>
      <c r="F804" s="105">
        <v>46667</v>
      </c>
      <c r="G804" s="105">
        <v>37051</v>
      </c>
      <c r="H804" s="106">
        <v>40167</v>
      </c>
      <c r="I804" s="104">
        <f t="shared" si="24"/>
        <v>28869</v>
      </c>
      <c r="J804" s="104">
        <f t="shared" si="25"/>
        <v>36999.800000000003</v>
      </c>
    </row>
    <row r="805" spans="1:10" ht="14.25" hidden="1" customHeight="1" x14ac:dyDescent="0.35">
      <c r="A805" s="24" t="s">
        <v>810</v>
      </c>
      <c r="B805" s="25" t="s">
        <v>811</v>
      </c>
      <c r="C805" s="26">
        <v>4</v>
      </c>
      <c r="D805" s="105">
        <v>32663</v>
      </c>
      <c r="E805" s="105">
        <v>39545</v>
      </c>
      <c r="F805" s="105">
        <v>47602</v>
      </c>
      <c r="G805" s="105">
        <v>32366</v>
      </c>
      <c r="H805" s="106">
        <v>40828</v>
      </c>
      <c r="I805" s="104">
        <f t="shared" si="24"/>
        <v>32366</v>
      </c>
      <c r="J805" s="104">
        <f t="shared" si="25"/>
        <v>38600.800000000003</v>
      </c>
    </row>
    <row r="806" spans="1:10" ht="14.25" customHeight="1" x14ac:dyDescent="0.35">
      <c r="A806" s="24" t="s">
        <v>810</v>
      </c>
      <c r="B806" s="25" t="s">
        <v>812</v>
      </c>
      <c r="C806" s="26">
        <v>3</v>
      </c>
      <c r="D806" s="105">
        <v>39796</v>
      </c>
      <c r="E806" s="105">
        <v>22793</v>
      </c>
      <c r="F806" s="105">
        <v>32958</v>
      </c>
      <c r="G806" s="105">
        <v>42343</v>
      </c>
      <c r="H806" s="106">
        <v>40920</v>
      </c>
      <c r="I806" s="104">
        <f t="shared" si="24"/>
        <v>22793</v>
      </c>
      <c r="J806" s="104">
        <f t="shared" si="25"/>
        <v>35762</v>
      </c>
    </row>
    <row r="807" spans="1:10" ht="14.25" customHeight="1" x14ac:dyDescent="0.35">
      <c r="A807" s="24" t="s">
        <v>810</v>
      </c>
      <c r="B807" s="25" t="s">
        <v>813</v>
      </c>
      <c r="C807" s="26">
        <v>3</v>
      </c>
      <c r="D807" s="105">
        <v>27368</v>
      </c>
      <c r="E807" s="105">
        <v>25121</v>
      </c>
      <c r="F807" s="105">
        <v>31872</v>
      </c>
      <c r="G807" s="105">
        <v>31389</v>
      </c>
      <c r="H807" s="106">
        <v>44576</v>
      </c>
      <c r="I807" s="104">
        <f t="shared" si="24"/>
        <v>25121</v>
      </c>
      <c r="J807" s="104">
        <f t="shared" si="25"/>
        <v>32065.200000000001</v>
      </c>
    </row>
    <row r="808" spans="1:10" ht="14.25" hidden="1" customHeight="1" x14ac:dyDescent="0.35">
      <c r="A808" s="24" t="s">
        <v>810</v>
      </c>
      <c r="B808" s="25" t="s">
        <v>814</v>
      </c>
      <c r="C808" s="26">
        <v>2</v>
      </c>
      <c r="D808" s="105">
        <v>27109</v>
      </c>
      <c r="E808" s="105">
        <v>40881</v>
      </c>
      <c r="F808" s="105">
        <v>38631</v>
      </c>
      <c r="G808" s="105">
        <v>40403</v>
      </c>
      <c r="H808" s="106">
        <v>43779</v>
      </c>
      <c r="I808" s="104">
        <f t="shared" si="24"/>
        <v>27109</v>
      </c>
      <c r="J808" s="104">
        <f t="shared" si="25"/>
        <v>38160.6</v>
      </c>
    </row>
    <row r="809" spans="1:10" ht="14.25" customHeight="1" x14ac:dyDescent="0.35">
      <c r="A809" s="24" t="s">
        <v>810</v>
      </c>
      <c r="B809" s="25" t="s">
        <v>815</v>
      </c>
      <c r="C809" s="26">
        <v>3</v>
      </c>
      <c r="D809" s="105">
        <v>39321</v>
      </c>
      <c r="E809" s="105">
        <v>25151</v>
      </c>
      <c r="F809" s="105">
        <v>37625</v>
      </c>
      <c r="G809" s="105">
        <v>27809</v>
      </c>
      <c r="H809" s="106">
        <v>44066</v>
      </c>
      <c r="I809" s="104">
        <f t="shared" si="24"/>
        <v>25151</v>
      </c>
      <c r="J809" s="104">
        <f t="shared" si="25"/>
        <v>34794.400000000001</v>
      </c>
    </row>
    <row r="810" spans="1:10" ht="14.25" hidden="1" customHeight="1" x14ac:dyDescent="0.35">
      <c r="A810" s="24" t="s">
        <v>810</v>
      </c>
      <c r="B810" s="25" t="s">
        <v>816</v>
      </c>
      <c r="C810" s="26">
        <v>1</v>
      </c>
      <c r="D810" s="105">
        <v>36394</v>
      </c>
      <c r="E810" s="105">
        <v>42957</v>
      </c>
      <c r="F810" s="105">
        <v>39804</v>
      </c>
      <c r="G810" s="105">
        <v>28434</v>
      </c>
      <c r="H810" s="106">
        <v>37748</v>
      </c>
      <c r="I810" s="104">
        <f t="shared" si="24"/>
        <v>28434</v>
      </c>
      <c r="J810" s="104">
        <f t="shared" si="25"/>
        <v>37067.4</v>
      </c>
    </row>
    <row r="811" spans="1:10" ht="14.25" customHeight="1" x14ac:dyDescent="0.35">
      <c r="A811" s="24" t="s">
        <v>810</v>
      </c>
      <c r="B811" s="25" t="s">
        <v>106</v>
      </c>
      <c r="C811" s="26">
        <v>3</v>
      </c>
      <c r="D811" s="105">
        <v>25894</v>
      </c>
      <c r="E811" s="105">
        <v>29712</v>
      </c>
      <c r="F811" s="105">
        <v>36542</v>
      </c>
      <c r="G811" s="105">
        <v>40780</v>
      </c>
      <c r="H811" s="106">
        <v>34997</v>
      </c>
      <c r="I811" s="104">
        <f t="shared" si="24"/>
        <v>25894</v>
      </c>
      <c r="J811" s="104">
        <f t="shared" si="25"/>
        <v>33585</v>
      </c>
    </row>
    <row r="812" spans="1:10" ht="14.25" customHeight="1" x14ac:dyDescent="0.35">
      <c r="A812" s="24" t="s">
        <v>810</v>
      </c>
      <c r="B812" s="25" t="s">
        <v>817</v>
      </c>
      <c r="C812" s="26">
        <v>3</v>
      </c>
      <c r="D812" s="105">
        <v>30293</v>
      </c>
      <c r="E812" s="105">
        <v>39649</v>
      </c>
      <c r="F812" s="105">
        <v>28711</v>
      </c>
      <c r="G812" s="105">
        <v>32122</v>
      </c>
      <c r="H812" s="106">
        <v>51134</v>
      </c>
      <c r="I812" s="104">
        <f t="shared" si="24"/>
        <v>28711</v>
      </c>
      <c r="J812" s="104">
        <f t="shared" si="25"/>
        <v>36381.800000000003</v>
      </c>
    </row>
    <row r="813" spans="1:10" ht="14.25" hidden="1" customHeight="1" x14ac:dyDescent="0.35">
      <c r="A813" s="24" t="s">
        <v>810</v>
      </c>
      <c r="B813" s="25" t="s">
        <v>818</v>
      </c>
      <c r="C813" s="26">
        <v>2</v>
      </c>
      <c r="D813" s="105">
        <v>39867</v>
      </c>
      <c r="E813" s="105">
        <v>36386</v>
      </c>
      <c r="F813" s="105">
        <v>34332</v>
      </c>
      <c r="G813" s="105">
        <v>36905</v>
      </c>
      <c r="H813" s="106">
        <v>54127</v>
      </c>
      <c r="I813" s="104">
        <f t="shared" si="24"/>
        <v>34332</v>
      </c>
      <c r="J813" s="104">
        <f t="shared" si="25"/>
        <v>40323.4</v>
      </c>
    </row>
    <row r="814" spans="1:10" ht="14.25" hidden="1" customHeight="1" x14ac:dyDescent="0.35">
      <c r="A814" s="24" t="s">
        <v>810</v>
      </c>
      <c r="B814" s="25" t="s">
        <v>819</v>
      </c>
      <c r="C814" s="26">
        <v>1</v>
      </c>
      <c r="D814" s="105">
        <v>36759</v>
      </c>
      <c r="E814" s="105">
        <v>22241</v>
      </c>
      <c r="F814" s="105">
        <v>47219</v>
      </c>
      <c r="G814" s="105">
        <v>44813</v>
      </c>
      <c r="H814" s="106">
        <v>36346</v>
      </c>
      <c r="I814" s="104">
        <f t="shared" si="24"/>
        <v>22241</v>
      </c>
      <c r="J814" s="104">
        <f t="shared" si="25"/>
        <v>37475.599999999999</v>
      </c>
    </row>
    <row r="815" spans="1:10" ht="14.25" customHeight="1" x14ac:dyDescent="0.35">
      <c r="A815" s="24" t="s">
        <v>810</v>
      </c>
      <c r="B815" s="25" t="s">
        <v>820</v>
      </c>
      <c r="C815" s="26">
        <v>3</v>
      </c>
      <c r="D815" s="105">
        <v>29867</v>
      </c>
      <c r="E815" s="105">
        <v>34662</v>
      </c>
      <c r="F815" s="105">
        <v>25674</v>
      </c>
      <c r="G815" s="105">
        <v>39557</v>
      </c>
      <c r="H815" s="106">
        <v>32342</v>
      </c>
      <c r="I815" s="104">
        <f t="shared" si="24"/>
        <v>25674</v>
      </c>
      <c r="J815" s="104">
        <f t="shared" si="25"/>
        <v>32420.400000000001</v>
      </c>
    </row>
    <row r="816" spans="1:10" ht="14.25" hidden="1" customHeight="1" x14ac:dyDescent="0.35">
      <c r="A816" s="24" t="s">
        <v>810</v>
      </c>
      <c r="B816" s="25" t="s">
        <v>821</v>
      </c>
      <c r="C816" s="26">
        <v>4</v>
      </c>
      <c r="D816" s="105">
        <v>39905</v>
      </c>
      <c r="E816" s="105">
        <v>38808</v>
      </c>
      <c r="F816" s="105">
        <v>23735</v>
      </c>
      <c r="G816" s="105">
        <v>39131</v>
      </c>
      <c r="H816" s="106">
        <v>39202</v>
      </c>
      <c r="I816" s="104">
        <f t="shared" si="24"/>
        <v>23735</v>
      </c>
      <c r="J816" s="104">
        <f t="shared" si="25"/>
        <v>36156.199999999997</v>
      </c>
    </row>
    <row r="817" spans="1:10" ht="14.25" hidden="1" customHeight="1" x14ac:dyDescent="0.35">
      <c r="A817" s="24" t="s">
        <v>810</v>
      </c>
      <c r="B817" s="25" t="s">
        <v>822</v>
      </c>
      <c r="C817" s="26">
        <v>4</v>
      </c>
      <c r="D817" s="105">
        <v>19980</v>
      </c>
      <c r="E817" s="105">
        <v>43066</v>
      </c>
      <c r="F817" s="105">
        <v>30348</v>
      </c>
      <c r="G817" s="105">
        <v>32295</v>
      </c>
      <c r="H817" s="106">
        <v>42045</v>
      </c>
      <c r="I817" s="104">
        <f t="shared" si="24"/>
        <v>19980</v>
      </c>
      <c r="J817" s="104">
        <f t="shared" si="25"/>
        <v>33546.800000000003</v>
      </c>
    </row>
    <row r="818" spans="1:10" ht="14.25" customHeight="1" x14ac:dyDescent="0.35">
      <c r="A818" s="24" t="s">
        <v>810</v>
      </c>
      <c r="B818" s="25" t="s">
        <v>823</v>
      </c>
      <c r="C818" s="26">
        <v>3</v>
      </c>
      <c r="D818" s="105">
        <v>29989</v>
      </c>
      <c r="E818" s="105">
        <v>24037</v>
      </c>
      <c r="F818" s="105">
        <v>31456</v>
      </c>
      <c r="G818" s="105">
        <v>32982</v>
      </c>
      <c r="H818" s="106">
        <v>36050</v>
      </c>
      <c r="I818" s="104">
        <f t="shared" si="24"/>
        <v>24037</v>
      </c>
      <c r="J818" s="104">
        <f t="shared" si="25"/>
        <v>30902.799999999999</v>
      </c>
    </row>
    <row r="819" spans="1:10" ht="14.25" customHeight="1" x14ac:dyDescent="0.35">
      <c r="A819" s="24" t="s">
        <v>810</v>
      </c>
      <c r="B819" s="25" t="s">
        <v>824</v>
      </c>
      <c r="C819" s="26">
        <v>3</v>
      </c>
      <c r="D819" s="105">
        <v>37658</v>
      </c>
      <c r="E819" s="105">
        <v>30234</v>
      </c>
      <c r="F819" s="105">
        <v>29512</v>
      </c>
      <c r="G819" s="105">
        <v>36897</v>
      </c>
      <c r="H819" s="106">
        <v>44650</v>
      </c>
      <c r="I819" s="104">
        <f t="shared" si="24"/>
        <v>29512</v>
      </c>
      <c r="J819" s="104">
        <f t="shared" si="25"/>
        <v>35790.199999999997</v>
      </c>
    </row>
    <row r="820" spans="1:10" ht="14.25" hidden="1" customHeight="1" x14ac:dyDescent="0.35">
      <c r="A820" s="24" t="s">
        <v>810</v>
      </c>
      <c r="B820" s="25" t="s">
        <v>825</v>
      </c>
      <c r="C820" s="26">
        <v>4</v>
      </c>
      <c r="D820" s="105">
        <v>30115</v>
      </c>
      <c r="E820" s="105">
        <v>23386</v>
      </c>
      <c r="F820" s="105">
        <v>45223</v>
      </c>
      <c r="G820" s="105">
        <v>25814</v>
      </c>
      <c r="H820" s="106">
        <v>45572</v>
      </c>
      <c r="I820" s="104">
        <f t="shared" si="24"/>
        <v>23386</v>
      </c>
      <c r="J820" s="104">
        <f t="shared" si="25"/>
        <v>34022</v>
      </c>
    </row>
    <row r="821" spans="1:10" ht="14.25" hidden="1" customHeight="1" x14ac:dyDescent="0.35">
      <c r="A821" s="24" t="s">
        <v>810</v>
      </c>
      <c r="B821" s="25" t="s">
        <v>826</v>
      </c>
      <c r="C821" s="26">
        <v>4</v>
      </c>
      <c r="D821" s="105">
        <v>22483</v>
      </c>
      <c r="E821" s="105">
        <v>32741</v>
      </c>
      <c r="F821" s="105">
        <v>34794</v>
      </c>
      <c r="G821" s="105">
        <v>25777</v>
      </c>
      <c r="H821" s="106">
        <v>52258</v>
      </c>
      <c r="I821" s="104">
        <f t="shared" si="24"/>
        <v>22483</v>
      </c>
      <c r="J821" s="104">
        <f t="shared" si="25"/>
        <v>33610.6</v>
      </c>
    </row>
    <row r="822" spans="1:10" ht="14.25" customHeight="1" x14ac:dyDescent="0.35">
      <c r="A822" s="24" t="s">
        <v>810</v>
      </c>
      <c r="B822" s="25" t="s">
        <v>827</v>
      </c>
      <c r="C822" s="26">
        <v>3</v>
      </c>
      <c r="D822" s="105">
        <v>36985</v>
      </c>
      <c r="E822" s="105">
        <v>34966</v>
      </c>
      <c r="F822" s="105">
        <v>35631</v>
      </c>
      <c r="G822" s="105">
        <v>27475</v>
      </c>
      <c r="H822" s="106">
        <v>53521</v>
      </c>
      <c r="I822" s="104">
        <f t="shared" si="24"/>
        <v>27475</v>
      </c>
      <c r="J822" s="104">
        <f t="shared" si="25"/>
        <v>37715.599999999999</v>
      </c>
    </row>
    <row r="823" spans="1:10" ht="14.25" hidden="1" customHeight="1" x14ac:dyDescent="0.35">
      <c r="A823" s="24" t="s">
        <v>810</v>
      </c>
      <c r="B823" s="25" t="s">
        <v>828</v>
      </c>
      <c r="C823" s="26">
        <v>2</v>
      </c>
      <c r="D823" s="105">
        <v>34198</v>
      </c>
      <c r="E823" s="105">
        <v>39430</v>
      </c>
      <c r="F823" s="105">
        <v>37984</v>
      </c>
      <c r="G823" s="105">
        <v>33275</v>
      </c>
      <c r="H823" s="106">
        <v>37694</v>
      </c>
      <c r="I823" s="104">
        <f t="shared" si="24"/>
        <v>33275</v>
      </c>
      <c r="J823" s="104">
        <f t="shared" si="25"/>
        <v>36516.199999999997</v>
      </c>
    </row>
    <row r="824" spans="1:10" ht="14.25" hidden="1" customHeight="1" x14ac:dyDescent="0.35">
      <c r="A824" s="24" t="s">
        <v>810</v>
      </c>
      <c r="B824" s="25" t="s">
        <v>829</v>
      </c>
      <c r="C824" s="26">
        <v>2</v>
      </c>
      <c r="D824" s="105">
        <v>20898</v>
      </c>
      <c r="E824" s="105">
        <v>29008</v>
      </c>
      <c r="F824" s="105">
        <v>24907</v>
      </c>
      <c r="G824" s="105">
        <v>35026</v>
      </c>
      <c r="H824" s="106">
        <v>33504</v>
      </c>
      <c r="I824" s="104">
        <f t="shared" si="24"/>
        <v>20898</v>
      </c>
      <c r="J824" s="104">
        <f t="shared" si="25"/>
        <v>28668.6</v>
      </c>
    </row>
    <row r="825" spans="1:10" ht="14.25" customHeight="1" x14ac:dyDescent="0.35">
      <c r="A825" s="24" t="s">
        <v>810</v>
      </c>
      <c r="B825" s="25" t="s">
        <v>830</v>
      </c>
      <c r="C825" s="26">
        <v>3</v>
      </c>
      <c r="D825" s="105">
        <v>18844</v>
      </c>
      <c r="E825" s="105">
        <v>23801</v>
      </c>
      <c r="F825" s="105">
        <v>32635</v>
      </c>
      <c r="G825" s="105">
        <v>36597</v>
      </c>
      <c r="H825" s="106">
        <v>53359</v>
      </c>
      <c r="I825" s="104">
        <f t="shared" si="24"/>
        <v>18844</v>
      </c>
      <c r="J825" s="104">
        <f t="shared" si="25"/>
        <v>33047.199999999997</v>
      </c>
    </row>
    <row r="826" spans="1:10" ht="14.25" hidden="1" customHeight="1" x14ac:dyDescent="0.35">
      <c r="A826" s="24" t="s">
        <v>810</v>
      </c>
      <c r="B826" s="25" t="s">
        <v>831</v>
      </c>
      <c r="C826" s="26">
        <v>2</v>
      </c>
      <c r="D826" s="105">
        <v>23971</v>
      </c>
      <c r="E826" s="105">
        <v>39058</v>
      </c>
      <c r="F826" s="105">
        <v>40855</v>
      </c>
      <c r="G826" s="105">
        <v>39089</v>
      </c>
      <c r="H826" s="106">
        <v>48408</v>
      </c>
      <c r="I826" s="104">
        <f t="shared" si="24"/>
        <v>23971</v>
      </c>
      <c r="J826" s="104">
        <f t="shared" si="25"/>
        <v>38276.199999999997</v>
      </c>
    </row>
    <row r="827" spans="1:10" ht="14.25" hidden="1" customHeight="1" x14ac:dyDescent="0.35">
      <c r="A827" s="24" t="s">
        <v>810</v>
      </c>
      <c r="B827" s="25" t="s">
        <v>832</v>
      </c>
      <c r="C827" s="26">
        <v>1</v>
      </c>
      <c r="D827" s="105">
        <v>20626</v>
      </c>
      <c r="E827" s="105">
        <v>42944</v>
      </c>
      <c r="F827" s="105">
        <v>38185</v>
      </c>
      <c r="G827" s="105">
        <v>32704</v>
      </c>
      <c r="H827" s="106">
        <v>38467</v>
      </c>
      <c r="I827" s="104">
        <f t="shared" si="24"/>
        <v>20626</v>
      </c>
      <c r="J827" s="104">
        <f t="shared" si="25"/>
        <v>34585.199999999997</v>
      </c>
    </row>
    <row r="828" spans="1:10" ht="14.25" hidden="1" customHeight="1" x14ac:dyDescent="0.35">
      <c r="A828" s="24" t="s">
        <v>810</v>
      </c>
      <c r="B828" s="25" t="s">
        <v>833</v>
      </c>
      <c r="C828" s="26">
        <v>2</v>
      </c>
      <c r="D828" s="105">
        <v>19745</v>
      </c>
      <c r="E828" s="105">
        <v>25690</v>
      </c>
      <c r="F828" s="105">
        <v>23032</v>
      </c>
      <c r="G828" s="105">
        <v>35232</v>
      </c>
      <c r="H828" s="106">
        <v>50747</v>
      </c>
      <c r="I828" s="104">
        <f t="shared" si="24"/>
        <v>19745</v>
      </c>
      <c r="J828" s="104">
        <f t="shared" si="25"/>
        <v>30889.200000000001</v>
      </c>
    </row>
    <row r="829" spans="1:10" ht="14.25" hidden="1" customHeight="1" x14ac:dyDescent="0.35">
      <c r="A829" s="24" t="s">
        <v>810</v>
      </c>
      <c r="B829" s="25" t="s">
        <v>834</v>
      </c>
      <c r="C829" s="26">
        <v>1</v>
      </c>
      <c r="D829" s="105">
        <v>38626</v>
      </c>
      <c r="E829" s="105">
        <v>20730</v>
      </c>
      <c r="F829" s="105">
        <v>35351</v>
      </c>
      <c r="G829" s="105">
        <v>43049</v>
      </c>
      <c r="H829" s="106">
        <v>45939</v>
      </c>
      <c r="I829" s="104">
        <f t="shared" si="24"/>
        <v>20730</v>
      </c>
      <c r="J829" s="104">
        <f t="shared" si="25"/>
        <v>36739</v>
      </c>
    </row>
    <row r="830" spans="1:10" ht="14.25" hidden="1" customHeight="1" x14ac:dyDescent="0.35">
      <c r="A830" s="24" t="s">
        <v>810</v>
      </c>
      <c r="B830" s="25" t="s">
        <v>835</v>
      </c>
      <c r="C830" s="26">
        <v>5</v>
      </c>
      <c r="D830" s="105">
        <v>35929</v>
      </c>
      <c r="E830" s="105">
        <v>23564</v>
      </c>
      <c r="F830" s="105">
        <v>41107</v>
      </c>
      <c r="G830" s="105">
        <v>33613</v>
      </c>
      <c r="H830" s="106">
        <v>41776</v>
      </c>
      <c r="I830" s="104">
        <f t="shared" si="24"/>
        <v>23564</v>
      </c>
      <c r="J830" s="104">
        <f t="shared" si="25"/>
        <v>35197.800000000003</v>
      </c>
    </row>
    <row r="831" spans="1:10" ht="14.25" hidden="1" customHeight="1" x14ac:dyDescent="0.35">
      <c r="A831" s="24" t="s">
        <v>810</v>
      </c>
      <c r="B831" s="25" t="s">
        <v>836</v>
      </c>
      <c r="C831" s="26">
        <v>5</v>
      </c>
      <c r="D831" s="105">
        <v>29247</v>
      </c>
      <c r="E831" s="105">
        <v>40856</v>
      </c>
      <c r="F831" s="105">
        <v>35310</v>
      </c>
      <c r="G831" s="105">
        <v>33650</v>
      </c>
      <c r="H831" s="106">
        <v>53134</v>
      </c>
      <c r="I831" s="104">
        <f t="shared" si="24"/>
        <v>29247</v>
      </c>
      <c r="J831" s="104">
        <f t="shared" si="25"/>
        <v>38439.4</v>
      </c>
    </row>
    <row r="832" spans="1:10" ht="14.25" hidden="1" customHeight="1" x14ac:dyDescent="0.35">
      <c r="A832" s="24" t="s">
        <v>810</v>
      </c>
      <c r="B832" s="25" t="s">
        <v>837</v>
      </c>
      <c r="C832" s="26">
        <v>1</v>
      </c>
      <c r="D832" s="105">
        <v>33894</v>
      </c>
      <c r="E832" s="105">
        <v>39232</v>
      </c>
      <c r="F832" s="105">
        <v>24385</v>
      </c>
      <c r="G832" s="105">
        <v>40656</v>
      </c>
      <c r="H832" s="106">
        <v>49665</v>
      </c>
      <c r="I832" s="104">
        <f t="shared" si="24"/>
        <v>24385</v>
      </c>
      <c r="J832" s="104">
        <f t="shared" si="25"/>
        <v>37566.400000000001</v>
      </c>
    </row>
    <row r="833" spans="1:10" ht="14.25" hidden="1" customHeight="1" x14ac:dyDescent="0.35">
      <c r="A833" s="24" t="s">
        <v>810</v>
      </c>
      <c r="B833" s="25" t="s">
        <v>838</v>
      </c>
      <c r="C833" s="26">
        <v>5</v>
      </c>
      <c r="D833" s="105">
        <v>26982</v>
      </c>
      <c r="E833" s="105">
        <v>31368</v>
      </c>
      <c r="F833" s="105">
        <v>30456</v>
      </c>
      <c r="G833" s="105">
        <v>28761</v>
      </c>
      <c r="H833" s="106">
        <v>34179</v>
      </c>
      <c r="I833" s="104">
        <f t="shared" si="24"/>
        <v>26982</v>
      </c>
      <c r="J833" s="104">
        <f t="shared" si="25"/>
        <v>30349.200000000001</v>
      </c>
    </row>
    <row r="834" spans="1:10" ht="14.25" hidden="1" customHeight="1" x14ac:dyDescent="0.35">
      <c r="A834" s="24" t="s">
        <v>810</v>
      </c>
      <c r="B834" s="25" t="s">
        <v>839</v>
      </c>
      <c r="C834" s="26">
        <v>1</v>
      </c>
      <c r="D834" s="105">
        <v>20812</v>
      </c>
      <c r="E834" s="105">
        <v>27098</v>
      </c>
      <c r="F834" s="105">
        <v>40488</v>
      </c>
      <c r="G834" s="105">
        <v>46987</v>
      </c>
      <c r="H834" s="106">
        <v>50436</v>
      </c>
      <c r="I834" s="104">
        <f t="shared" ref="I834:I897" si="26">MIN($D834:$H834)</f>
        <v>20812</v>
      </c>
      <c r="J834" s="104">
        <f t="shared" ref="J834:J897" si="27">AVERAGE($D834:$H834)</f>
        <v>37164.199999999997</v>
      </c>
    </row>
    <row r="835" spans="1:10" ht="14.25" hidden="1" customHeight="1" x14ac:dyDescent="0.35">
      <c r="A835" s="24" t="s">
        <v>810</v>
      </c>
      <c r="B835" s="25" t="s">
        <v>840</v>
      </c>
      <c r="C835" s="26">
        <v>1</v>
      </c>
      <c r="D835" s="105">
        <v>22416</v>
      </c>
      <c r="E835" s="105">
        <v>32075</v>
      </c>
      <c r="F835" s="105">
        <v>44930</v>
      </c>
      <c r="G835" s="105">
        <v>26669</v>
      </c>
      <c r="H835" s="106">
        <v>51670</v>
      </c>
      <c r="I835" s="104">
        <f t="shared" si="26"/>
        <v>22416</v>
      </c>
      <c r="J835" s="104">
        <f t="shared" si="27"/>
        <v>35552</v>
      </c>
    </row>
    <row r="836" spans="1:10" ht="14.25" hidden="1" customHeight="1" x14ac:dyDescent="0.35">
      <c r="A836" s="24" t="s">
        <v>810</v>
      </c>
      <c r="B836" s="25" t="s">
        <v>841</v>
      </c>
      <c r="C836" s="26">
        <v>4</v>
      </c>
      <c r="D836" s="105">
        <v>18701</v>
      </c>
      <c r="E836" s="105">
        <v>28437</v>
      </c>
      <c r="F836" s="105">
        <v>29512</v>
      </c>
      <c r="G836" s="105">
        <v>44285</v>
      </c>
      <c r="H836" s="106">
        <v>49873</v>
      </c>
      <c r="I836" s="104">
        <f t="shared" si="26"/>
        <v>18701</v>
      </c>
      <c r="J836" s="104">
        <f t="shared" si="27"/>
        <v>34161.599999999999</v>
      </c>
    </row>
    <row r="837" spans="1:10" ht="14.25" hidden="1" customHeight="1" x14ac:dyDescent="0.35">
      <c r="A837" s="24" t="s">
        <v>810</v>
      </c>
      <c r="B837" s="25" t="s">
        <v>842</v>
      </c>
      <c r="C837" s="26">
        <v>4</v>
      </c>
      <c r="D837" s="105">
        <v>28041</v>
      </c>
      <c r="E837" s="105">
        <v>32256</v>
      </c>
      <c r="F837" s="105">
        <v>45945</v>
      </c>
      <c r="G837" s="105">
        <v>46312</v>
      </c>
      <c r="H837" s="106">
        <v>47894</v>
      </c>
      <c r="I837" s="104">
        <f t="shared" si="26"/>
        <v>28041</v>
      </c>
      <c r="J837" s="104">
        <f t="shared" si="27"/>
        <v>40089.599999999999</v>
      </c>
    </row>
    <row r="838" spans="1:10" ht="14.25" hidden="1" customHeight="1" x14ac:dyDescent="0.35">
      <c r="A838" s="24" t="s">
        <v>810</v>
      </c>
      <c r="B838" s="25" t="s">
        <v>843</v>
      </c>
      <c r="C838" s="26">
        <v>4</v>
      </c>
      <c r="D838" s="105">
        <v>25712</v>
      </c>
      <c r="E838" s="105">
        <v>33193</v>
      </c>
      <c r="F838" s="105">
        <v>27303</v>
      </c>
      <c r="G838" s="105">
        <v>25978</v>
      </c>
      <c r="H838" s="106">
        <v>30353</v>
      </c>
      <c r="I838" s="104">
        <f t="shared" si="26"/>
        <v>25712</v>
      </c>
      <c r="J838" s="104">
        <f t="shared" si="27"/>
        <v>28507.8</v>
      </c>
    </row>
    <row r="839" spans="1:10" ht="14.25" customHeight="1" x14ac:dyDescent="0.35">
      <c r="A839" s="24" t="s">
        <v>810</v>
      </c>
      <c r="B839" s="25" t="s">
        <v>844</v>
      </c>
      <c r="C839" s="26">
        <v>3</v>
      </c>
      <c r="D839" s="105">
        <v>39190</v>
      </c>
      <c r="E839" s="105">
        <v>21736</v>
      </c>
      <c r="F839" s="105">
        <v>31462</v>
      </c>
      <c r="G839" s="105">
        <v>46133</v>
      </c>
      <c r="H839" s="106">
        <v>30476</v>
      </c>
      <c r="I839" s="104">
        <f t="shared" si="26"/>
        <v>21736</v>
      </c>
      <c r="J839" s="104">
        <f t="shared" si="27"/>
        <v>33799.4</v>
      </c>
    </row>
    <row r="840" spans="1:10" ht="14.25" hidden="1" customHeight="1" x14ac:dyDescent="0.35">
      <c r="A840" s="24" t="s">
        <v>810</v>
      </c>
      <c r="B840" s="25" t="s">
        <v>845</v>
      </c>
      <c r="C840" s="26">
        <v>2</v>
      </c>
      <c r="D840" s="105">
        <v>27998</v>
      </c>
      <c r="E840" s="105">
        <v>28852</v>
      </c>
      <c r="F840" s="105">
        <v>28095</v>
      </c>
      <c r="G840" s="105">
        <v>48990</v>
      </c>
      <c r="H840" s="106">
        <v>49501</v>
      </c>
      <c r="I840" s="104">
        <f t="shared" si="26"/>
        <v>27998</v>
      </c>
      <c r="J840" s="104">
        <f t="shared" si="27"/>
        <v>36687.199999999997</v>
      </c>
    </row>
    <row r="841" spans="1:10" ht="14.25" hidden="1" customHeight="1" x14ac:dyDescent="0.35">
      <c r="A841" s="24" t="s">
        <v>810</v>
      </c>
      <c r="B841" s="25" t="s">
        <v>846</v>
      </c>
      <c r="C841" s="26">
        <v>1</v>
      </c>
      <c r="D841" s="105">
        <v>27878</v>
      </c>
      <c r="E841" s="105">
        <v>37981</v>
      </c>
      <c r="F841" s="105">
        <v>44543</v>
      </c>
      <c r="G841" s="105">
        <v>29252</v>
      </c>
      <c r="H841" s="106">
        <v>39548</v>
      </c>
      <c r="I841" s="104">
        <f t="shared" si="26"/>
        <v>27878</v>
      </c>
      <c r="J841" s="104">
        <f t="shared" si="27"/>
        <v>35840.400000000001</v>
      </c>
    </row>
    <row r="842" spans="1:10" ht="14.25" hidden="1" customHeight="1" x14ac:dyDescent="0.35">
      <c r="A842" s="24" t="s">
        <v>810</v>
      </c>
      <c r="B842" s="25" t="s">
        <v>847</v>
      </c>
      <c r="C842" s="26">
        <v>1</v>
      </c>
      <c r="D842" s="105">
        <v>22428</v>
      </c>
      <c r="E842" s="105">
        <v>33011</v>
      </c>
      <c r="F842" s="105">
        <v>29781</v>
      </c>
      <c r="G842" s="105">
        <v>37059</v>
      </c>
      <c r="H842" s="106">
        <v>36782</v>
      </c>
      <c r="I842" s="104">
        <f t="shared" si="26"/>
        <v>22428</v>
      </c>
      <c r="J842" s="104">
        <f t="shared" si="27"/>
        <v>31812.2</v>
      </c>
    </row>
    <row r="843" spans="1:10" ht="14.25" customHeight="1" x14ac:dyDescent="0.35">
      <c r="A843" s="24" t="s">
        <v>810</v>
      </c>
      <c r="B843" s="25" t="s">
        <v>848</v>
      </c>
      <c r="C843" s="26">
        <v>3</v>
      </c>
      <c r="D843" s="105">
        <v>38343</v>
      </c>
      <c r="E843" s="105">
        <v>26921</v>
      </c>
      <c r="F843" s="105">
        <v>24946</v>
      </c>
      <c r="G843" s="105">
        <v>25097</v>
      </c>
      <c r="H843" s="106">
        <v>30113</v>
      </c>
      <c r="I843" s="104">
        <f t="shared" si="26"/>
        <v>24946</v>
      </c>
      <c r="J843" s="104">
        <f t="shared" si="27"/>
        <v>29084</v>
      </c>
    </row>
    <row r="844" spans="1:10" ht="14.25" hidden="1" customHeight="1" x14ac:dyDescent="0.35">
      <c r="A844" s="24" t="s">
        <v>810</v>
      </c>
      <c r="B844" s="25" t="s">
        <v>849</v>
      </c>
      <c r="C844" s="26">
        <v>5</v>
      </c>
      <c r="D844" s="105">
        <v>37966</v>
      </c>
      <c r="E844" s="105">
        <v>39107</v>
      </c>
      <c r="F844" s="105">
        <v>36720</v>
      </c>
      <c r="G844" s="105">
        <v>47955</v>
      </c>
      <c r="H844" s="106">
        <v>48427</v>
      </c>
      <c r="I844" s="104">
        <f t="shared" si="26"/>
        <v>36720</v>
      </c>
      <c r="J844" s="104">
        <f t="shared" si="27"/>
        <v>42035</v>
      </c>
    </row>
    <row r="845" spans="1:10" ht="14.25" hidden="1" customHeight="1" x14ac:dyDescent="0.35">
      <c r="A845" s="24" t="s">
        <v>810</v>
      </c>
      <c r="B845" s="25" t="s">
        <v>850</v>
      </c>
      <c r="C845" s="26">
        <v>1</v>
      </c>
      <c r="D845" s="105">
        <v>25472</v>
      </c>
      <c r="E845" s="105">
        <v>42291</v>
      </c>
      <c r="F845" s="105">
        <v>37230</v>
      </c>
      <c r="G845" s="105">
        <v>39219</v>
      </c>
      <c r="H845" s="106">
        <v>52471</v>
      </c>
      <c r="I845" s="104">
        <f t="shared" si="26"/>
        <v>25472</v>
      </c>
      <c r="J845" s="104">
        <f t="shared" si="27"/>
        <v>39336.6</v>
      </c>
    </row>
    <row r="846" spans="1:10" ht="14.25" hidden="1" customHeight="1" x14ac:dyDescent="0.35">
      <c r="A846" s="24" t="s">
        <v>810</v>
      </c>
      <c r="B846" s="25" t="s">
        <v>851</v>
      </c>
      <c r="C846" s="26">
        <v>4</v>
      </c>
      <c r="D846" s="105">
        <v>30579</v>
      </c>
      <c r="E846" s="105">
        <v>26910</v>
      </c>
      <c r="F846" s="105">
        <v>39144</v>
      </c>
      <c r="G846" s="105">
        <v>29621</v>
      </c>
      <c r="H846" s="106">
        <v>50979</v>
      </c>
      <c r="I846" s="104">
        <f t="shared" si="26"/>
        <v>26910</v>
      </c>
      <c r="J846" s="104">
        <f t="shared" si="27"/>
        <v>35446.6</v>
      </c>
    </row>
    <row r="847" spans="1:10" ht="14.25" hidden="1" customHeight="1" x14ac:dyDescent="0.35">
      <c r="A847" s="24" t="s">
        <v>810</v>
      </c>
      <c r="B847" s="25" t="s">
        <v>852</v>
      </c>
      <c r="C847" s="26">
        <v>1</v>
      </c>
      <c r="D847" s="105">
        <v>28775</v>
      </c>
      <c r="E847" s="105">
        <v>27948</v>
      </c>
      <c r="F847" s="105">
        <v>28855</v>
      </c>
      <c r="G847" s="105">
        <v>32266</v>
      </c>
      <c r="H847" s="106">
        <v>49606</v>
      </c>
      <c r="I847" s="104">
        <f t="shared" si="26"/>
        <v>27948</v>
      </c>
      <c r="J847" s="104">
        <f t="shared" si="27"/>
        <v>33490</v>
      </c>
    </row>
    <row r="848" spans="1:10" ht="14.25" hidden="1" customHeight="1" x14ac:dyDescent="0.35">
      <c r="A848" s="24" t="s">
        <v>810</v>
      </c>
      <c r="B848" s="25" t="s">
        <v>853</v>
      </c>
      <c r="C848" s="26">
        <v>5</v>
      </c>
      <c r="D848" s="105">
        <v>36295</v>
      </c>
      <c r="E848" s="105">
        <v>43039</v>
      </c>
      <c r="F848" s="105">
        <v>35531</v>
      </c>
      <c r="G848" s="105">
        <v>30339</v>
      </c>
      <c r="H848" s="106">
        <v>54438</v>
      </c>
      <c r="I848" s="104">
        <f t="shared" si="26"/>
        <v>30339</v>
      </c>
      <c r="J848" s="104">
        <f t="shared" si="27"/>
        <v>39928.400000000001</v>
      </c>
    </row>
    <row r="849" spans="1:10" ht="14.25" hidden="1" customHeight="1" x14ac:dyDescent="0.35">
      <c r="A849" s="24" t="s">
        <v>810</v>
      </c>
      <c r="B849" s="25" t="s">
        <v>854</v>
      </c>
      <c r="C849" s="26">
        <v>4</v>
      </c>
      <c r="D849" s="105">
        <v>36254</v>
      </c>
      <c r="E849" s="105">
        <v>32751</v>
      </c>
      <c r="F849" s="105">
        <v>42526</v>
      </c>
      <c r="G849" s="105">
        <v>25910</v>
      </c>
      <c r="H849" s="106">
        <v>50407</v>
      </c>
      <c r="I849" s="104">
        <f t="shared" si="26"/>
        <v>25910</v>
      </c>
      <c r="J849" s="104">
        <f t="shared" si="27"/>
        <v>37569.599999999999</v>
      </c>
    </row>
    <row r="850" spans="1:10" ht="14.25" hidden="1" customHeight="1" x14ac:dyDescent="0.35">
      <c r="A850" s="24" t="s">
        <v>810</v>
      </c>
      <c r="B850" s="25" t="s">
        <v>855</v>
      </c>
      <c r="C850" s="26">
        <v>5</v>
      </c>
      <c r="D850" s="105">
        <v>39464</v>
      </c>
      <c r="E850" s="105">
        <v>40693</v>
      </c>
      <c r="F850" s="105">
        <v>30660</v>
      </c>
      <c r="G850" s="105">
        <v>42231</v>
      </c>
      <c r="H850" s="106">
        <v>43003</v>
      </c>
      <c r="I850" s="104">
        <f t="shared" si="26"/>
        <v>30660</v>
      </c>
      <c r="J850" s="104">
        <f t="shared" si="27"/>
        <v>39210.199999999997</v>
      </c>
    </row>
    <row r="851" spans="1:10" ht="14.25" customHeight="1" x14ac:dyDescent="0.35">
      <c r="A851" s="24" t="s">
        <v>810</v>
      </c>
      <c r="B851" s="25" t="s">
        <v>856</v>
      </c>
      <c r="C851" s="26">
        <v>3</v>
      </c>
      <c r="D851" s="105">
        <v>30431</v>
      </c>
      <c r="E851" s="105">
        <v>42411</v>
      </c>
      <c r="F851" s="105">
        <v>23964</v>
      </c>
      <c r="G851" s="105">
        <v>25192</v>
      </c>
      <c r="H851" s="106">
        <v>45367</v>
      </c>
      <c r="I851" s="104">
        <f t="shared" si="26"/>
        <v>23964</v>
      </c>
      <c r="J851" s="104">
        <f t="shared" si="27"/>
        <v>33473</v>
      </c>
    </row>
    <row r="852" spans="1:10" ht="14.25" hidden="1" customHeight="1" x14ac:dyDescent="0.35">
      <c r="A852" s="24" t="s">
        <v>810</v>
      </c>
      <c r="B852" s="25" t="s">
        <v>857</v>
      </c>
      <c r="C852" s="26">
        <v>4</v>
      </c>
      <c r="D852" s="105">
        <v>37292</v>
      </c>
      <c r="E852" s="105">
        <v>39053</v>
      </c>
      <c r="F852" s="105">
        <v>31067</v>
      </c>
      <c r="G852" s="105">
        <v>30361</v>
      </c>
      <c r="H852" s="106">
        <v>38627</v>
      </c>
      <c r="I852" s="104">
        <f t="shared" si="26"/>
        <v>30361</v>
      </c>
      <c r="J852" s="104">
        <f t="shared" si="27"/>
        <v>35280</v>
      </c>
    </row>
    <row r="853" spans="1:10" ht="14.25" hidden="1" customHeight="1" x14ac:dyDescent="0.35">
      <c r="A853" s="24" t="s">
        <v>810</v>
      </c>
      <c r="B853" s="25" t="s">
        <v>858</v>
      </c>
      <c r="C853" s="26">
        <v>1</v>
      </c>
      <c r="D853" s="105">
        <v>24583</v>
      </c>
      <c r="E853" s="105">
        <v>44315</v>
      </c>
      <c r="F853" s="105">
        <v>40959</v>
      </c>
      <c r="G853" s="105">
        <v>42696</v>
      </c>
      <c r="H853" s="106">
        <v>38227</v>
      </c>
      <c r="I853" s="104">
        <f t="shared" si="26"/>
        <v>24583</v>
      </c>
      <c r="J853" s="104">
        <f t="shared" si="27"/>
        <v>38156</v>
      </c>
    </row>
    <row r="854" spans="1:10" ht="14.25" hidden="1" customHeight="1" x14ac:dyDescent="0.35">
      <c r="A854" s="24" t="s">
        <v>810</v>
      </c>
      <c r="B854" s="25" t="s">
        <v>859</v>
      </c>
      <c r="C854" s="26">
        <v>1</v>
      </c>
      <c r="D854" s="105">
        <v>29284</v>
      </c>
      <c r="E854" s="105">
        <v>42938</v>
      </c>
      <c r="F854" s="105">
        <v>30189</v>
      </c>
      <c r="G854" s="105">
        <v>33176</v>
      </c>
      <c r="H854" s="106">
        <v>45914</v>
      </c>
      <c r="I854" s="104">
        <f t="shared" si="26"/>
        <v>29284</v>
      </c>
      <c r="J854" s="104">
        <f t="shared" si="27"/>
        <v>36300.199999999997</v>
      </c>
    </row>
    <row r="855" spans="1:10" ht="14.25" hidden="1" customHeight="1" x14ac:dyDescent="0.35">
      <c r="A855" s="24" t="s">
        <v>810</v>
      </c>
      <c r="B855" s="25" t="s">
        <v>860</v>
      </c>
      <c r="C855" s="26">
        <v>5</v>
      </c>
      <c r="D855" s="105">
        <v>36727</v>
      </c>
      <c r="E855" s="105">
        <v>20062</v>
      </c>
      <c r="F855" s="105">
        <v>32079</v>
      </c>
      <c r="G855" s="105">
        <v>41067</v>
      </c>
      <c r="H855" s="106">
        <v>50773</v>
      </c>
      <c r="I855" s="104">
        <f t="shared" si="26"/>
        <v>20062</v>
      </c>
      <c r="J855" s="104">
        <f t="shared" si="27"/>
        <v>36141.599999999999</v>
      </c>
    </row>
    <row r="856" spans="1:10" ht="14.25" hidden="1" customHeight="1" x14ac:dyDescent="0.35">
      <c r="A856" s="24" t="s">
        <v>810</v>
      </c>
      <c r="B856" s="25" t="s">
        <v>861</v>
      </c>
      <c r="C856" s="26">
        <v>4</v>
      </c>
      <c r="D856" s="105">
        <v>23083</v>
      </c>
      <c r="E856" s="105">
        <v>39677</v>
      </c>
      <c r="F856" s="105">
        <v>43691</v>
      </c>
      <c r="G856" s="105">
        <v>37439</v>
      </c>
      <c r="H856" s="106">
        <v>50635</v>
      </c>
      <c r="I856" s="104">
        <f t="shared" si="26"/>
        <v>23083</v>
      </c>
      <c r="J856" s="104">
        <f t="shared" si="27"/>
        <v>38905</v>
      </c>
    </row>
    <row r="857" spans="1:10" ht="14.25" hidden="1" customHeight="1" x14ac:dyDescent="0.35">
      <c r="A857" s="24" t="s">
        <v>810</v>
      </c>
      <c r="B857" s="25" t="s">
        <v>862</v>
      </c>
      <c r="C857" s="26">
        <v>4</v>
      </c>
      <c r="D857" s="105">
        <v>32483</v>
      </c>
      <c r="E857" s="105">
        <v>38220</v>
      </c>
      <c r="F857" s="105">
        <v>27846</v>
      </c>
      <c r="G857" s="105">
        <v>46872</v>
      </c>
      <c r="H857" s="106">
        <v>35444</v>
      </c>
      <c r="I857" s="104">
        <f t="shared" si="26"/>
        <v>27846</v>
      </c>
      <c r="J857" s="104">
        <f t="shared" si="27"/>
        <v>36173</v>
      </c>
    </row>
    <row r="858" spans="1:10" ht="14.25" customHeight="1" x14ac:dyDescent="0.35">
      <c r="A858" s="24" t="s">
        <v>810</v>
      </c>
      <c r="B858" s="25" t="s">
        <v>863</v>
      </c>
      <c r="C858" s="26">
        <v>3</v>
      </c>
      <c r="D858" s="105">
        <v>21948</v>
      </c>
      <c r="E858" s="105">
        <v>20556</v>
      </c>
      <c r="F858" s="105">
        <v>40463</v>
      </c>
      <c r="G858" s="105">
        <v>26204</v>
      </c>
      <c r="H858" s="106">
        <v>50540</v>
      </c>
      <c r="I858" s="104">
        <f t="shared" si="26"/>
        <v>20556</v>
      </c>
      <c r="J858" s="104">
        <f t="shared" si="27"/>
        <v>31942.2</v>
      </c>
    </row>
    <row r="859" spans="1:10" ht="14.25" hidden="1" customHeight="1" x14ac:dyDescent="0.35">
      <c r="A859" s="24" t="s">
        <v>810</v>
      </c>
      <c r="B859" s="25" t="s">
        <v>864</v>
      </c>
      <c r="C859" s="26">
        <v>1</v>
      </c>
      <c r="D859" s="105">
        <v>18554</v>
      </c>
      <c r="E859" s="105">
        <v>30020</v>
      </c>
      <c r="F859" s="105">
        <v>43655</v>
      </c>
      <c r="G859" s="105">
        <v>33651</v>
      </c>
      <c r="H859" s="106">
        <v>54180</v>
      </c>
      <c r="I859" s="104">
        <f t="shared" si="26"/>
        <v>18554</v>
      </c>
      <c r="J859" s="104">
        <f t="shared" si="27"/>
        <v>36012</v>
      </c>
    </row>
    <row r="860" spans="1:10" ht="14.25" hidden="1" customHeight="1" x14ac:dyDescent="0.35">
      <c r="A860" s="24" t="s">
        <v>810</v>
      </c>
      <c r="B860" s="25" t="s">
        <v>865</v>
      </c>
      <c r="C860" s="26">
        <v>4</v>
      </c>
      <c r="D860" s="105">
        <v>28925</v>
      </c>
      <c r="E860" s="105">
        <v>24419</v>
      </c>
      <c r="F860" s="105">
        <v>42940</v>
      </c>
      <c r="G860" s="105">
        <v>35555</v>
      </c>
      <c r="H860" s="106">
        <v>45243</v>
      </c>
      <c r="I860" s="104">
        <f t="shared" si="26"/>
        <v>24419</v>
      </c>
      <c r="J860" s="104">
        <f t="shared" si="27"/>
        <v>35416.400000000001</v>
      </c>
    </row>
    <row r="861" spans="1:10" ht="14.25" hidden="1" customHeight="1" x14ac:dyDescent="0.35">
      <c r="A861" s="24" t="s">
        <v>810</v>
      </c>
      <c r="B861" s="25" t="s">
        <v>866</v>
      </c>
      <c r="C861" s="26">
        <v>4</v>
      </c>
      <c r="D861" s="105">
        <v>38540</v>
      </c>
      <c r="E861" s="105">
        <v>38917</v>
      </c>
      <c r="F861" s="105">
        <v>44178</v>
      </c>
      <c r="G861" s="105">
        <v>47010</v>
      </c>
      <c r="H861" s="106">
        <v>54197</v>
      </c>
      <c r="I861" s="104">
        <f t="shared" si="26"/>
        <v>38540</v>
      </c>
      <c r="J861" s="104">
        <f t="shared" si="27"/>
        <v>44568.4</v>
      </c>
    </row>
    <row r="862" spans="1:10" ht="14.25" hidden="1" customHeight="1" x14ac:dyDescent="0.35">
      <c r="A862" s="24" t="s">
        <v>810</v>
      </c>
      <c r="B862" s="25" t="s">
        <v>867</v>
      </c>
      <c r="C862" s="26">
        <v>2</v>
      </c>
      <c r="D862" s="105">
        <v>28529</v>
      </c>
      <c r="E862" s="105">
        <v>30975</v>
      </c>
      <c r="F862" s="105">
        <v>39638</v>
      </c>
      <c r="G862" s="105">
        <v>25557</v>
      </c>
      <c r="H862" s="106">
        <v>32532</v>
      </c>
      <c r="I862" s="104">
        <f t="shared" si="26"/>
        <v>25557</v>
      </c>
      <c r="J862" s="104">
        <f t="shared" si="27"/>
        <v>31446.2</v>
      </c>
    </row>
    <row r="863" spans="1:10" ht="14.25" hidden="1" customHeight="1" x14ac:dyDescent="0.35">
      <c r="A863" s="24" t="s">
        <v>810</v>
      </c>
      <c r="B863" s="25" t="s">
        <v>868</v>
      </c>
      <c r="C863" s="26">
        <v>1</v>
      </c>
      <c r="D863" s="105">
        <v>30820</v>
      </c>
      <c r="E863" s="105">
        <v>32932</v>
      </c>
      <c r="F863" s="105">
        <v>40158</v>
      </c>
      <c r="G863" s="105">
        <v>37906</v>
      </c>
      <c r="H863" s="106">
        <v>52076</v>
      </c>
      <c r="I863" s="104">
        <f t="shared" si="26"/>
        <v>30820</v>
      </c>
      <c r="J863" s="104">
        <f t="shared" si="27"/>
        <v>38778.400000000001</v>
      </c>
    </row>
    <row r="864" spans="1:10" ht="14.25" customHeight="1" x14ac:dyDescent="0.35">
      <c r="A864" s="24" t="s">
        <v>810</v>
      </c>
      <c r="B864" s="25" t="s">
        <v>869</v>
      </c>
      <c r="C864" s="26">
        <v>3</v>
      </c>
      <c r="D864" s="105">
        <v>24808</v>
      </c>
      <c r="E864" s="105">
        <v>32104</v>
      </c>
      <c r="F864" s="105">
        <v>31158</v>
      </c>
      <c r="G864" s="105">
        <v>36799</v>
      </c>
      <c r="H864" s="106">
        <v>44059</v>
      </c>
      <c r="I864" s="104">
        <f t="shared" si="26"/>
        <v>24808</v>
      </c>
      <c r="J864" s="104">
        <f t="shared" si="27"/>
        <v>33785.599999999999</v>
      </c>
    </row>
    <row r="865" spans="1:10" ht="14.25" hidden="1" customHeight="1" x14ac:dyDescent="0.35">
      <c r="A865" s="24" t="s">
        <v>810</v>
      </c>
      <c r="B865" s="25" t="s">
        <v>870</v>
      </c>
      <c r="C865" s="26">
        <v>1</v>
      </c>
      <c r="D865" s="105">
        <v>29733</v>
      </c>
      <c r="E865" s="105">
        <v>44090</v>
      </c>
      <c r="F865" s="105">
        <v>36767</v>
      </c>
      <c r="G865" s="105">
        <v>48185</v>
      </c>
      <c r="H865" s="106">
        <v>43488</v>
      </c>
      <c r="I865" s="104">
        <f t="shared" si="26"/>
        <v>29733</v>
      </c>
      <c r="J865" s="104">
        <f t="shared" si="27"/>
        <v>40452.6</v>
      </c>
    </row>
    <row r="866" spans="1:10" ht="14.25" hidden="1" customHeight="1" x14ac:dyDescent="0.35">
      <c r="A866" s="24" t="s">
        <v>810</v>
      </c>
      <c r="B866" s="25" t="s">
        <v>871</v>
      </c>
      <c r="C866" s="26">
        <v>4</v>
      </c>
      <c r="D866" s="105">
        <v>34086</v>
      </c>
      <c r="E866" s="105">
        <v>25986</v>
      </c>
      <c r="F866" s="105">
        <v>29978</v>
      </c>
      <c r="G866" s="105">
        <v>40868</v>
      </c>
      <c r="H866" s="106">
        <v>54827</v>
      </c>
      <c r="I866" s="104">
        <f t="shared" si="26"/>
        <v>25986</v>
      </c>
      <c r="J866" s="104">
        <f t="shared" si="27"/>
        <v>37149</v>
      </c>
    </row>
    <row r="867" spans="1:10" ht="14.25" hidden="1" customHeight="1" x14ac:dyDescent="0.35">
      <c r="A867" s="24" t="s">
        <v>810</v>
      </c>
      <c r="B867" s="25" t="s">
        <v>872</v>
      </c>
      <c r="C867" s="26">
        <v>2</v>
      </c>
      <c r="D867" s="105">
        <v>30071</v>
      </c>
      <c r="E867" s="105">
        <v>33629</v>
      </c>
      <c r="F867" s="105">
        <v>43738</v>
      </c>
      <c r="G867" s="105">
        <v>31306</v>
      </c>
      <c r="H867" s="106">
        <v>43985</v>
      </c>
      <c r="I867" s="104">
        <f t="shared" si="26"/>
        <v>30071</v>
      </c>
      <c r="J867" s="104">
        <f t="shared" si="27"/>
        <v>36545.800000000003</v>
      </c>
    </row>
    <row r="868" spans="1:10" ht="14.25" hidden="1" customHeight="1" x14ac:dyDescent="0.35">
      <c r="A868" s="24" t="s">
        <v>810</v>
      </c>
      <c r="B868" s="25" t="s">
        <v>873</v>
      </c>
      <c r="C868" s="26">
        <v>5</v>
      </c>
      <c r="D868" s="105">
        <v>29924</v>
      </c>
      <c r="E868" s="105">
        <v>38323</v>
      </c>
      <c r="F868" s="105">
        <v>46972</v>
      </c>
      <c r="G868" s="105">
        <v>42257</v>
      </c>
      <c r="H868" s="106">
        <v>37806</v>
      </c>
      <c r="I868" s="104">
        <f t="shared" si="26"/>
        <v>29924</v>
      </c>
      <c r="J868" s="104">
        <f t="shared" si="27"/>
        <v>39056.400000000001</v>
      </c>
    </row>
    <row r="869" spans="1:10" ht="14.25" customHeight="1" x14ac:dyDescent="0.35">
      <c r="A869" s="24" t="s">
        <v>810</v>
      </c>
      <c r="B869" s="25" t="s">
        <v>874</v>
      </c>
      <c r="C869" s="26">
        <v>3</v>
      </c>
      <c r="D869" s="105">
        <v>32561</v>
      </c>
      <c r="E869" s="105">
        <v>38616</v>
      </c>
      <c r="F869" s="105">
        <v>47456</v>
      </c>
      <c r="G869" s="105">
        <v>25935</v>
      </c>
      <c r="H869" s="106">
        <v>49039</v>
      </c>
      <c r="I869" s="104">
        <f t="shared" si="26"/>
        <v>25935</v>
      </c>
      <c r="J869" s="104">
        <f t="shared" si="27"/>
        <v>38721.4</v>
      </c>
    </row>
    <row r="870" spans="1:10" ht="14.25" hidden="1" customHeight="1" x14ac:dyDescent="0.35">
      <c r="A870" s="24" t="s">
        <v>810</v>
      </c>
      <c r="B870" s="25" t="s">
        <v>875</v>
      </c>
      <c r="C870" s="26">
        <v>5</v>
      </c>
      <c r="D870" s="105">
        <v>27518</v>
      </c>
      <c r="E870" s="105">
        <v>42023</v>
      </c>
      <c r="F870" s="105">
        <v>30647</v>
      </c>
      <c r="G870" s="105">
        <v>37904</v>
      </c>
      <c r="H870" s="106">
        <v>42056</v>
      </c>
      <c r="I870" s="104">
        <f t="shared" si="26"/>
        <v>27518</v>
      </c>
      <c r="J870" s="104">
        <f t="shared" si="27"/>
        <v>36029.599999999999</v>
      </c>
    </row>
    <row r="871" spans="1:10" ht="14.25" hidden="1" customHeight="1" x14ac:dyDescent="0.35">
      <c r="A871" s="24" t="s">
        <v>810</v>
      </c>
      <c r="B871" s="25" t="s">
        <v>876</v>
      </c>
      <c r="C871" s="26">
        <v>1</v>
      </c>
      <c r="D871" s="105">
        <v>25555</v>
      </c>
      <c r="E871" s="105">
        <v>27573</v>
      </c>
      <c r="F871" s="105">
        <v>29388</v>
      </c>
      <c r="G871" s="105">
        <v>45269</v>
      </c>
      <c r="H871" s="106">
        <v>43602</v>
      </c>
      <c r="I871" s="104">
        <f t="shared" si="26"/>
        <v>25555</v>
      </c>
      <c r="J871" s="104">
        <f t="shared" si="27"/>
        <v>34277.4</v>
      </c>
    </row>
    <row r="872" spans="1:10" ht="14.25" hidden="1" customHeight="1" x14ac:dyDescent="0.35">
      <c r="A872" s="24" t="s">
        <v>810</v>
      </c>
      <c r="B872" s="25" t="s">
        <v>877</v>
      </c>
      <c r="C872" s="26">
        <v>2</v>
      </c>
      <c r="D872" s="105">
        <v>24921</v>
      </c>
      <c r="E872" s="105">
        <v>39454</v>
      </c>
      <c r="F872" s="105">
        <v>30734</v>
      </c>
      <c r="G872" s="105">
        <v>47684</v>
      </c>
      <c r="H872" s="106">
        <v>30071</v>
      </c>
      <c r="I872" s="104">
        <f t="shared" si="26"/>
        <v>24921</v>
      </c>
      <c r="J872" s="104">
        <f t="shared" si="27"/>
        <v>34572.800000000003</v>
      </c>
    </row>
    <row r="873" spans="1:10" ht="14.25" hidden="1" customHeight="1" x14ac:dyDescent="0.35">
      <c r="A873" s="24" t="s">
        <v>810</v>
      </c>
      <c r="B873" s="25" t="s">
        <v>878</v>
      </c>
      <c r="C873" s="26">
        <v>5</v>
      </c>
      <c r="D873" s="105">
        <v>36043</v>
      </c>
      <c r="E873" s="105">
        <v>44599</v>
      </c>
      <c r="F873" s="105">
        <v>24890</v>
      </c>
      <c r="G873" s="105">
        <v>28529</v>
      </c>
      <c r="H873" s="106">
        <v>53821</v>
      </c>
      <c r="I873" s="104">
        <f t="shared" si="26"/>
        <v>24890</v>
      </c>
      <c r="J873" s="104">
        <f t="shared" si="27"/>
        <v>37576.400000000001</v>
      </c>
    </row>
    <row r="874" spans="1:10" ht="14.25" hidden="1" customHeight="1" x14ac:dyDescent="0.35">
      <c r="A874" s="24" t="s">
        <v>810</v>
      </c>
      <c r="B874" s="25" t="s">
        <v>879</v>
      </c>
      <c r="C874" s="26">
        <v>5</v>
      </c>
      <c r="D874" s="105">
        <v>27309</v>
      </c>
      <c r="E874" s="105">
        <v>42122</v>
      </c>
      <c r="F874" s="105">
        <v>35506</v>
      </c>
      <c r="G874" s="105">
        <v>34724</v>
      </c>
      <c r="H874" s="106">
        <v>53666</v>
      </c>
      <c r="I874" s="104">
        <f t="shared" si="26"/>
        <v>27309</v>
      </c>
      <c r="J874" s="104">
        <f t="shared" si="27"/>
        <v>38665.4</v>
      </c>
    </row>
    <row r="875" spans="1:10" ht="14.25" customHeight="1" x14ac:dyDescent="0.35">
      <c r="A875" s="24" t="s">
        <v>810</v>
      </c>
      <c r="B875" s="25" t="s">
        <v>880</v>
      </c>
      <c r="C875" s="26">
        <v>3</v>
      </c>
      <c r="D875" s="105">
        <v>37248</v>
      </c>
      <c r="E875" s="105">
        <v>43321</v>
      </c>
      <c r="F875" s="105">
        <v>41628</v>
      </c>
      <c r="G875" s="105">
        <v>46150</v>
      </c>
      <c r="H875" s="106">
        <v>34456</v>
      </c>
      <c r="I875" s="104">
        <f t="shared" si="26"/>
        <v>34456</v>
      </c>
      <c r="J875" s="104">
        <f t="shared" si="27"/>
        <v>40560.6</v>
      </c>
    </row>
    <row r="876" spans="1:10" ht="14.25" hidden="1" customHeight="1" x14ac:dyDescent="0.35">
      <c r="A876" s="24" t="s">
        <v>810</v>
      </c>
      <c r="B876" s="25" t="s">
        <v>881</v>
      </c>
      <c r="C876" s="26">
        <v>1</v>
      </c>
      <c r="D876" s="105">
        <v>24897</v>
      </c>
      <c r="E876" s="105">
        <v>27354</v>
      </c>
      <c r="F876" s="105">
        <v>33356</v>
      </c>
      <c r="G876" s="105">
        <v>25810</v>
      </c>
      <c r="H876" s="106">
        <v>30306</v>
      </c>
      <c r="I876" s="104">
        <f t="shared" si="26"/>
        <v>24897</v>
      </c>
      <c r="J876" s="104">
        <f t="shared" si="27"/>
        <v>28344.6</v>
      </c>
    </row>
    <row r="877" spans="1:10" ht="14.25" hidden="1" customHeight="1" x14ac:dyDescent="0.35">
      <c r="A877" s="24" t="s">
        <v>810</v>
      </c>
      <c r="B877" s="25" t="s">
        <v>882</v>
      </c>
      <c r="C877" s="26">
        <v>5</v>
      </c>
      <c r="D877" s="105">
        <v>35929</v>
      </c>
      <c r="E877" s="105">
        <v>22248</v>
      </c>
      <c r="F877" s="105">
        <v>46000</v>
      </c>
      <c r="G877" s="105">
        <v>39024</v>
      </c>
      <c r="H877" s="106">
        <v>49056</v>
      </c>
      <c r="I877" s="104">
        <f t="shared" si="26"/>
        <v>22248</v>
      </c>
      <c r="J877" s="104">
        <f t="shared" si="27"/>
        <v>38451.4</v>
      </c>
    </row>
    <row r="878" spans="1:10" ht="14.25" hidden="1" customHeight="1" x14ac:dyDescent="0.35">
      <c r="A878" s="24" t="s">
        <v>810</v>
      </c>
      <c r="B878" s="25" t="s">
        <v>883</v>
      </c>
      <c r="C878" s="26">
        <v>5</v>
      </c>
      <c r="D878" s="105">
        <v>26529</v>
      </c>
      <c r="E878" s="105">
        <v>27396</v>
      </c>
      <c r="F878" s="105">
        <v>35639</v>
      </c>
      <c r="G878" s="105">
        <v>47505</v>
      </c>
      <c r="H878" s="106">
        <v>33992</v>
      </c>
      <c r="I878" s="104">
        <f t="shared" si="26"/>
        <v>26529</v>
      </c>
      <c r="J878" s="104">
        <f t="shared" si="27"/>
        <v>34212.199999999997</v>
      </c>
    </row>
    <row r="879" spans="1:10" ht="14.25" hidden="1" customHeight="1" x14ac:dyDescent="0.35">
      <c r="A879" s="24" t="s">
        <v>810</v>
      </c>
      <c r="B879" s="25" t="s">
        <v>884</v>
      </c>
      <c r="C879" s="26">
        <v>2</v>
      </c>
      <c r="D879" s="105">
        <v>23432</v>
      </c>
      <c r="E879" s="105">
        <v>37842</v>
      </c>
      <c r="F879" s="105">
        <v>30785</v>
      </c>
      <c r="G879" s="105">
        <v>42512</v>
      </c>
      <c r="H879" s="106">
        <v>50706</v>
      </c>
      <c r="I879" s="104">
        <f t="shared" si="26"/>
        <v>23432</v>
      </c>
      <c r="J879" s="104">
        <f t="shared" si="27"/>
        <v>37055.4</v>
      </c>
    </row>
    <row r="880" spans="1:10" ht="14.25" hidden="1" customHeight="1" x14ac:dyDescent="0.35">
      <c r="A880" s="24" t="s">
        <v>810</v>
      </c>
      <c r="B880" s="25" t="s">
        <v>885</v>
      </c>
      <c r="C880" s="26">
        <v>5</v>
      </c>
      <c r="D880" s="105">
        <v>30020</v>
      </c>
      <c r="E880" s="105">
        <v>44922</v>
      </c>
      <c r="F880" s="105">
        <v>44856</v>
      </c>
      <c r="G880" s="105">
        <v>33795</v>
      </c>
      <c r="H880" s="106">
        <v>52652</v>
      </c>
      <c r="I880" s="104">
        <f t="shared" si="26"/>
        <v>30020</v>
      </c>
      <c r="J880" s="104">
        <f t="shared" si="27"/>
        <v>41249</v>
      </c>
    </row>
    <row r="881" spans="1:10" ht="14.25" hidden="1" customHeight="1" x14ac:dyDescent="0.35">
      <c r="A881" s="24" t="s">
        <v>810</v>
      </c>
      <c r="B881" s="25" t="s">
        <v>886</v>
      </c>
      <c r="C881" s="26">
        <v>2</v>
      </c>
      <c r="D881" s="105">
        <v>20356</v>
      </c>
      <c r="E881" s="105">
        <v>43494</v>
      </c>
      <c r="F881" s="105">
        <v>28190</v>
      </c>
      <c r="G881" s="105">
        <v>43173</v>
      </c>
      <c r="H881" s="106">
        <v>52948</v>
      </c>
      <c r="I881" s="104">
        <f t="shared" si="26"/>
        <v>20356</v>
      </c>
      <c r="J881" s="104">
        <f t="shared" si="27"/>
        <v>37632.199999999997</v>
      </c>
    </row>
    <row r="882" spans="1:10" ht="14.25" hidden="1" customHeight="1" x14ac:dyDescent="0.35">
      <c r="A882" s="24" t="s">
        <v>810</v>
      </c>
      <c r="B882" s="25" t="s">
        <v>887</v>
      </c>
      <c r="C882" s="26">
        <v>2</v>
      </c>
      <c r="D882" s="105">
        <v>38428</v>
      </c>
      <c r="E882" s="105">
        <v>40077</v>
      </c>
      <c r="F882" s="105">
        <v>42509</v>
      </c>
      <c r="G882" s="105">
        <v>42191</v>
      </c>
      <c r="H882" s="106">
        <v>37510</v>
      </c>
      <c r="I882" s="104">
        <f t="shared" si="26"/>
        <v>37510</v>
      </c>
      <c r="J882" s="104">
        <f t="shared" si="27"/>
        <v>40143</v>
      </c>
    </row>
    <row r="883" spans="1:10" ht="14.25" hidden="1" customHeight="1" x14ac:dyDescent="0.35">
      <c r="A883" s="24" t="s">
        <v>810</v>
      </c>
      <c r="B883" s="25" t="s">
        <v>888</v>
      </c>
      <c r="C883" s="26">
        <v>4</v>
      </c>
      <c r="D883" s="105">
        <v>21890</v>
      </c>
      <c r="E883" s="105">
        <v>37701</v>
      </c>
      <c r="F883" s="105">
        <v>36442</v>
      </c>
      <c r="G883" s="105">
        <v>31036</v>
      </c>
      <c r="H883" s="106">
        <v>45637</v>
      </c>
      <c r="I883" s="104">
        <f t="shared" si="26"/>
        <v>21890</v>
      </c>
      <c r="J883" s="104">
        <f t="shared" si="27"/>
        <v>34541.199999999997</v>
      </c>
    </row>
    <row r="884" spans="1:10" ht="14.25" hidden="1" customHeight="1" x14ac:dyDescent="0.35">
      <c r="A884" s="24" t="s">
        <v>810</v>
      </c>
      <c r="B884" s="25" t="s">
        <v>889</v>
      </c>
      <c r="C884" s="26">
        <v>4</v>
      </c>
      <c r="D884" s="105">
        <v>18349</v>
      </c>
      <c r="E884" s="105">
        <v>38038</v>
      </c>
      <c r="F884" s="105">
        <v>46856</v>
      </c>
      <c r="G884" s="105">
        <v>27587</v>
      </c>
      <c r="H884" s="106">
        <v>48067</v>
      </c>
      <c r="I884" s="104">
        <f t="shared" si="26"/>
        <v>18349</v>
      </c>
      <c r="J884" s="104">
        <f t="shared" si="27"/>
        <v>35779.4</v>
      </c>
    </row>
    <row r="885" spans="1:10" ht="14.25" hidden="1" customHeight="1" x14ac:dyDescent="0.35">
      <c r="A885" s="24" t="s">
        <v>810</v>
      </c>
      <c r="B885" s="25" t="s">
        <v>890</v>
      </c>
      <c r="C885" s="26">
        <v>1</v>
      </c>
      <c r="D885" s="105">
        <v>39640</v>
      </c>
      <c r="E885" s="105">
        <v>22425</v>
      </c>
      <c r="F885" s="105">
        <v>38782</v>
      </c>
      <c r="G885" s="105">
        <v>32464</v>
      </c>
      <c r="H885" s="106">
        <v>48183</v>
      </c>
      <c r="I885" s="104">
        <f t="shared" si="26"/>
        <v>22425</v>
      </c>
      <c r="J885" s="104">
        <f t="shared" si="27"/>
        <v>36298.800000000003</v>
      </c>
    </row>
    <row r="886" spans="1:10" ht="14.25" hidden="1" customHeight="1" x14ac:dyDescent="0.35">
      <c r="A886" s="24" t="s">
        <v>810</v>
      </c>
      <c r="B886" s="25" t="s">
        <v>891</v>
      </c>
      <c r="C886" s="26">
        <v>2</v>
      </c>
      <c r="D886" s="105">
        <v>21220</v>
      </c>
      <c r="E886" s="105">
        <v>34679</v>
      </c>
      <c r="F886" s="105">
        <v>41840</v>
      </c>
      <c r="G886" s="105">
        <v>28171</v>
      </c>
      <c r="H886" s="106">
        <v>35179</v>
      </c>
      <c r="I886" s="104">
        <f t="shared" si="26"/>
        <v>21220</v>
      </c>
      <c r="J886" s="104">
        <f t="shared" si="27"/>
        <v>32217.8</v>
      </c>
    </row>
    <row r="887" spans="1:10" ht="14.25" hidden="1" customHeight="1" x14ac:dyDescent="0.35">
      <c r="A887" s="24" t="s">
        <v>810</v>
      </c>
      <c r="B887" s="25" t="s">
        <v>892</v>
      </c>
      <c r="C887" s="26">
        <v>1</v>
      </c>
      <c r="D887" s="105">
        <v>19401</v>
      </c>
      <c r="E887" s="105">
        <v>23402</v>
      </c>
      <c r="F887" s="105">
        <v>37496</v>
      </c>
      <c r="G887" s="105">
        <v>28274</v>
      </c>
      <c r="H887" s="106">
        <v>47266</v>
      </c>
      <c r="I887" s="104">
        <f t="shared" si="26"/>
        <v>19401</v>
      </c>
      <c r="J887" s="104">
        <f t="shared" si="27"/>
        <v>31167.8</v>
      </c>
    </row>
    <row r="888" spans="1:10" ht="14.25" hidden="1" customHeight="1" x14ac:dyDescent="0.35">
      <c r="A888" s="24" t="s">
        <v>810</v>
      </c>
      <c r="B888" s="25" t="s">
        <v>893</v>
      </c>
      <c r="C888" s="26">
        <v>2</v>
      </c>
      <c r="D888" s="105">
        <v>30757</v>
      </c>
      <c r="E888" s="105">
        <v>28404</v>
      </c>
      <c r="F888" s="105">
        <v>23082</v>
      </c>
      <c r="G888" s="105">
        <v>41687</v>
      </c>
      <c r="H888" s="106">
        <v>50780</v>
      </c>
      <c r="I888" s="104">
        <f t="shared" si="26"/>
        <v>23082</v>
      </c>
      <c r="J888" s="104">
        <f t="shared" si="27"/>
        <v>34942</v>
      </c>
    </row>
    <row r="889" spans="1:10" ht="14.25" hidden="1" customHeight="1" x14ac:dyDescent="0.35">
      <c r="A889" s="24" t="s">
        <v>810</v>
      </c>
      <c r="B889" s="25" t="s">
        <v>894</v>
      </c>
      <c r="C889" s="26">
        <v>1</v>
      </c>
      <c r="D889" s="105">
        <v>23765</v>
      </c>
      <c r="E889" s="105">
        <v>23199</v>
      </c>
      <c r="F889" s="105">
        <v>45901</v>
      </c>
      <c r="G889" s="105">
        <v>48912</v>
      </c>
      <c r="H889" s="106">
        <v>49679</v>
      </c>
      <c r="I889" s="104">
        <f t="shared" si="26"/>
        <v>23199</v>
      </c>
      <c r="J889" s="104">
        <f t="shared" si="27"/>
        <v>38291.199999999997</v>
      </c>
    </row>
    <row r="890" spans="1:10" ht="14.25" customHeight="1" x14ac:dyDescent="0.35">
      <c r="A890" s="24" t="s">
        <v>810</v>
      </c>
      <c r="B890" s="25" t="s">
        <v>895</v>
      </c>
      <c r="C890" s="26">
        <v>3</v>
      </c>
      <c r="D890" s="105">
        <v>21054</v>
      </c>
      <c r="E890" s="105">
        <v>25576</v>
      </c>
      <c r="F890" s="105">
        <v>41999</v>
      </c>
      <c r="G890" s="105">
        <v>26036</v>
      </c>
      <c r="H890" s="106">
        <v>38543</v>
      </c>
      <c r="I890" s="104">
        <f t="shared" si="26"/>
        <v>21054</v>
      </c>
      <c r="J890" s="104">
        <f t="shared" si="27"/>
        <v>30641.599999999999</v>
      </c>
    </row>
    <row r="891" spans="1:10" ht="14.25" hidden="1" customHeight="1" x14ac:dyDescent="0.35">
      <c r="A891" s="24" t="s">
        <v>810</v>
      </c>
      <c r="B891" s="25" t="s">
        <v>896</v>
      </c>
      <c r="C891" s="26">
        <v>1</v>
      </c>
      <c r="D891" s="105">
        <v>19458</v>
      </c>
      <c r="E891" s="105">
        <v>34529</v>
      </c>
      <c r="F891" s="105">
        <v>24246</v>
      </c>
      <c r="G891" s="105">
        <v>31267</v>
      </c>
      <c r="H891" s="106">
        <v>51367</v>
      </c>
      <c r="I891" s="104">
        <f t="shared" si="26"/>
        <v>19458</v>
      </c>
      <c r="J891" s="104">
        <f t="shared" si="27"/>
        <v>32173.4</v>
      </c>
    </row>
    <row r="892" spans="1:10" ht="14.25" hidden="1" customHeight="1" x14ac:dyDescent="0.35">
      <c r="A892" s="24" t="s">
        <v>810</v>
      </c>
      <c r="B892" s="25" t="s">
        <v>897</v>
      </c>
      <c r="C892" s="26">
        <v>5</v>
      </c>
      <c r="D892" s="105">
        <v>24866</v>
      </c>
      <c r="E892" s="105">
        <v>44356</v>
      </c>
      <c r="F892" s="105">
        <v>43390</v>
      </c>
      <c r="G892" s="105">
        <v>46846</v>
      </c>
      <c r="H892" s="106">
        <v>40758</v>
      </c>
      <c r="I892" s="104">
        <f t="shared" si="26"/>
        <v>24866</v>
      </c>
      <c r="J892" s="104">
        <f t="shared" si="27"/>
        <v>40043.199999999997</v>
      </c>
    </row>
    <row r="893" spans="1:10" ht="14.25" hidden="1" customHeight="1" x14ac:dyDescent="0.35">
      <c r="A893" s="24" t="s">
        <v>810</v>
      </c>
      <c r="B893" s="25" t="s">
        <v>898</v>
      </c>
      <c r="C893" s="26">
        <v>5</v>
      </c>
      <c r="D893" s="105">
        <v>21911</v>
      </c>
      <c r="E893" s="105">
        <v>25152</v>
      </c>
      <c r="F893" s="105">
        <v>39867</v>
      </c>
      <c r="G893" s="105">
        <v>32341</v>
      </c>
      <c r="H893" s="106">
        <v>31827</v>
      </c>
      <c r="I893" s="104">
        <f t="shared" si="26"/>
        <v>21911</v>
      </c>
      <c r="J893" s="104">
        <f t="shared" si="27"/>
        <v>30219.599999999999</v>
      </c>
    </row>
    <row r="894" spans="1:10" ht="14.25" customHeight="1" x14ac:dyDescent="0.35">
      <c r="A894" s="24" t="s">
        <v>810</v>
      </c>
      <c r="B894" s="25" t="s">
        <v>899</v>
      </c>
      <c r="C894" s="26">
        <v>3</v>
      </c>
      <c r="D894" s="105">
        <v>35838</v>
      </c>
      <c r="E894" s="105">
        <v>34599</v>
      </c>
      <c r="F894" s="105">
        <v>44741</v>
      </c>
      <c r="G894" s="105">
        <v>49320</v>
      </c>
      <c r="H894" s="106">
        <v>34406</v>
      </c>
      <c r="I894" s="104">
        <f t="shared" si="26"/>
        <v>34406</v>
      </c>
      <c r="J894" s="104">
        <f t="shared" si="27"/>
        <v>39780.800000000003</v>
      </c>
    </row>
    <row r="895" spans="1:10" ht="14.25" hidden="1" customHeight="1" x14ac:dyDescent="0.35">
      <c r="A895" s="24" t="s">
        <v>810</v>
      </c>
      <c r="B895" s="25" t="s">
        <v>900</v>
      </c>
      <c r="C895" s="26">
        <v>5</v>
      </c>
      <c r="D895" s="105">
        <v>23209</v>
      </c>
      <c r="E895" s="105">
        <v>34464</v>
      </c>
      <c r="F895" s="105">
        <v>40292</v>
      </c>
      <c r="G895" s="105">
        <v>34842</v>
      </c>
      <c r="H895" s="106">
        <v>44200</v>
      </c>
      <c r="I895" s="104">
        <f t="shared" si="26"/>
        <v>23209</v>
      </c>
      <c r="J895" s="104">
        <f t="shared" si="27"/>
        <v>35401.4</v>
      </c>
    </row>
    <row r="896" spans="1:10" ht="14.25" hidden="1" customHeight="1" x14ac:dyDescent="0.35">
      <c r="A896" s="24" t="s">
        <v>810</v>
      </c>
      <c r="B896" s="25" t="s">
        <v>901</v>
      </c>
      <c r="C896" s="26">
        <v>2</v>
      </c>
      <c r="D896" s="105">
        <v>35770</v>
      </c>
      <c r="E896" s="105">
        <v>31661</v>
      </c>
      <c r="F896" s="105">
        <v>43557</v>
      </c>
      <c r="G896" s="105">
        <v>30556</v>
      </c>
      <c r="H896" s="106">
        <v>51904</v>
      </c>
      <c r="I896" s="104">
        <f t="shared" si="26"/>
        <v>30556</v>
      </c>
      <c r="J896" s="104">
        <f t="shared" si="27"/>
        <v>38689.599999999999</v>
      </c>
    </row>
    <row r="897" spans="1:10" ht="14.25" customHeight="1" x14ac:dyDescent="0.35">
      <c r="A897" s="24" t="s">
        <v>810</v>
      </c>
      <c r="B897" s="25" t="s">
        <v>902</v>
      </c>
      <c r="C897" s="26">
        <v>3</v>
      </c>
      <c r="D897" s="105">
        <v>34346</v>
      </c>
      <c r="E897" s="105">
        <v>37498</v>
      </c>
      <c r="F897" s="105">
        <v>47420</v>
      </c>
      <c r="G897" s="105">
        <v>37483</v>
      </c>
      <c r="H897" s="106">
        <v>44507</v>
      </c>
      <c r="I897" s="104">
        <f t="shared" si="26"/>
        <v>34346</v>
      </c>
      <c r="J897" s="104">
        <f t="shared" si="27"/>
        <v>40250.800000000003</v>
      </c>
    </row>
    <row r="898" spans="1:10" ht="14.25" customHeight="1" x14ac:dyDescent="0.35">
      <c r="A898" s="24" t="s">
        <v>810</v>
      </c>
      <c r="B898" s="25" t="s">
        <v>367</v>
      </c>
      <c r="C898" s="26">
        <v>3</v>
      </c>
      <c r="D898" s="105">
        <v>29495</v>
      </c>
      <c r="E898" s="105">
        <v>22186</v>
      </c>
      <c r="F898" s="105">
        <v>26247</v>
      </c>
      <c r="G898" s="105">
        <v>29374</v>
      </c>
      <c r="H898" s="106">
        <v>49764</v>
      </c>
      <c r="I898" s="104">
        <f t="shared" ref="I898:I961" si="28">MIN($D898:$H898)</f>
        <v>22186</v>
      </c>
      <c r="J898" s="104">
        <f t="shared" ref="J898:J961" si="29">AVERAGE($D898:$H898)</f>
        <v>31413.200000000001</v>
      </c>
    </row>
    <row r="899" spans="1:10" ht="14.25" hidden="1" customHeight="1" x14ac:dyDescent="0.35">
      <c r="A899" s="24" t="s">
        <v>810</v>
      </c>
      <c r="B899" s="25" t="s">
        <v>903</v>
      </c>
      <c r="C899" s="26">
        <v>1</v>
      </c>
      <c r="D899" s="105">
        <v>39932</v>
      </c>
      <c r="E899" s="105">
        <v>38036</v>
      </c>
      <c r="F899" s="105">
        <v>38195</v>
      </c>
      <c r="G899" s="105">
        <v>30378</v>
      </c>
      <c r="H899" s="106">
        <v>47765</v>
      </c>
      <c r="I899" s="104">
        <f t="shared" si="28"/>
        <v>30378</v>
      </c>
      <c r="J899" s="104">
        <f t="shared" si="29"/>
        <v>38861.199999999997</v>
      </c>
    </row>
    <row r="900" spans="1:10" ht="14.25" hidden="1" customHeight="1" x14ac:dyDescent="0.35">
      <c r="A900" s="24" t="s">
        <v>810</v>
      </c>
      <c r="B900" s="25" t="s">
        <v>904</v>
      </c>
      <c r="C900" s="26">
        <v>2</v>
      </c>
      <c r="D900" s="105">
        <v>28395</v>
      </c>
      <c r="E900" s="105">
        <v>20408</v>
      </c>
      <c r="F900" s="105">
        <v>31590</v>
      </c>
      <c r="G900" s="105">
        <v>39067</v>
      </c>
      <c r="H900" s="106">
        <v>32512</v>
      </c>
      <c r="I900" s="104">
        <f t="shared" si="28"/>
        <v>20408</v>
      </c>
      <c r="J900" s="104">
        <f t="shared" si="29"/>
        <v>30394.400000000001</v>
      </c>
    </row>
    <row r="901" spans="1:10" ht="14.25" hidden="1" customHeight="1" x14ac:dyDescent="0.35">
      <c r="A901" s="24" t="s">
        <v>810</v>
      </c>
      <c r="B901" s="25" t="s">
        <v>905</v>
      </c>
      <c r="C901" s="26">
        <v>1</v>
      </c>
      <c r="D901" s="105">
        <v>31756</v>
      </c>
      <c r="E901" s="105">
        <v>24337</v>
      </c>
      <c r="F901" s="105">
        <v>39792</v>
      </c>
      <c r="G901" s="105">
        <v>25858</v>
      </c>
      <c r="H901" s="106">
        <v>53926</v>
      </c>
      <c r="I901" s="104">
        <f t="shared" si="28"/>
        <v>24337</v>
      </c>
      <c r="J901" s="104">
        <f t="shared" si="29"/>
        <v>35133.800000000003</v>
      </c>
    </row>
    <row r="902" spans="1:10" ht="14.25" hidden="1" customHeight="1" x14ac:dyDescent="0.35">
      <c r="A902" s="24" t="s">
        <v>810</v>
      </c>
      <c r="B902" s="25" t="s">
        <v>906</v>
      </c>
      <c r="C902" s="26">
        <v>2</v>
      </c>
      <c r="D902" s="105">
        <v>18494</v>
      </c>
      <c r="E902" s="105">
        <v>20772</v>
      </c>
      <c r="F902" s="105">
        <v>35060</v>
      </c>
      <c r="G902" s="105">
        <v>47434</v>
      </c>
      <c r="H902" s="106">
        <v>35937</v>
      </c>
      <c r="I902" s="104">
        <f t="shared" si="28"/>
        <v>18494</v>
      </c>
      <c r="J902" s="104">
        <f t="shared" si="29"/>
        <v>31539.4</v>
      </c>
    </row>
    <row r="903" spans="1:10" ht="14.25" hidden="1" customHeight="1" x14ac:dyDescent="0.35">
      <c r="A903" s="24" t="s">
        <v>810</v>
      </c>
      <c r="B903" s="25" t="s">
        <v>907</v>
      </c>
      <c r="C903" s="26">
        <v>4</v>
      </c>
      <c r="D903" s="105">
        <v>23920</v>
      </c>
      <c r="E903" s="105">
        <v>31296</v>
      </c>
      <c r="F903" s="105">
        <v>27947</v>
      </c>
      <c r="G903" s="105">
        <v>35167</v>
      </c>
      <c r="H903" s="106">
        <v>43743</v>
      </c>
      <c r="I903" s="104">
        <f t="shared" si="28"/>
        <v>23920</v>
      </c>
      <c r="J903" s="104">
        <f t="shared" si="29"/>
        <v>32414.6</v>
      </c>
    </row>
    <row r="904" spans="1:10" ht="14.25" hidden="1" customHeight="1" x14ac:dyDescent="0.35">
      <c r="A904" s="24" t="s">
        <v>810</v>
      </c>
      <c r="B904" s="25" t="s">
        <v>908</v>
      </c>
      <c r="C904" s="26">
        <v>2</v>
      </c>
      <c r="D904" s="105">
        <v>21621</v>
      </c>
      <c r="E904" s="105">
        <v>40510</v>
      </c>
      <c r="F904" s="105">
        <v>31319</v>
      </c>
      <c r="G904" s="105">
        <v>36101</v>
      </c>
      <c r="H904" s="106">
        <v>42916</v>
      </c>
      <c r="I904" s="104">
        <f t="shared" si="28"/>
        <v>21621</v>
      </c>
      <c r="J904" s="104">
        <f t="shared" si="29"/>
        <v>34493.4</v>
      </c>
    </row>
    <row r="905" spans="1:10" ht="14.25" hidden="1" customHeight="1" x14ac:dyDescent="0.35">
      <c r="A905" s="24" t="s">
        <v>810</v>
      </c>
      <c r="B905" s="25" t="s">
        <v>909</v>
      </c>
      <c r="C905" s="26">
        <v>2</v>
      </c>
      <c r="D905" s="105">
        <v>22786</v>
      </c>
      <c r="E905" s="105">
        <v>30591</v>
      </c>
      <c r="F905" s="105">
        <v>31887</v>
      </c>
      <c r="G905" s="105">
        <v>34699</v>
      </c>
      <c r="H905" s="106">
        <v>52052</v>
      </c>
      <c r="I905" s="104">
        <f t="shared" si="28"/>
        <v>22786</v>
      </c>
      <c r="J905" s="104">
        <f t="shared" si="29"/>
        <v>34403</v>
      </c>
    </row>
    <row r="906" spans="1:10" ht="14.25" hidden="1" customHeight="1" x14ac:dyDescent="0.35">
      <c r="A906" s="24" t="s">
        <v>810</v>
      </c>
      <c r="B906" s="25" t="s">
        <v>910</v>
      </c>
      <c r="C906" s="26">
        <v>1</v>
      </c>
      <c r="D906" s="105">
        <v>30227</v>
      </c>
      <c r="E906" s="105">
        <v>39552</v>
      </c>
      <c r="F906" s="105">
        <v>47687</v>
      </c>
      <c r="G906" s="105">
        <v>25134</v>
      </c>
      <c r="H906" s="106">
        <v>50700</v>
      </c>
      <c r="I906" s="104">
        <f t="shared" si="28"/>
        <v>25134</v>
      </c>
      <c r="J906" s="104">
        <f t="shared" si="29"/>
        <v>38660</v>
      </c>
    </row>
    <row r="907" spans="1:10" ht="14.25" hidden="1" customHeight="1" x14ac:dyDescent="0.35">
      <c r="A907" s="24" t="s">
        <v>810</v>
      </c>
      <c r="B907" s="25" t="s">
        <v>911</v>
      </c>
      <c r="C907" s="26">
        <v>5</v>
      </c>
      <c r="D907" s="105">
        <v>24831</v>
      </c>
      <c r="E907" s="105">
        <v>25737</v>
      </c>
      <c r="F907" s="105">
        <v>45507</v>
      </c>
      <c r="G907" s="105">
        <v>49041</v>
      </c>
      <c r="H907" s="106">
        <v>49455</v>
      </c>
      <c r="I907" s="104">
        <f t="shared" si="28"/>
        <v>24831</v>
      </c>
      <c r="J907" s="104">
        <f t="shared" si="29"/>
        <v>38914.199999999997</v>
      </c>
    </row>
    <row r="908" spans="1:10" ht="14.25" hidden="1" customHeight="1" x14ac:dyDescent="0.35">
      <c r="A908" s="24" t="s">
        <v>810</v>
      </c>
      <c r="B908" s="25" t="s">
        <v>912</v>
      </c>
      <c r="C908" s="26">
        <v>4</v>
      </c>
      <c r="D908" s="105">
        <v>30731</v>
      </c>
      <c r="E908" s="105">
        <v>29707</v>
      </c>
      <c r="F908" s="105">
        <v>29500</v>
      </c>
      <c r="G908" s="105">
        <v>44776</v>
      </c>
      <c r="H908" s="106">
        <v>42150</v>
      </c>
      <c r="I908" s="104">
        <f t="shared" si="28"/>
        <v>29500</v>
      </c>
      <c r="J908" s="104">
        <f t="shared" si="29"/>
        <v>35372.800000000003</v>
      </c>
    </row>
    <row r="909" spans="1:10" ht="14.25" hidden="1" customHeight="1" x14ac:dyDescent="0.35">
      <c r="A909" s="24" t="s">
        <v>810</v>
      </c>
      <c r="B909" s="25" t="s">
        <v>913</v>
      </c>
      <c r="C909" s="26">
        <v>1</v>
      </c>
      <c r="D909" s="105">
        <v>25963</v>
      </c>
      <c r="E909" s="105">
        <v>44352</v>
      </c>
      <c r="F909" s="105">
        <v>27435</v>
      </c>
      <c r="G909" s="105">
        <v>31217</v>
      </c>
      <c r="H909" s="106">
        <v>35815</v>
      </c>
      <c r="I909" s="104">
        <f t="shared" si="28"/>
        <v>25963</v>
      </c>
      <c r="J909" s="104">
        <f t="shared" si="29"/>
        <v>32956.400000000001</v>
      </c>
    </row>
    <row r="910" spans="1:10" ht="14.25" hidden="1" customHeight="1" x14ac:dyDescent="0.35">
      <c r="A910" s="24" t="s">
        <v>810</v>
      </c>
      <c r="B910" s="25" t="s">
        <v>914</v>
      </c>
      <c r="C910" s="26">
        <v>2</v>
      </c>
      <c r="D910" s="105">
        <v>30358</v>
      </c>
      <c r="E910" s="105">
        <v>31839</v>
      </c>
      <c r="F910" s="105">
        <v>34088</v>
      </c>
      <c r="G910" s="105">
        <v>38024</v>
      </c>
      <c r="H910" s="106">
        <v>31076</v>
      </c>
      <c r="I910" s="104">
        <f t="shared" si="28"/>
        <v>30358</v>
      </c>
      <c r="J910" s="104">
        <f t="shared" si="29"/>
        <v>33077</v>
      </c>
    </row>
    <row r="911" spans="1:10" ht="14.25" hidden="1" customHeight="1" x14ac:dyDescent="0.35">
      <c r="A911" s="24" t="s">
        <v>810</v>
      </c>
      <c r="B911" s="25" t="s">
        <v>915</v>
      </c>
      <c r="C911" s="26">
        <v>5</v>
      </c>
      <c r="D911" s="105">
        <v>32593</v>
      </c>
      <c r="E911" s="105">
        <v>40049</v>
      </c>
      <c r="F911" s="105">
        <v>23438</v>
      </c>
      <c r="G911" s="105">
        <v>46170</v>
      </c>
      <c r="H911" s="106">
        <v>42075</v>
      </c>
      <c r="I911" s="104">
        <f t="shared" si="28"/>
        <v>23438</v>
      </c>
      <c r="J911" s="104">
        <f t="shared" si="29"/>
        <v>36865</v>
      </c>
    </row>
    <row r="912" spans="1:10" ht="14.25" hidden="1" customHeight="1" x14ac:dyDescent="0.35">
      <c r="A912" s="24" t="s">
        <v>810</v>
      </c>
      <c r="B912" s="25" t="s">
        <v>916</v>
      </c>
      <c r="C912" s="26">
        <v>5</v>
      </c>
      <c r="D912" s="105">
        <v>27068</v>
      </c>
      <c r="E912" s="105">
        <v>29219</v>
      </c>
      <c r="F912" s="105">
        <v>38653</v>
      </c>
      <c r="G912" s="105">
        <v>34552</v>
      </c>
      <c r="H912" s="106">
        <v>54815</v>
      </c>
      <c r="I912" s="104">
        <f t="shared" si="28"/>
        <v>27068</v>
      </c>
      <c r="J912" s="104">
        <f t="shared" si="29"/>
        <v>36861.4</v>
      </c>
    </row>
    <row r="913" spans="1:10" ht="14.25" customHeight="1" x14ac:dyDescent="0.35">
      <c r="A913" s="24" t="s">
        <v>810</v>
      </c>
      <c r="B913" s="25" t="s">
        <v>917</v>
      </c>
      <c r="C913" s="26">
        <v>3</v>
      </c>
      <c r="D913" s="105">
        <v>21666</v>
      </c>
      <c r="E913" s="105">
        <v>29289</v>
      </c>
      <c r="F913" s="105">
        <v>29556</v>
      </c>
      <c r="G913" s="105">
        <v>46212</v>
      </c>
      <c r="H913" s="106">
        <v>46263</v>
      </c>
      <c r="I913" s="104">
        <f t="shared" si="28"/>
        <v>21666</v>
      </c>
      <c r="J913" s="104">
        <f t="shared" si="29"/>
        <v>34597.199999999997</v>
      </c>
    </row>
    <row r="914" spans="1:10" ht="14.25" hidden="1" customHeight="1" x14ac:dyDescent="0.35">
      <c r="A914" s="24" t="s">
        <v>810</v>
      </c>
      <c r="B914" s="25" t="s">
        <v>918</v>
      </c>
      <c r="C914" s="26">
        <v>4</v>
      </c>
      <c r="D914" s="105">
        <v>24727</v>
      </c>
      <c r="E914" s="105">
        <v>29825</v>
      </c>
      <c r="F914" s="105">
        <v>37664</v>
      </c>
      <c r="G914" s="105">
        <v>38708</v>
      </c>
      <c r="H914" s="106">
        <v>42019</v>
      </c>
      <c r="I914" s="104">
        <f t="shared" si="28"/>
        <v>24727</v>
      </c>
      <c r="J914" s="104">
        <f t="shared" si="29"/>
        <v>34588.6</v>
      </c>
    </row>
    <row r="915" spans="1:10" ht="14.25" hidden="1" customHeight="1" x14ac:dyDescent="0.35">
      <c r="A915" s="24" t="s">
        <v>810</v>
      </c>
      <c r="B915" s="25" t="s">
        <v>312</v>
      </c>
      <c r="C915" s="26">
        <v>5</v>
      </c>
      <c r="D915" s="105">
        <v>18780</v>
      </c>
      <c r="E915" s="105">
        <v>30087</v>
      </c>
      <c r="F915" s="105">
        <v>33277</v>
      </c>
      <c r="G915" s="105">
        <v>25468</v>
      </c>
      <c r="H915" s="106">
        <v>38608</v>
      </c>
      <c r="I915" s="104">
        <f t="shared" si="28"/>
        <v>18780</v>
      </c>
      <c r="J915" s="104">
        <f t="shared" si="29"/>
        <v>29244</v>
      </c>
    </row>
    <row r="916" spans="1:10" ht="14.25" hidden="1" customHeight="1" x14ac:dyDescent="0.35">
      <c r="A916" s="24" t="s">
        <v>810</v>
      </c>
      <c r="B916" s="25" t="s">
        <v>919</v>
      </c>
      <c r="C916" s="26">
        <v>1</v>
      </c>
      <c r="D916" s="105">
        <v>28781</v>
      </c>
      <c r="E916" s="105">
        <v>29682</v>
      </c>
      <c r="F916" s="105">
        <v>39100</v>
      </c>
      <c r="G916" s="105">
        <v>41635</v>
      </c>
      <c r="H916" s="106">
        <v>44261</v>
      </c>
      <c r="I916" s="104">
        <f t="shared" si="28"/>
        <v>28781</v>
      </c>
      <c r="J916" s="104">
        <f t="shared" si="29"/>
        <v>36691.800000000003</v>
      </c>
    </row>
    <row r="917" spans="1:10" ht="14.25" hidden="1" customHeight="1" x14ac:dyDescent="0.35">
      <c r="A917" s="24" t="s">
        <v>810</v>
      </c>
      <c r="B917" s="25" t="s">
        <v>920</v>
      </c>
      <c r="C917" s="26">
        <v>1</v>
      </c>
      <c r="D917" s="105">
        <v>31839</v>
      </c>
      <c r="E917" s="105">
        <v>20556</v>
      </c>
      <c r="F917" s="105">
        <v>31177</v>
      </c>
      <c r="G917" s="105">
        <v>32438</v>
      </c>
      <c r="H917" s="106">
        <v>40585</v>
      </c>
      <c r="I917" s="104">
        <f t="shared" si="28"/>
        <v>20556</v>
      </c>
      <c r="J917" s="104">
        <f t="shared" si="29"/>
        <v>31319</v>
      </c>
    </row>
    <row r="918" spans="1:10" ht="14.25" hidden="1" customHeight="1" x14ac:dyDescent="0.35">
      <c r="A918" s="24" t="s">
        <v>810</v>
      </c>
      <c r="B918" s="25" t="s">
        <v>921</v>
      </c>
      <c r="C918" s="26">
        <v>1</v>
      </c>
      <c r="D918" s="105">
        <v>35015</v>
      </c>
      <c r="E918" s="105">
        <v>40364</v>
      </c>
      <c r="F918" s="105">
        <v>30606</v>
      </c>
      <c r="G918" s="105">
        <v>43809</v>
      </c>
      <c r="H918" s="106">
        <v>47318</v>
      </c>
      <c r="I918" s="104">
        <f t="shared" si="28"/>
        <v>30606</v>
      </c>
      <c r="J918" s="104">
        <f t="shared" si="29"/>
        <v>39422.400000000001</v>
      </c>
    </row>
    <row r="919" spans="1:10" ht="14.25" customHeight="1" x14ac:dyDescent="0.35">
      <c r="A919" s="24" t="s">
        <v>810</v>
      </c>
      <c r="B919" s="25" t="s">
        <v>922</v>
      </c>
      <c r="C919" s="26">
        <v>3</v>
      </c>
      <c r="D919" s="105">
        <v>31090</v>
      </c>
      <c r="E919" s="105">
        <v>35501</v>
      </c>
      <c r="F919" s="105">
        <v>38015</v>
      </c>
      <c r="G919" s="105">
        <v>44262</v>
      </c>
      <c r="H919" s="106">
        <v>34980</v>
      </c>
      <c r="I919" s="104">
        <f t="shared" si="28"/>
        <v>31090</v>
      </c>
      <c r="J919" s="104">
        <f t="shared" si="29"/>
        <v>36769.599999999999</v>
      </c>
    </row>
    <row r="920" spans="1:10" ht="14.25" hidden="1" customHeight="1" x14ac:dyDescent="0.35">
      <c r="A920" s="24" t="s">
        <v>923</v>
      </c>
      <c r="B920" s="25" t="s">
        <v>924</v>
      </c>
      <c r="C920" s="26">
        <v>1</v>
      </c>
      <c r="D920" s="105">
        <v>20746</v>
      </c>
      <c r="E920" s="105">
        <v>25319</v>
      </c>
      <c r="F920" s="105">
        <v>45586</v>
      </c>
      <c r="G920" s="105">
        <v>39290</v>
      </c>
      <c r="H920" s="106">
        <v>40502</v>
      </c>
      <c r="I920" s="104">
        <f t="shared" si="28"/>
        <v>20746</v>
      </c>
      <c r="J920" s="104">
        <f t="shared" si="29"/>
        <v>34288.6</v>
      </c>
    </row>
    <row r="921" spans="1:10" ht="14.25" customHeight="1" x14ac:dyDescent="0.35">
      <c r="A921" s="24" t="s">
        <v>923</v>
      </c>
      <c r="B921" s="25" t="s">
        <v>925</v>
      </c>
      <c r="C921" s="26">
        <v>3</v>
      </c>
      <c r="D921" s="105">
        <v>30623</v>
      </c>
      <c r="E921" s="105">
        <v>42141</v>
      </c>
      <c r="F921" s="105">
        <v>25358</v>
      </c>
      <c r="G921" s="105">
        <v>25031</v>
      </c>
      <c r="H921" s="106">
        <v>48845</v>
      </c>
      <c r="I921" s="104">
        <f t="shared" si="28"/>
        <v>25031</v>
      </c>
      <c r="J921" s="104">
        <f t="shared" si="29"/>
        <v>34399.599999999999</v>
      </c>
    </row>
    <row r="922" spans="1:10" ht="14.25" hidden="1" customHeight="1" x14ac:dyDescent="0.35">
      <c r="A922" s="24" t="s">
        <v>923</v>
      </c>
      <c r="B922" s="25" t="s">
        <v>926</v>
      </c>
      <c r="C922" s="26">
        <v>4</v>
      </c>
      <c r="D922" s="105">
        <v>39043</v>
      </c>
      <c r="E922" s="105">
        <v>36057</v>
      </c>
      <c r="F922" s="105">
        <v>39315</v>
      </c>
      <c r="G922" s="105">
        <v>31526</v>
      </c>
      <c r="H922" s="106">
        <v>48654</v>
      </c>
      <c r="I922" s="104">
        <f t="shared" si="28"/>
        <v>31526</v>
      </c>
      <c r="J922" s="104">
        <f t="shared" si="29"/>
        <v>38919</v>
      </c>
    </row>
    <row r="923" spans="1:10" ht="14.25" hidden="1" customHeight="1" x14ac:dyDescent="0.35">
      <c r="A923" s="24" t="s">
        <v>923</v>
      </c>
      <c r="B923" s="25" t="s">
        <v>927</v>
      </c>
      <c r="C923" s="26">
        <v>2</v>
      </c>
      <c r="D923" s="105">
        <v>23140</v>
      </c>
      <c r="E923" s="105">
        <v>29966</v>
      </c>
      <c r="F923" s="105">
        <v>24202</v>
      </c>
      <c r="G923" s="105">
        <v>33733</v>
      </c>
      <c r="H923" s="106">
        <v>38057</v>
      </c>
      <c r="I923" s="104">
        <f t="shared" si="28"/>
        <v>23140</v>
      </c>
      <c r="J923" s="104">
        <f t="shared" si="29"/>
        <v>29819.599999999999</v>
      </c>
    </row>
    <row r="924" spans="1:10" ht="14.25" customHeight="1" x14ac:dyDescent="0.35">
      <c r="A924" s="24" t="s">
        <v>923</v>
      </c>
      <c r="B924" s="25" t="s">
        <v>928</v>
      </c>
      <c r="C924" s="26">
        <v>3</v>
      </c>
      <c r="D924" s="105">
        <v>21097</v>
      </c>
      <c r="E924" s="105">
        <v>40586</v>
      </c>
      <c r="F924" s="105">
        <v>24480</v>
      </c>
      <c r="G924" s="105">
        <v>32627</v>
      </c>
      <c r="H924" s="106">
        <v>32400</v>
      </c>
      <c r="I924" s="104">
        <f t="shared" si="28"/>
        <v>21097</v>
      </c>
      <c r="J924" s="104">
        <f t="shared" si="29"/>
        <v>30238</v>
      </c>
    </row>
    <row r="925" spans="1:10" ht="14.25" customHeight="1" x14ac:dyDescent="0.35">
      <c r="A925" s="24" t="s">
        <v>923</v>
      </c>
      <c r="B925" s="25" t="s">
        <v>929</v>
      </c>
      <c r="C925" s="26">
        <v>3</v>
      </c>
      <c r="D925" s="105">
        <v>25896</v>
      </c>
      <c r="E925" s="105">
        <v>28145</v>
      </c>
      <c r="F925" s="105">
        <v>38941</v>
      </c>
      <c r="G925" s="105">
        <v>25919</v>
      </c>
      <c r="H925" s="106">
        <v>32826</v>
      </c>
      <c r="I925" s="104">
        <f t="shared" si="28"/>
        <v>25896</v>
      </c>
      <c r="J925" s="104">
        <f t="shared" si="29"/>
        <v>30345.4</v>
      </c>
    </row>
    <row r="926" spans="1:10" ht="14.25" hidden="1" customHeight="1" x14ac:dyDescent="0.35">
      <c r="A926" s="24" t="s">
        <v>923</v>
      </c>
      <c r="B926" s="25" t="s">
        <v>930</v>
      </c>
      <c r="C926" s="26">
        <v>5</v>
      </c>
      <c r="D926" s="105">
        <v>23587</v>
      </c>
      <c r="E926" s="105">
        <v>41090</v>
      </c>
      <c r="F926" s="105">
        <v>28147</v>
      </c>
      <c r="G926" s="105">
        <v>44919</v>
      </c>
      <c r="H926" s="106">
        <v>34160</v>
      </c>
      <c r="I926" s="104">
        <f t="shared" si="28"/>
        <v>23587</v>
      </c>
      <c r="J926" s="104">
        <f t="shared" si="29"/>
        <v>34380.6</v>
      </c>
    </row>
    <row r="927" spans="1:10" ht="14.25" hidden="1" customHeight="1" x14ac:dyDescent="0.35">
      <c r="A927" s="24" t="s">
        <v>923</v>
      </c>
      <c r="B927" s="25" t="s">
        <v>931</v>
      </c>
      <c r="C927" s="26">
        <v>1</v>
      </c>
      <c r="D927" s="105">
        <v>35556</v>
      </c>
      <c r="E927" s="105">
        <v>31931</v>
      </c>
      <c r="F927" s="105">
        <v>42242</v>
      </c>
      <c r="G927" s="105">
        <v>33895</v>
      </c>
      <c r="H927" s="106">
        <v>39154</v>
      </c>
      <c r="I927" s="104">
        <f t="shared" si="28"/>
        <v>31931</v>
      </c>
      <c r="J927" s="104">
        <f t="shared" si="29"/>
        <v>36555.599999999999</v>
      </c>
    </row>
    <row r="928" spans="1:10" ht="14.25" hidden="1" customHeight="1" x14ac:dyDescent="0.35">
      <c r="A928" s="24" t="s">
        <v>923</v>
      </c>
      <c r="B928" s="25" t="s">
        <v>932</v>
      </c>
      <c r="C928" s="26">
        <v>1</v>
      </c>
      <c r="D928" s="105">
        <v>21869</v>
      </c>
      <c r="E928" s="105">
        <v>20722</v>
      </c>
      <c r="F928" s="105">
        <v>24871</v>
      </c>
      <c r="G928" s="105">
        <v>31724</v>
      </c>
      <c r="H928" s="106">
        <v>50333</v>
      </c>
      <c r="I928" s="104">
        <f t="shared" si="28"/>
        <v>20722</v>
      </c>
      <c r="J928" s="104">
        <f t="shared" si="29"/>
        <v>29903.8</v>
      </c>
    </row>
    <row r="929" spans="1:10" ht="14.25" customHeight="1" x14ac:dyDescent="0.35">
      <c r="A929" s="24" t="s">
        <v>923</v>
      </c>
      <c r="B929" s="25" t="s">
        <v>933</v>
      </c>
      <c r="C929" s="26">
        <v>3</v>
      </c>
      <c r="D929" s="105">
        <v>24699</v>
      </c>
      <c r="E929" s="105">
        <v>44947</v>
      </c>
      <c r="F929" s="105">
        <v>36644</v>
      </c>
      <c r="G929" s="105">
        <v>31397</v>
      </c>
      <c r="H929" s="106">
        <v>50192</v>
      </c>
      <c r="I929" s="104">
        <f t="shared" si="28"/>
        <v>24699</v>
      </c>
      <c r="J929" s="104">
        <f t="shared" si="29"/>
        <v>37575.800000000003</v>
      </c>
    </row>
    <row r="930" spans="1:10" ht="14.25" customHeight="1" x14ac:dyDescent="0.35">
      <c r="A930" s="24" t="s">
        <v>923</v>
      </c>
      <c r="B930" s="25" t="s">
        <v>934</v>
      </c>
      <c r="C930" s="26">
        <v>3</v>
      </c>
      <c r="D930" s="105">
        <v>21279</v>
      </c>
      <c r="E930" s="105">
        <v>39199</v>
      </c>
      <c r="F930" s="105">
        <v>42615</v>
      </c>
      <c r="G930" s="105">
        <v>35449</v>
      </c>
      <c r="H930" s="106">
        <v>36754</v>
      </c>
      <c r="I930" s="104">
        <f t="shared" si="28"/>
        <v>21279</v>
      </c>
      <c r="J930" s="104">
        <f t="shared" si="29"/>
        <v>35059.199999999997</v>
      </c>
    </row>
    <row r="931" spans="1:10" ht="14.25" hidden="1" customHeight="1" x14ac:dyDescent="0.35">
      <c r="A931" s="24" t="s">
        <v>923</v>
      </c>
      <c r="B931" s="25" t="s">
        <v>935</v>
      </c>
      <c r="C931" s="26">
        <v>4</v>
      </c>
      <c r="D931" s="105">
        <v>23791</v>
      </c>
      <c r="E931" s="105">
        <v>35241</v>
      </c>
      <c r="F931" s="105">
        <v>30999</v>
      </c>
      <c r="G931" s="105">
        <v>39865</v>
      </c>
      <c r="H931" s="106">
        <v>50266</v>
      </c>
      <c r="I931" s="104">
        <f t="shared" si="28"/>
        <v>23791</v>
      </c>
      <c r="J931" s="104">
        <f t="shared" si="29"/>
        <v>36032.400000000001</v>
      </c>
    </row>
    <row r="932" spans="1:10" ht="14.25" hidden="1" customHeight="1" x14ac:dyDescent="0.35">
      <c r="A932" s="24" t="s">
        <v>923</v>
      </c>
      <c r="B932" s="25" t="s">
        <v>936</v>
      </c>
      <c r="C932" s="26">
        <v>1</v>
      </c>
      <c r="D932" s="105">
        <v>31491</v>
      </c>
      <c r="E932" s="105">
        <v>40303</v>
      </c>
      <c r="F932" s="105">
        <v>25359</v>
      </c>
      <c r="G932" s="105">
        <v>45325</v>
      </c>
      <c r="H932" s="106">
        <v>53528</v>
      </c>
      <c r="I932" s="104">
        <f t="shared" si="28"/>
        <v>25359</v>
      </c>
      <c r="J932" s="104">
        <f t="shared" si="29"/>
        <v>39201.199999999997</v>
      </c>
    </row>
    <row r="933" spans="1:10" ht="14.25" hidden="1" customHeight="1" x14ac:dyDescent="0.35">
      <c r="A933" s="24" t="s">
        <v>923</v>
      </c>
      <c r="B933" s="25" t="s">
        <v>937</v>
      </c>
      <c r="C933" s="26">
        <v>1</v>
      </c>
      <c r="D933" s="105">
        <v>29771</v>
      </c>
      <c r="E933" s="105">
        <v>44105</v>
      </c>
      <c r="F933" s="105">
        <v>33091</v>
      </c>
      <c r="G933" s="105">
        <v>42639</v>
      </c>
      <c r="H933" s="106">
        <v>44862</v>
      </c>
      <c r="I933" s="104">
        <f t="shared" si="28"/>
        <v>29771</v>
      </c>
      <c r="J933" s="104">
        <f t="shared" si="29"/>
        <v>38893.599999999999</v>
      </c>
    </row>
    <row r="934" spans="1:10" ht="14.25" hidden="1" customHeight="1" x14ac:dyDescent="0.35">
      <c r="A934" s="24" t="s">
        <v>923</v>
      </c>
      <c r="B934" s="25" t="s">
        <v>938</v>
      </c>
      <c r="C934" s="26">
        <v>2</v>
      </c>
      <c r="D934" s="105">
        <v>27235</v>
      </c>
      <c r="E934" s="105">
        <v>31863</v>
      </c>
      <c r="F934" s="105">
        <v>44795</v>
      </c>
      <c r="G934" s="105">
        <v>37069</v>
      </c>
      <c r="H934" s="106">
        <v>52860</v>
      </c>
      <c r="I934" s="104">
        <f t="shared" si="28"/>
        <v>27235</v>
      </c>
      <c r="J934" s="104">
        <f t="shared" si="29"/>
        <v>38764.400000000001</v>
      </c>
    </row>
    <row r="935" spans="1:10" ht="14.25" hidden="1" customHeight="1" x14ac:dyDescent="0.35">
      <c r="A935" s="24" t="s">
        <v>923</v>
      </c>
      <c r="B935" s="25" t="s">
        <v>939</v>
      </c>
      <c r="C935" s="26">
        <v>2</v>
      </c>
      <c r="D935" s="105">
        <v>30091</v>
      </c>
      <c r="E935" s="105">
        <v>37421</v>
      </c>
      <c r="F935" s="105">
        <v>29858</v>
      </c>
      <c r="G935" s="105">
        <v>27465</v>
      </c>
      <c r="H935" s="106">
        <v>30912</v>
      </c>
      <c r="I935" s="104">
        <f t="shared" si="28"/>
        <v>27465</v>
      </c>
      <c r="J935" s="104">
        <f t="shared" si="29"/>
        <v>31149.4</v>
      </c>
    </row>
    <row r="936" spans="1:10" ht="14.25" hidden="1" customHeight="1" x14ac:dyDescent="0.35">
      <c r="A936" s="24" t="s">
        <v>923</v>
      </c>
      <c r="B936" s="25" t="s">
        <v>940</v>
      </c>
      <c r="C936" s="26">
        <v>1</v>
      </c>
      <c r="D936" s="105">
        <v>34712</v>
      </c>
      <c r="E936" s="105">
        <v>28867</v>
      </c>
      <c r="F936" s="105">
        <v>40116</v>
      </c>
      <c r="G936" s="105">
        <v>39937</v>
      </c>
      <c r="H936" s="106">
        <v>33088</v>
      </c>
      <c r="I936" s="104">
        <f t="shared" si="28"/>
        <v>28867</v>
      </c>
      <c r="J936" s="104">
        <f t="shared" si="29"/>
        <v>35344</v>
      </c>
    </row>
    <row r="937" spans="1:10" ht="14.25" hidden="1" customHeight="1" x14ac:dyDescent="0.35">
      <c r="A937" s="24" t="s">
        <v>923</v>
      </c>
      <c r="B937" s="25" t="s">
        <v>941</v>
      </c>
      <c r="C937" s="26">
        <v>4</v>
      </c>
      <c r="D937" s="105">
        <v>36846</v>
      </c>
      <c r="E937" s="105">
        <v>24915</v>
      </c>
      <c r="F937" s="105">
        <v>39365</v>
      </c>
      <c r="G937" s="105">
        <v>29712</v>
      </c>
      <c r="H937" s="106">
        <v>36853</v>
      </c>
      <c r="I937" s="104">
        <f t="shared" si="28"/>
        <v>24915</v>
      </c>
      <c r="J937" s="104">
        <f t="shared" si="29"/>
        <v>33538.199999999997</v>
      </c>
    </row>
    <row r="938" spans="1:10" ht="14.25" customHeight="1" x14ac:dyDescent="0.35">
      <c r="A938" s="24" t="s">
        <v>923</v>
      </c>
      <c r="B938" s="25" t="s">
        <v>942</v>
      </c>
      <c r="C938" s="26">
        <v>3</v>
      </c>
      <c r="D938" s="105">
        <v>34116</v>
      </c>
      <c r="E938" s="105">
        <v>30540</v>
      </c>
      <c r="F938" s="105">
        <v>41169</v>
      </c>
      <c r="G938" s="105">
        <v>42438</v>
      </c>
      <c r="H938" s="106">
        <v>40479</v>
      </c>
      <c r="I938" s="104">
        <f t="shared" si="28"/>
        <v>30540</v>
      </c>
      <c r="J938" s="104">
        <f t="shared" si="29"/>
        <v>37748.400000000001</v>
      </c>
    </row>
    <row r="939" spans="1:10" ht="14.25" customHeight="1" x14ac:dyDescent="0.35">
      <c r="A939" s="24" t="s">
        <v>923</v>
      </c>
      <c r="B939" s="25" t="s">
        <v>943</v>
      </c>
      <c r="C939" s="26">
        <v>3</v>
      </c>
      <c r="D939" s="105">
        <v>30665</v>
      </c>
      <c r="E939" s="105">
        <v>42572</v>
      </c>
      <c r="F939" s="105">
        <v>31111</v>
      </c>
      <c r="G939" s="105">
        <v>29923</v>
      </c>
      <c r="H939" s="106">
        <v>33446</v>
      </c>
      <c r="I939" s="104">
        <f t="shared" si="28"/>
        <v>29923</v>
      </c>
      <c r="J939" s="104">
        <f t="shared" si="29"/>
        <v>33543.4</v>
      </c>
    </row>
    <row r="940" spans="1:10" ht="14.25" hidden="1" customHeight="1" x14ac:dyDescent="0.35">
      <c r="A940" s="24" t="s">
        <v>923</v>
      </c>
      <c r="B940" s="25" t="s">
        <v>944</v>
      </c>
      <c r="C940" s="26">
        <v>5</v>
      </c>
      <c r="D940" s="105">
        <v>28627</v>
      </c>
      <c r="E940" s="105">
        <v>25472</v>
      </c>
      <c r="F940" s="105">
        <v>46209</v>
      </c>
      <c r="G940" s="105">
        <v>46834</v>
      </c>
      <c r="H940" s="106">
        <v>38712</v>
      </c>
      <c r="I940" s="104">
        <f t="shared" si="28"/>
        <v>25472</v>
      </c>
      <c r="J940" s="104">
        <f t="shared" si="29"/>
        <v>37170.800000000003</v>
      </c>
    </row>
    <row r="941" spans="1:10" ht="14.25" customHeight="1" x14ac:dyDescent="0.35">
      <c r="A941" s="24" t="s">
        <v>923</v>
      </c>
      <c r="B941" s="25" t="s">
        <v>945</v>
      </c>
      <c r="C941" s="26">
        <v>3</v>
      </c>
      <c r="D941" s="105">
        <v>25524</v>
      </c>
      <c r="E941" s="105">
        <v>25355</v>
      </c>
      <c r="F941" s="105">
        <v>41212</v>
      </c>
      <c r="G941" s="105">
        <v>31415</v>
      </c>
      <c r="H941" s="106">
        <v>37077</v>
      </c>
      <c r="I941" s="104">
        <f t="shared" si="28"/>
        <v>25355</v>
      </c>
      <c r="J941" s="104">
        <f t="shared" si="29"/>
        <v>32116.6</v>
      </c>
    </row>
    <row r="942" spans="1:10" ht="14.25" hidden="1" customHeight="1" x14ac:dyDescent="0.35">
      <c r="A942" s="24" t="s">
        <v>923</v>
      </c>
      <c r="B942" s="25" t="s">
        <v>946</v>
      </c>
      <c r="C942" s="26">
        <v>1</v>
      </c>
      <c r="D942" s="105">
        <v>18217</v>
      </c>
      <c r="E942" s="105">
        <v>23496</v>
      </c>
      <c r="F942" s="105">
        <v>26619</v>
      </c>
      <c r="G942" s="105">
        <v>39567</v>
      </c>
      <c r="H942" s="106">
        <v>45672</v>
      </c>
      <c r="I942" s="104">
        <f t="shared" si="28"/>
        <v>18217</v>
      </c>
      <c r="J942" s="104">
        <f t="shared" si="29"/>
        <v>30714.2</v>
      </c>
    </row>
    <row r="943" spans="1:10" ht="14.25" hidden="1" customHeight="1" x14ac:dyDescent="0.35">
      <c r="A943" s="24" t="s">
        <v>923</v>
      </c>
      <c r="B943" s="25" t="s">
        <v>684</v>
      </c>
      <c r="C943" s="26">
        <v>2</v>
      </c>
      <c r="D943" s="105">
        <v>28574</v>
      </c>
      <c r="E943" s="105">
        <v>31213</v>
      </c>
      <c r="F943" s="105">
        <v>46069</v>
      </c>
      <c r="G943" s="105">
        <v>29743</v>
      </c>
      <c r="H943" s="106">
        <v>31660</v>
      </c>
      <c r="I943" s="104">
        <f t="shared" si="28"/>
        <v>28574</v>
      </c>
      <c r="J943" s="104">
        <f t="shared" si="29"/>
        <v>33451.800000000003</v>
      </c>
    </row>
    <row r="944" spans="1:10" ht="14.25" hidden="1" customHeight="1" x14ac:dyDescent="0.35">
      <c r="A944" s="24" t="s">
        <v>923</v>
      </c>
      <c r="B944" s="25" t="s">
        <v>947</v>
      </c>
      <c r="C944" s="26">
        <v>4</v>
      </c>
      <c r="D944" s="105">
        <v>20981</v>
      </c>
      <c r="E944" s="105">
        <v>35765</v>
      </c>
      <c r="F944" s="105">
        <v>23091</v>
      </c>
      <c r="G944" s="105">
        <v>43296</v>
      </c>
      <c r="H944" s="106">
        <v>30432</v>
      </c>
      <c r="I944" s="104">
        <f t="shared" si="28"/>
        <v>20981</v>
      </c>
      <c r="J944" s="104">
        <f t="shared" si="29"/>
        <v>30713</v>
      </c>
    </row>
    <row r="945" spans="1:10" ht="14.25" hidden="1" customHeight="1" x14ac:dyDescent="0.35">
      <c r="A945" s="24" t="s">
        <v>923</v>
      </c>
      <c r="B945" s="25" t="s">
        <v>948</v>
      </c>
      <c r="C945" s="26">
        <v>4</v>
      </c>
      <c r="D945" s="105">
        <v>32428</v>
      </c>
      <c r="E945" s="105">
        <v>20057</v>
      </c>
      <c r="F945" s="105">
        <v>34618</v>
      </c>
      <c r="G945" s="105">
        <v>29989</v>
      </c>
      <c r="H945" s="106">
        <v>46868</v>
      </c>
      <c r="I945" s="104">
        <f t="shared" si="28"/>
        <v>20057</v>
      </c>
      <c r="J945" s="104">
        <f t="shared" si="29"/>
        <v>32792</v>
      </c>
    </row>
    <row r="946" spans="1:10" ht="14.25" hidden="1" customHeight="1" x14ac:dyDescent="0.35">
      <c r="A946" s="24" t="s">
        <v>923</v>
      </c>
      <c r="B946" s="25" t="s">
        <v>949</v>
      </c>
      <c r="C946" s="26">
        <v>1</v>
      </c>
      <c r="D946" s="105">
        <v>33024</v>
      </c>
      <c r="E946" s="105">
        <v>40503</v>
      </c>
      <c r="F946" s="105">
        <v>30196</v>
      </c>
      <c r="G946" s="105">
        <v>39213</v>
      </c>
      <c r="H946" s="106">
        <v>43038</v>
      </c>
      <c r="I946" s="104">
        <f t="shared" si="28"/>
        <v>30196</v>
      </c>
      <c r="J946" s="104">
        <f t="shared" si="29"/>
        <v>37194.800000000003</v>
      </c>
    </row>
    <row r="947" spans="1:10" ht="14.25" hidden="1" customHeight="1" x14ac:dyDescent="0.35">
      <c r="A947" s="24" t="s">
        <v>923</v>
      </c>
      <c r="B947" s="25" t="s">
        <v>950</v>
      </c>
      <c r="C947" s="26">
        <v>1</v>
      </c>
      <c r="D947" s="105">
        <v>26744</v>
      </c>
      <c r="E947" s="105">
        <v>30816</v>
      </c>
      <c r="F947" s="105">
        <v>45909</v>
      </c>
      <c r="G947" s="105">
        <v>48417</v>
      </c>
      <c r="H947" s="106">
        <v>39048</v>
      </c>
      <c r="I947" s="104">
        <f t="shared" si="28"/>
        <v>26744</v>
      </c>
      <c r="J947" s="104">
        <f t="shared" si="29"/>
        <v>38186.800000000003</v>
      </c>
    </row>
    <row r="948" spans="1:10" ht="14.25" hidden="1" customHeight="1" x14ac:dyDescent="0.35">
      <c r="A948" s="24" t="s">
        <v>923</v>
      </c>
      <c r="B948" s="25" t="s">
        <v>951</v>
      </c>
      <c r="C948" s="26">
        <v>2</v>
      </c>
      <c r="D948" s="105">
        <v>38122</v>
      </c>
      <c r="E948" s="105">
        <v>26999</v>
      </c>
      <c r="F948" s="105">
        <v>43236</v>
      </c>
      <c r="G948" s="105">
        <v>32225</v>
      </c>
      <c r="H948" s="106">
        <v>44885</v>
      </c>
      <c r="I948" s="104">
        <f t="shared" si="28"/>
        <v>26999</v>
      </c>
      <c r="J948" s="104">
        <f t="shared" si="29"/>
        <v>37093.4</v>
      </c>
    </row>
    <row r="949" spans="1:10" ht="14.25" hidden="1" customHeight="1" x14ac:dyDescent="0.35">
      <c r="A949" s="24" t="s">
        <v>923</v>
      </c>
      <c r="B949" s="25" t="s">
        <v>952</v>
      </c>
      <c r="C949" s="26">
        <v>4</v>
      </c>
      <c r="D949" s="105">
        <v>26160</v>
      </c>
      <c r="E949" s="105">
        <v>38326</v>
      </c>
      <c r="F949" s="105">
        <v>46516</v>
      </c>
      <c r="G949" s="105">
        <v>29494</v>
      </c>
      <c r="H949" s="106">
        <v>52163</v>
      </c>
      <c r="I949" s="104">
        <f t="shared" si="28"/>
        <v>26160</v>
      </c>
      <c r="J949" s="104">
        <f t="shared" si="29"/>
        <v>38531.800000000003</v>
      </c>
    </row>
    <row r="950" spans="1:10" ht="14.25" hidden="1" customHeight="1" x14ac:dyDescent="0.35">
      <c r="A950" s="24" t="s">
        <v>923</v>
      </c>
      <c r="B950" s="25" t="s">
        <v>953</v>
      </c>
      <c r="C950" s="26">
        <v>2</v>
      </c>
      <c r="D950" s="105">
        <v>22435</v>
      </c>
      <c r="E950" s="105">
        <v>25894</v>
      </c>
      <c r="F950" s="105">
        <v>37758</v>
      </c>
      <c r="G950" s="105">
        <v>49826</v>
      </c>
      <c r="H950" s="106">
        <v>32303</v>
      </c>
      <c r="I950" s="104">
        <f t="shared" si="28"/>
        <v>22435</v>
      </c>
      <c r="J950" s="104">
        <f t="shared" si="29"/>
        <v>33643.199999999997</v>
      </c>
    </row>
    <row r="951" spans="1:10" ht="14.25" hidden="1" customHeight="1" x14ac:dyDescent="0.35">
      <c r="A951" s="24" t="s">
        <v>923</v>
      </c>
      <c r="B951" s="25" t="s">
        <v>954</v>
      </c>
      <c r="C951" s="26">
        <v>4</v>
      </c>
      <c r="D951" s="105">
        <v>30253</v>
      </c>
      <c r="E951" s="105">
        <v>34309</v>
      </c>
      <c r="F951" s="105">
        <v>25756</v>
      </c>
      <c r="G951" s="105">
        <v>38543</v>
      </c>
      <c r="H951" s="106">
        <v>50470</v>
      </c>
      <c r="I951" s="104">
        <f t="shared" si="28"/>
        <v>25756</v>
      </c>
      <c r="J951" s="104">
        <f t="shared" si="29"/>
        <v>35866.199999999997</v>
      </c>
    </row>
    <row r="952" spans="1:10" ht="14.25" hidden="1" customHeight="1" x14ac:dyDescent="0.35">
      <c r="A952" s="24" t="s">
        <v>923</v>
      </c>
      <c r="B952" s="25" t="s">
        <v>955</v>
      </c>
      <c r="C952" s="26">
        <v>5</v>
      </c>
      <c r="D952" s="105">
        <v>38323</v>
      </c>
      <c r="E952" s="105">
        <v>25582</v>
      </c>
      <c r="F952" s="105">
        <v>28031</v>
      </c>
      <c r="G952" s="105">
        <v>26763</v>
      </c>
      <c r="H952" s="106">
        <v>30950</v>
      </c>
      <c r="I952" s="104">
        <f t="shared" si="28"/>
        <v>25582</v>
      </c>
      <c r="J952" s="104">
        <f t="shared" si="29"/>
        <v>29929.8</v>
      </c>
    </row>
    <row r="953" spans="1:10" ht="14.25" customHeight="1" x14ac:dyDescent="0.35">
      <c r="A953" s="24" t="s">
        <v>923</v>
      </c>
      <c r="B953" s="25" t="s">
        <v>956</v>
      </c>
      <c r="C953" s="26">
        <v>3</v>
      </c>
      <c r="D953" s="105">
        <v>20579</v>
      </c>
      <c r="E953" s="105">
        <v>32820</v>
      </c>
      <c r="F953" s="105">
        <v>41194</v>
      </c>
      <c r="G953" s="105">
        <v>41959</v>
      </c>
      <c r="H953" s="106">
        <v>44891</v>
      </c>
      <c r="I953" s="104">
        <f t="shared" si="28"/>
        <v>20579</v>
      </c>
      <c r="J953" s="104">
        <f t="shared" si="29"/>
        <v>36288.6</v>
      </c>
    </row>
    <row r="954" spans="1:10" ht="14.25" hidden="1" customHeight="1" x14ac:dyDescent="0.35">
      <c r="A954" s="24" t="s">
        <v>923</v>
      </c>
      <c r="B954" s="25" t="s">
        <v>957</v>
      </c>
      <c r="C954" s="26">
        <v>1</v>
      </c>
      <c r="D954" s="105">
        <v>35315</v>
      </c>
      <c r="E954" s="105">
        <v>24187</v>
      </c>
      <c r="F954" s="105">
        <v>28989</v>
      </c>
      <c r="G954" s="105">
        <v>39425</v>
      </c>
      <c r="H954" s="106">
        <v>52489</v>
      </c>
      <c r="I954" s="104">
        <f t="shared" si="28"/>
        <v>24187</v>
      </c>
      <c r="J954" s="104">
        <f t="shared" si="29"/>
        <v>36081</v>
      </c>
    </row>
    <row r="955" spans="1:10" ht="14.25" hidden="1" customHeight="1" x14ac:dyDescent="0.35">
      <c r="A955" s="24" t="s">
        <v>958</v>
      </c>
      <c r="B955" s="25" t="s">
        <v>959</v>
      </c>
      <c r="C955" s="26">
        <v>5</v>
      </c>
      <c r="D955" s="105">
        <v>28078</v>
      </c>
      <c r="E955" s="105">
        <v>26303</v>
      </c>
      <c r="F955" s="105">
        <v>30433</v>
      </c>
      <c r="G955" s="105">
        <v>42110</v>
      </c>
      <c r="H955" s="106">
        <v>32763</v>
      </c>
      <c r="I955" s="104">
        <f t="shared" si="28"/>
        <v>26303</v>
      </c>
      <c r="J955" s="104">
        <f t="shared" si="29"/>
        <v>31937.4</v>
      </c>
    </row>
    <row r="956" spans="1:10" ht="14.25" hidden="1" customHeight="1" x14ac:dyDescent="0.35">
      <c r="A956" s="24" t="s">
        <v>958</v>
      </c>
      <c r="B956" s="25" t="s">
        <v>960</v>
      </c>
      <c r="C956" s="26">
        <v>2</v>
      </c>
      <c r="D956" s="105">
        <v>27115</v>
      </c>
      <c r="E956" s="105">
        <v>43467</v>
      </c>
      <c r="F956" s="105">
        <v>30163</v>
      </c>
      <c r="G956" s="105">
        <v>25192</v>
      </c>
      <c r="H956" s="106">
        <v>51702</v>
      </c>
      <c r="I956" s="104">
        <f t="shared" si="28"/>
        <v>25192</v>
      </c>
      <c r="J956" s="104">
        <f t="shared" si="29"/>
        <v>35527.800000000003</v>
      </c>
    </row>
    <row r="957" spans="1:10" ht="14.25" hidden="1" customHeight="1" x14ac:dyDescent="0.35">
      <c r="A957" s="24" t="s">
        <v>958</v>
      </c>
      <c r="B957" s="25" t="s">
        <v>961</v>
      </c>
      <c r="C957" s="26">
        <v>5</v>
      </c>
      <c r="D957" s="105">
        <v>22871</v>
      </c>
      <c r="E957" s="105">
        <v>25333</v>
      </c>
      <c r="F957" s="105">
        <v>39403</v>
      </c>
      <c r="G957" s="105">
        <v>39970</v>
      </c>
      <c r="H957" s="106">
        <v>51162</v>
      </c>
      <c r="I957" s="104">
        <f t="shared" si="28"/>
        <v>22871</v>
      </c>
      <c r="J957" s="104">
        <f t="shared" si="29"/>
        <v>35747.800000000003</v>
      </c>
    </row>
    <row r="958" spans="1:10" ht="14.25" customHeight="1" x14ac:dyDescent="0.35">
      <c r="A958" s="24" t="s">
        <v>958</v>
      </c>
      <c r="B958" s="25" t="s">
        <v>962</v>
      </c>
      <c r="C958" s="26">
        <v>3</v>
      </c>
      <c r="D958" s="105">
        <v>30758</v>
      </c>
      <c r="E958" s="105">
        <v>36904</v>
      </c>
      <c r="F958" s="105">
        <v>27815</v>
      </c>
      <c r="G958" s="105">
        <v>27261</v>
      </c>
      <c r="H958" s="106">
        <v>34943</v>
      </c>
      <c r="I958" s="104">
        <f t="shared" si="28"/>
        <v>27261</v>
      </c>
      <c r="J958" s="104">
        <f t="shared" si="29"/>
        <v>31536.2</v>
      </c>
    </row>
    <row r="959" spans="1:10" ht="14.25" hidden="1" customHeight="1" x14ac:dyDescent="0.35">
      <c r="A959" s="24" t="s">
        <v>958</v>
      </c>
      <c r="B959" s="25" t="s">
        <v>963</v>
      </c>
      <c r="C959" s="26">
        <v>4</v>
      </c>
      <c r="D959" s="105">
        <v>30949</v>
      </c>
      <c r="E959" s="105">
        <v>42059</v>
      </c>
      <c r="F959" s="105">
        <v>37533</v>
      </c>
      <c r="G959" s="105">
        <v>29044</v>
      </c>
      <c r="H959" s="106">
        <v>44929</v>
      </c>
      <c r="I959" s="104">
        <f t="shared" si="28"/>
        <v>29044</v>
      </c>
      <c r="J959" s="104">
        <f t="shared" si="29"/>
        <v>36902.800000000003</v>
      </c>
    </row>
    <row r="960" spans="1:10" ht="14.25" hidden="1" customHeight="1" x14ac:dyDescent="0.35">
      <c r="A960" s="24" t="s">
        <v>958</v>
      </c>
      <c r="B960" s="25" t="s">
        <v>964</v>
      </c>
      <c r="C960" s="26">
        <v>4</v>
      </c>
      <c r="D960" s="105">
        <v>28189</v>
      </c>
      <c r="E960" s="105">
        <v>28371</v>
      </c>
      <c r="F960" s="105">
        <v>34004</v>
      </c>
      <c r="G960" s="105">
        <v>30406</v>
      </c>
      <c r="H960" s="106">
        <v>30168</v>
      </c>
      <c r="I960" s="104">
        <f t="shared" si="28"/>
        <v>28189</v>
      </c>
      <c r="J960" s="104">
        <f t="shared" si="29"/>
        <v>30227.599999999999</v>
      </c>
    </row>
    <row r="961" spans="1:10" ht="14.25" hidden="1" customHeight="1" x14ac:dyDescent="0.35">
      <c r="A961" s="24" t="s">
        <v>958</v>
      </c>
      <c r="B961" s="25" t="s">
        <v>965</v>
      </c>
      <c r="C961" s="26">
        <v>2</v>
      </c>
      <c r="D961" s="105">
        <v>25761</v>
      </c>
      <c r="E961" s="105">
        <v>36297</v>
      </c>
      <c r="F961" s="105">
        <v>38305</v>
      </c>
      <c r="G961" s="105">
        <v>45610</v>
      </c>
      <c r="H961" s="106">
        <v>46144</v>
      </c>
      <c r="I961" s="104">
        <f t="shared" si="28"/>
        <v>25761</v>
      </c>
      <c r="J961" s="104">
        <f t="shared" si="29"/>
        <v>38423.4</v>
      </c>
    </row>
    <row r="962" spans="1:10" ht="14.25" customHeight="1" x14ac:dyDescent="0.35">
      <c r="A962" s="24" t="s">
        <v>958</v>
      </c>
      <c r="B962" s="25" t="s">
        <v>966</v>
      </c>
      <c r="C962" s="26">
        <v>3</v>
      </c>
      <c r="D962" s="105">
        <v>20322</v>
      </c>
      <c r="E962" s="105">
        <v>39802</v>
      </c>
      <c r="F962" s="105">
        <v>35607</v>
      </c>
      <c r="G962" s="105">
        <v>26877</v>
      </c>
      <c r="H962" s="106">
        <v>49888</v>
      </c>
      <c r="I962" s="104">
        <f t="shared" ref="I962:I1025" si="30">MIN($D962:$H962)</f>
        <v>20322</v>
      </c>
      <c r="J962" s="104">
        <f t="shared" ref="J962:J1025" si="31">AVERAGE($D962:$H962)</f>
        <v>34499.199999999997</v>
      </c>
    </row>
    <row r="963" spans="1:10" ht="14.25" hidden="1" customHeight="1" x14ac:dyDescent="0.35">
      <c r="A963" s="24" t="s">
        <v>958</v>
      </c>
      <c r="B963" s="25" t="s">
        <v>967</v>
      </c>
      <c r="C963" s="26">
        <v>5</v>
      </c>
      <c r="D963" s="105">
        <v>24167</v>
      </c>
      <c r="E963" s="105">
        <v>24794</v>
      </c>
      <c r="F963" s="105">
        <v>39950</v>
      </c>
      <c r="G963" s="105">
        <v>29129</v>
      </c>
      <c r="H963" s="106">
        <v>52340</v>
      </c>
      <c r="I963" s="104">
        <f t="shared" si="30"/>
        <v>24167</v>
      </c>
      <c r="J963" s="104">
        <f t="shared" si="31"/>
        <v>34076</v>
      </c>
    </row>
    <row r="964" spans="1:10" ht="14.25" customHeight="1" x14ac:dyDescent="0.35">
      <c r="A964" s="24" t="s">
        <v>958</v>
      </c>
      <c r="B964" s="25" t="s">
        <v>968</v>
      </c>
      <c r="C964" s="26">
        <v>3</v>
      </c>
      <c r="D964" s="105">
        <v>23340</v>
      </c>
      <c r="E964" s="105">
        <v>41421</v>
      </c>
      <c r="F964" s="105">
        <v>42711</v>
      </c>
      <c r="G964" s="105">
        <v>27265</v>
      </c>
      <c r="H964" s="106">
        <v>44192</v>
      </c>
      <c r="I964" s="104">
        <f t="shared" si="30"/>
        <v>23340</v>
      </c>
      <c r="J964" s="104">
        <f t="shared" si="31"/>
        <v>35785.800000000003</v>
      </c>
    </row>
    <row r="965" spans="1:10" ht="14.25" hidden="1" customHeight="1" x14ac:dyDescent="0.35">
      <c r="A965" s="24" t="s">
        <v>958</v>
      </c>
      <c r="B965" s="25" t="s">
        <v>969</v>
      </c>
      <c r="C965" s="26">
        <v>2</v>
      </c>
      <c r="D965" s="105">
        <v>24150</v>
      </c>
      <c r="E965" s="105">
        <v>34164</v>
      </c>
      <c r="F965" s="105">
        <v>42847</v>
      </c>
      <c r="G965" s="105">
        <v>42755</v>
      </c>
      <c r="H965" s="106">
        <v>37012</v>
      </c>
      <c r="I965" s="104">
        <f t="shared" si="30"/>
        <v>24150</v>
      </c>
      <c r="J965" s="104">
        <f t="shared" si="31"/>
        <v>36185.599999999999</v>
      </c>
    </row>
    <row r="966" spans="1:10" ht="14.25" hidden="1" customHeight="1" x14ac:dyDescent="0.35">
      <c r="A966" s="24" t="s">
        <v>958</v>
      </c>
      <c r="B966" s="25" t="s">
        <v>970</v>
      </c>
      <c r="C966" s="26">
        <v>4</v>
      </c>
      <c r="D966" s="105">
        <v>20374</v>
      </c>
      <c r="E966" s="105">
        <v>25626</v>
      </c>
      <c r="F966" s="105">
        <v>46382</v>
      </c>
      <c r="G966" s="105">
        <v>28596</v>
      </c>
      <c r="H966" s="106">
        <v>31329</v>
      </c>
      <c r="I966" s="104">
        <f t="shared" si="30"/>
        <v>20374</v>
      </c>
      <c r="J966" s="104">
        <f t="shared" si="31"/>
        <v>30461.4</v>
      </c>
    </row>
    <row r="967" spans="1:10" ht="14.25" hidden="1" customHeight="1" x14ac:dyDescent="0.35">
      <c r="A967" s="24" t="s">
        <v>958</v>
      </c>
      <c r="B967" s="25" t="s">
        <v>971</v>
      </c>
      <c r="C967" s="26">
        <v>4</v>
      </c>
      <c r="D967" s="105">
        <v>30109</v>
      </c>
      <c r="E967" s="105">
        <v>20350</v>
      </c>
      <c r="F967" s="105">
        <v>40130</v>
      </c>
      <c r="G967" s="105">
        <v>25509</v>
      </c>
      <c r="H967" s="106">
        <v>47926</v>
      </c>
      <c r="I967" s="104">
        <f t="shared" si="30"/>
        <v>20350</v>
      </c>
      <c r="J967" s="104">
        <f t="shared" si="31"/>
        <v>32804.800000000003</v>
      </c>
    </row>
    <row r="968" spans="1:10" ht="14.25" hidden="1" customHeight="1" x14ac:dyDescent="0.35">
      <c r="A968" s="24" t="s">
        <v>958</v>
      </c>
      <c r="B968" s="25" t="s">
        <v>972</v>
      </c>
      <c r="C968" s="26">
        <v>4</v>
      </c>
      <c r="D968" s="105">
        <v>25649</v>
      </c>
      <c r="E968" s="105">
        <v>34864</v>
      </c>
      <c r="F968" s="105">
        <v>35876</v>
      </c>
      <c r="G968" s="105">
        <v>48287</v>
      </c>
      <c r="H968" s="106">
        <v>39920</v>
      </c>
      <c r="I968" s="104">
        <f t="shared" si="30"/>
        <v>25649</v>
      </c>
      <c r="J968" s="104">
        <f t="shared" si="31"/>
        <v>36919.199999999997</v>
      </c>
    </row>
    <row r="969" spans="1:10" ht="14.25" customHeight="1" x14ac:dyDescent="0.35">
      <c r="A969" s="24" t="s">
        <v>958</v>
      </c>
      <c r="B969" s="25" t="s">
        <v>973</v>
      </c>
      <c r="C969" s="26">
        <v>3</v>
      </c>
      <c r="D969" s="105">
        <v>31859</v>
      </c>
      <c r="E969" s="105">
        <v>23127</v>
      </c>
      <c r="F969" s="105">
        <v>29724</v>
      </c>
      <c r="G969" s="105">
        <v>35752</v>
      </c>
      <c r="H969" s="106">
        <v>43848</v>
      </c>
      <c r="I969" s="104">
        <f t="shared" si="30"/>
        <v>23127</v>
      </c>
      <c r="J969" s="104">
        <f t="shared" si="31"/>
        <v>32862</v>
      </c>
    </row>
    <row r="970" spans="1:10" ht="14.25" hidden="1" customHeight="1" x14ac:dyDescent="0.35">
      <c r="A970" s="24" t="s">
        <v>958</v>
      </c>
      <c r="B970" s="25" t="s">
        <v>974</v>
      </c>
      <c r="C970" s="26">
        <v>2</v>
      </c>
      <c r="D970" s="105">
        <v>31379</v>
      </c>
      <c r="E970" s="105">
        <v>38297</v>
      </c>
      <c r="F970" s="105">
        <v>32120</v>
      </c>
      <c r="G970" s="105">
        <v>49709</v>
      </c>
      <c r="H970" s="106">
        <v>53276</v>
      </c>
      <c r="I970" s="104">
        <f t="shared" si="30"/>
        <v>31379</v>
      </c>
      <c r="J970" s="104">
        <f t="shared" si="31"/>
        <v>40956.199999999997</v>
      </c>
    </row>
    <row r="971" spans="1:10" ht="14.25" customHeight="1" x14ac:dyDescent="0.35">
      <c r="A971" s="24" t="s">
        <v>958</v>
      </c>
      <c r="B971" s="25" t="s">
        <v>975</v>
      </c>
      <c r="C971" s="26">
        <v>3</v>
      </c>
      <c r="D971" s="105">
        <v>21753</v>
      </c>
      <c r="E971" s="105">
        <v>32509</v>
      </c>
      <c r="F971" s="105">
        <v>25850</v>
      </c>
      <c r="G971" s="105">
        <v>46267</v>
      </c>
      <c r="H971" s="106">
        <v>50195</v>
      </c>
      <c r="I971" s="104">
        <f t="shared" si="30"/>
        <v>21753</v>
      </c>
      <c r="J971" s="104">
        <f t="shared" si="31"/>
        <v>35314.800000000003</v>
      </c>
    </row>
    <row r="972" spans="1:10" ht="14.25" hidden="1" customHeight="1" x14ac:dyDescent="0.35">
      <c r="A972" s="24" t="s">
        <v>958</v>
      </c>
      <c r="B972" s="25" t="s">
        <v>976</v>
      </c>
      <c r="C972" s="26">
        <v>2</v>
      </c>
      <c r="D972" s="105">
        <v>36761</v>
      </c>
      <c r="E972" s="105">
        <v>23664</v>
      </c>
      <c r="F972" s="105">
        <v>32193</v>
      </c>
      <c r="G972" s="105">
        <v>41782</v>
      </c>
      <c r="H972" s="106">
        <v>30264</v>
      </c>
      <c r="I972" s="104">
        <f t="shared" si="30"/>
        <v>23664</v>
      </c>
      <c r="J972" s="104">
        <f t="shared" si="31"/>
        <v>32932.800000000003</v>
      </c>
    </row>
    <row r="973" spans="1:10" ht="14.25" hidden="1" customHeight="1" x14ac:dyDescent="0.35">
      <c r="A973" s="24" t="s">
        <v>958</v>
      </c>
      <c r="B973" s="25" t="s">
        <v>977</v>
      </c>
      <c r="C973" s="26">
        <v>4</v>
      </c>
      <c r="D973" s="105">
        <v>34543</v>
      </c>
      <c r="E973" s="105">
        <v>35719</v>
      </c>
      <c r="F973" s="105">
        <v>24294</v>
      </c>
      <c r="G973" s="105">
        <v>29465</v>
      </c>
      <c r="H973" s="106">
        <v>48238</v>
      </c>
      <c r="I973" s="104">
        <f t="shared" si="30"/>
        <v>24294</v>
      </c>
      <c r="J973" s="104">
        <f t="shared" si="31"/>
        <v>34451.800000000003</v>
      </c>
    </row>
    <row r="974" spans="1:10" ht="14.25" hidden="1" customHeight="1" x14ac:dyDescent="0.35">
      <c r="A974" s="24" t="s">
        <v>958</v>
      </c>
      <c r="B974" s="25" t="s">
        <v>978</v>
      </c>
      <c r="C974" s="26">
        <v>1</v>
      </c>
      <c r="D974" s="105">
        <v>28255</v>
      </c>
      <c r="E974" s="105">
        <v>36392</v>
      </c>
      <c r="F974" s="105">
        <v>46407</v>
      </c>
      <c r="G974" s="105">
        <v>27991</v>
      </c>
      <c r="H974" s="106">
        <v>34979</v>
      </c>
      <c r="I974" s="104">
        <f t="shared" si="30"/>
        <v>27991</v>
      </c>
      <c r="J974" s="104">
        <f t="shared" si="31"/>
        <v>34804.800000000003</v>
      </c>
    </row>
    <row r="975" spans="1:10" ht="14.25" hidden="1" customHeight="1" x14ac:dyDescent="0.35">
      <c r="A975" s="24" t="s">
        <v>958</v>
      </c>
      <c r="B975" s="25" t="s">
        <v>979</v>
      </c>
      <c r="C975" s="26">
        <v>2</v>
      </c>
      <c r="D975" s="105">
        <v>28522</v>
      </c>
      <c r="E975" s="105">
        <v>25865</v>
      </c>
      <c r="F975" s="105">
        <v>37745</v>
      </c>
      <c r="G975" s="105">
        <v>36495</v>
      </c>
      <c r="H975" s="106">
        <v>35312</v>
      </c>
      <c r="I975" s="104">
        <f t="shared" si="30"/>
        <v>25865</v>
      </c>
      <c r="J975" s="104">
        <f t="shared" si="31"/>
        <v>32787.800000000003</v>
      </c>
    </row>
    <row r="976" spans="1:10" ht="14.25" hidden="1" customHeight="1" x14ac:dyDescent="0.35">
      <c r="A976" s="24" t="s">
        <v>958</v>
      </c>
      <c r="B976" s="25" t="s">
        <v>980</v>
      </c>
      <c r="C976" s="26">
        <v>5</v>
      </c>
      <c r="D976" s="105">
        <v>38586</v>
      </c>
      <c r="E976" s="105">
        <v>23358</v>
      </c>
      <c r="F976" s="105">
        <v>46093</v>
      </c>
      <c r="G976" s="105">
        <v>26498</v>
      </c>
      <c r="H976" s="106">
        <v>31849</v>
      </c>
      <c r="I976" s="104">
        <f t="shared" si="30"/>
        <v>23358</v>
      </c>
      <c r="J976" s="104">
        <f t="shared" si="31"/>
        <v>33276.800000000003</v>
      </c>
    </row>
    <row r="977" spans="1:10" ht="14.25" customHeight="1" x14ac:dyDescent="0.35">
      <c r="A977" s="24" t="s">
        <v>958</v>
      </c>
      <c r="B977" s="25" t="s">
        <v>981</v>
      </c>
      <c r="C977" s="26">
        <v>3</v>
      </c>
      <c r="D977" s="105">
        <v>18688</v>
      </c>
      <c r="E977" s="105">
        <v>40905</v>
      </c>
      <c r="F977" s="105">
        <v>39406</v>
      </c>
      <c r="G977" s="105">
        <v>48387</v>
      </c>
      <c r="H977" s="106">
        <v>51298</v>
      </c>
      <c r="I977" s="104">
        <f t="shared" si="30"/>
        <v>18688</v>
      </c>
      <c r="J977" s="104">
        <f t="shared" si="31"/>
        <v>39736.800000000003</v>
      </c>
    </row>
    <row r="978" spans="1:10" ht="14.25" hidden="1" customHeight="1" x14ac:dyDescent="0.35">
      <c r="A978" s="24" t="s">
        <v>958</v>
      </c>
      <c r="B978" s="25" t="s">
        <v>982</v>
      </c>
      <c r="C978" s="26">
        <v>5</v>
      </c>
      <c r="D978" s="105">
        <v>27616</v>
      </c>
      <c r="E978" s="105">
        <v>27792</v>
      </c>
      <c r="F978" s="105">
        <v>34484</v>
      </c>
      <c r="G978" s="105">
        <v>41409</v>
      </c>
      <c r="H978" s="106">
        <v>54763</v>
      </c>
      <c r="I978" s="104">
        <f t="shared" si="30"/>
        <v>27616</v>
      </c>
      <c r="J978" s="104">
        <f t="shared" si="31"/>
        <v>37212.800000000003</v>
      </c>
    </row>
    <row r="979" spans="1:10" ht="14.25" hidden="1" customHeight="1" x14ac:dyDescent="0.35">
      <c r="A979" s="24" t="s">
        <v>958</v>
      </c>
      <c r="B979" s="25" t="s">
        <v>983</v>
      </c>
      <c r="C979" s="26">
        <v>1</v>
      </c>
      <c r="D979" s="105">
        <v>18453</v>
      </c>
      <c r="E979" s="105">
        <v>29983</v>
      </c>
      <c r="F979" s="105">
        <v>47112</v>
      </c>
      <c r="G979" s="105">
        <v>37826</v>
      </c>
      <c r="H979" s="106">
        <v>37690</v>
      </c>
      <c r="I979" s="104">
        <f t="shared" si="30"/>
        <v>18453</v>
      </c>
      <c r="J979" s="104">
        <f t="shared" si="31"/>
        <v>34212.800000000003</v>
      </c>
    </row>
    <row r="980" spans="1:10" ht="14.25" hidden="1" customHeight="1" x14ac:dyDescent="0.35">
      <c r="A980" s="24" t="s">
        <v>958</v>
      </c>
      <c r="B980" s="25" t="s">
        <v>755</v>
      </c>
      <c r="C980" s="26">
        <v>2</v>
      </c>
      <c r="D980" s="105">
        <v>33212</v>
      </c>
      <c r="E980" s="105">
        <v>37792</v>
      </c>
      <c r="F980" s="105">
        <v>39292</v>
      </c>
      <c r="G980" s="105">
        <v>43666</v>
      </c>
      <c r="H980" s="106">
        <v>43817</v>
      </c>
      <c r="I980" s="104">
        <f t="shared" si="30"/>
        <v>33212</v>
      </c>
      <c r="J980" s="104">
        <f t="shared" si="31"/>
        <v>39555.800000000003</v>
      </c>
    </row>
    <row r="981" spans="1:10" ht="14.25" hidden="1" customHeight="1" x14ac:dyDescent="0.35">
      <c r="A981" s="24" t="s">
        <v>958</v>
      </c>
      <c r="B981" s="25" t="s">
        <v>984</v>
      </c>
      <c r="C981" s="26">
        <v>1</v>
      </c>
      <c r="D981" s="105">
        <v>26407</v>
      </c>
      <c r="E981" s="105">
        <v>41455</v>
      </c>
      <c r="F981" s="105">
        <v>32994</v>
      </c>
      <c r="G981" s="105">
        <v>45676</v>
      </c>
      <c r="H981" s="106">
        <v>54438</v>
      </c>
      <c r="I981" s="104">
        <f t="shared" si="30"/>
        <v>26407</v>
      </c>
      <c r="J981" s="104">
        <f t="shared" si="31"/>
        <v>40194</v>
      </c>
    </row>
    <row r="982" spans="1:10" ht="14.25" hidden="1" customHeight="1" x14ac:dyDescent="0.35">
      <c r="A982" s="24" t="s">
        <v>958</v>
      </c>
      <c r="B982" s="25" t="s">
        <v>985</v>
      </c>
      <c r="C982" s="26">
        <v>1</v>
      </c>
      <c r="D982" s="105">
        <v>32387</v>
      </c>
      <c r="E982" s="105">
        <v>35739</v>
      </c>
      <c r="F982" s="105">
        <v>26452</v>
      </c>
      <c r="G982" s="105">
        <v>28758</v>
      </c>
      <c r="H982" s="106">
        <v>35961</v>
      </c>
      <c r="I982" s="104">
        <f t="shared" si="30"/>
        <v>26452</v>
      </c>
      <c r="J982" s="104">
        <f t="shared" si="31"/>
        <v>31859.4</v>
      </c>
    </row>
    <row r="983" spans="1:10" ht="14.25" hidden="1" customHeight="1" x14ac:dyDescent="0.35">
      <c r="A983" s="24" t="s">
        <v>958</v>
      </c>
      <c r="B983" s="25" t="s">
        <v>986</v>
      </c>
      <c r="C983" s="26">
        <v>5</v>
      </c>
      <c r="D983" s="105">
        <v>23303</v>
      </c>
      <c r="E983" s="105">
        <v>20987</v>
      </c>
      <c r="F983" s="105">
        <v>34312</v>
      </c>
      <c r="G983" s="105">
        <v>32687</v>
      </c>
      <c r="H983" s="106">
        <v>51980</v>
      </c>
      <c r="I983" s="104">
        <f t="shared" si="30"/>
        <v>20987</v>
      </c>
      <c r="J983" s="104">
        <f t="shared" si="31"/>
        <v>32653.8</v>
      </c>
    </row>
    <row r="984" spans="1:10" ht="14.25" customHeight="1" x14ac:dyDescent="0.35">
      <c r="A984" s="24" t="s">
        <v>958</v>
      </c>
      <c r="B984" s="25" t="s">
        <v>987</v>
      </c>
      <c r="C984" s="26">
        <v>3</v>
      </c>
      <c r="D984" s="105">
        <v>20459</v>
      </c>
      <c r="E984" s="105">
        <v>35841</v>
      </c>
      <c r="F984" s="105">
        <v>23389</v>
      </c>
      <c r="G984" s="105">
        <v>28327</v>
      </c>
      <c r="H984" s="106">
        <v>34894</v>
      </c>
      <c r="I984" s="104">
        <f t="shared" si="30"/>
        <v>20459</v>
      </c>
      <c r="J984" s="104">
        <f t="shared" si="31"/>
        <v>28582</v>
      </c>
    </row>
    <row r="985" spans="1:10" ht="14.25" hidden="1" customHeight="1" x14ac:dyDescent="0.35">
      <c r="A985" s="24" t="s">
        <v>958</v>
      </c>
      <c r="B985" s="25" t="s">
        <v>988</v>
      </c>
      <c r="C985" s="26">
        <v>4</v>
      </c>
      <c r="D985" s="105">
        <v>26939</v>
      </c>
      <c r="E985" s="105">
        <v>26251</v>
      </c>
      <c r="F985" s="105">
        <v>25642</v>
      </c>
      <c r="G985" s="105">
        <v>42374</v>
      </c>
      <c r="H985" s="106">
        <v>40454</v>
      </c>
      <c r="I985" s="104">
        <f t="shared" si="30"/>
        <v>25642</v>
      </c>
      <c r="J985" s="104">
        <f t="shared" si="31"/>
        <v>32332</v>
      </c>
    </row>
    <row r="986" spans="1:10" ht="14.25" hidden="1" customHeight="1" x14ac:dyDescent="0.35">
      <c r="A986" s="24" t="s">
        <v>958</v>
      </c>
      <c r="B986" s="25" t="s">
        <v>989</v>
      </c>
      <c r="C986" s="26">
        <v>2</v>
      </c>
      <c r="D986" s="105">
        <v>25629</v>
      </c>
      <c r="E986" s="105">
        <v>20270</v>
      </c>
      <c r="F986" s="105">
        <v>30853</v>
      </c>
      <c r="G986" s="105">
        <v>48134</v>
      </c>
      <c r="H986" s="106">
        <v>50654</v>
      </c>
      <c r="I986" s="104">
        <f t="shared" si="30"/>
        <v>20270</v>
      </c>
      <c r="J986" s="104">
        <f t="shared" si="31"/>
        <v>35108</v>
      </c>
    </row>
    <row r="987" spans="1:10" ht="14.25" hidden="1" customHeight="1" x14ac:dyDescent="0.35">
      <c r="A987" s="24" t="s">
        <v>958</v>
      </c>
      <c r="B987" s="25" t="s">
        <v>990</v>
      </c>
      <c r="C987" s="26">
        <v>1</v>
      </c>
      <c r="D987" s="105">
        <v>33914</v>
      </c>
      <c r="E987" s="105">
        <v>27485</v>
      </c>
      <c r="F987" s="105">
        <v>30763</v>
      </c>
      <c r="G987" s="105">
        <v>43539</v>
      </c>
      <c r="H987" s="106">
        <v>41949</v>
      </c>
      <c r="I987" s="104">
        <f t="shared" si="30"/>
        <v>27485</v>
      </c>
      <c r="J987" s="104">
        <f t="shared" si="31"/>
        <v>35530</v>
      </c>
    </row>
    <row r="988" spans="1:10" ht="14.25" customHeight="1" x14ac:dyDescent="0.35">
      <c r="A988" s="24" t="s">
        <v>958</v>
      </c>
      <c r="B988" s="25" t="s">
        <v>991</v>
      </c>
      <c r="C988" s="26">
        <v>3</v>
      </c>
      <c r="D988" s="105">
        <v>22237</v>
      </c>
      <c r="E988" s="105">
        <v>31273</v>
      </c>
      <c r="F988" s="105">
        <v>39891</v>
      </c>
      <c r="G988" s="105">
        <v>44126</v>
      </c>
      <c r="H988" s="106">
        <v>51930</v>
      </c>
      <c r="I988" s="104">
        <f t="shared" si="30"/>
        <v>22237</v>
      </c>
      <c r="J988" s="104">
        <f t="shared" si="31"/>
        <v>37891.4</v>
      </c>
    </row>
    <row r="989" spans="1:10" ht="14.25" hidden="1" customHeight="1" x14ac:dyDescent="0.35">
      <c r="A989" s="24" t="s">
        <v>958</v>
      </c>
      <c r="B989" s="25" t="s">
        <v>992</v>
      </c>
      <c r="C989" s="26">
        <v>1</v>
      </c>
      <c r="D989" s="105">
        <v>36052</v>
      </c>
      <c r="E989" s="105">
        <v>36323</v>
      </c>
      <c r="F989" s="105">
        <v>43009</v>
      </c>
      <c r="G989" s="105">
        <v>27101</v>
      </c>
      <c r="H989" s="106">
        <v>39727</v>
      </c>
      <c r="I989" s="104">
        <f t="shared" si="30"/>
        <v>27101</v>
      </c>
      <c r="J989" s="104">
        <f t="shared" si="31"/>
        <v>36442.400000000001</v>
      </c>
    </row>
    <row r="990" spans="1:10" ht="14.25" hidden="1" customHeight="1" x14ac:dyDescent="0.35">
      <c r="A990" s="24" t="s">
        <v>958</v>
      </c>
      <c r="B990" s="25" t="s">
        <v>993</v>
      </c>
      <c r="C990" s="26">
        <v>2</v>
      </c>
      <c r="D990" s="105">
        <v>36877</v>
      </c>
      <c r="E990" s="105">
        <v>27484</v>
      </c>
      <c r="F990" s="105">
        <v>38074</v>
      </c>
      <c r="G990" s="105">
        <v>33642</v>
      </c>
      <c r="H990" s="106">
        <v>41072</v>
      </c>
      <c r="I990" s="104">
        <f t="shared" si="30"/>
        <v>27484</v>
      </c>
      <c r="J990" s="104">
        <f t="shared" si="31"/>
        <v>35429.800000000003</v>
      </c>
    </row>
    <row r="991" spans="1:10" ht="14.25" hidden="1" customHeight="1" x14ac:dyDescent="0.35">
      <c r="A991" s="24" t="s">
        <v>958</v>
      </c>
      <c r="B991" s="25" t="s">
        <v>994</v>
      </c>
      <c r="C991" s="26">
        <v>5</v>
      </c>
      <c r="D991" s="105">
        <v>19928</v>
      </c>
      <c r="E991" s="105">
        <v>22887</v>
      </c>
      <c r="F991" s="105">
        <v>26267</v>
      </c>
      <c r="G991" s="105">
        <v>29653</v>
      </c>
      <c r="H991" s="106">
        <v>54222</v>
      </c>
      <c r="I991" s="104">
        <f t="shared" si="30"/>
        <v>19928</v>
      </c>
      <c r="J991" s="104">
        <f t="shared" si="31"/>
        <v>30591.4</v>
      </c>
    </row>
    <row r="992" spans="1:10" ht="14.25" hidden="1" customHeight="1" x14ac:dyDescent="0.35">
      <c r="A992" s="24" t="s">
        <v>958</v>
      </c>
      <c r="B992" s="25" t="s">
        <v>995</v>
      </c>
      <c r="C992" s="26">
        <v>5</v>
      </c>
      <c r="D992" s="105">
        <v>19079</v>
      </c>
      <c r="E992" s="105">
        <v>42402</v>
      </c>
      <c r="F992" s="105">
        <v>40175</v>
      </c>
      <c r="G992" s="105">
        <v>38949</v>
      </c>
      <c r="H992" s="106">
        <v>36098</v>
      </c>
      <c r="I992" s="104">
        <f t="shared" si="30"/>
        <v>19079</v>
      </c>
      <c r="J992" s="104">
        <f t="shared" si="31"/>
        <v>35340.6</v>
      </c>
    </row>
    <row r="993" spans="1:10" ht="14.25" hidden="1" customHeight="1" x14ac:dyDescent="0.35">
      <c r="A993" s="24" t="s">
        <v>958</v>
      </c>
      <c r="B993" s="25" t="s">
        <v>996</v>
      </c>
      <c r="C993" s="26">
        <v>1</v>
      </c>
      <c r="D993" s="105">
        <v>31734</v>
      </c>
      <c r="E993" s="105">
        <v>34551</v>
      </c>
      <c r="F993" s="105">
        <v>37040</v>
      </c>
      <c r="G993" s="105">
        <v>37721</v>
      </c>
      <c r="H993" s="106">
        <v>35736</v>
      </c>
      <c r="I993" s="104">
        <f t="shared" si="30"/>
        <v>31734</v>
      </c>
      <c r="J993" s="104">
        <f t="shared" si="31"/>
        <v>35356.400000000001</v>
      </c>
    </row>
    <row r="994" spans="1:10" ht="14.25" hidden="1" customHeight="1" x14ac:dyDescent="0.35">
      <c r="A994" s="24" t="s">
        <v>958</v>
      </c>
      <c r="B994" s="25" t="s">
        <v>997</v>
      </c>
      <c r="C994" s="26">
        <v>2</v>
      </c>
      <c r="D994" s="105">
        <v>32144</v>
      </c>
      <c r="E994" s="105">
        <v>23094</v>
      </c>
      <c r="F994" s="105">
        <v>46552</v>
      </c>
      <c r="G994" s="105">
        <v>25712</v>
      </c>
      <c r="H994" s="106">
        <v>48083</v>
      </c>
      <c r="I994" s="104">
        <f t="shared" si="30"/>
        <v>23094</v>
      </c>
      <c r="J994" s="104">
        <f t="shared" si="31"/>
        <v>35117</v>
      </c>
    </row>
    <row r="995" spans="1:10" ht="14.25" customHeight="1" x14ac:dyDescent="0.35">
      <c r="A995" s="24" t="s">
        <v>958</v>
      </c>
      <c r="B995" s="25" t="s">
        <v>998</v>
      </c>
      <c r="C995" s="26">
        <v>3</v>
      </c>
      <c r="D995" s="105">
        <v>34445</v>
      </c>
      <c r="E995" s="105">
        <v>44453</v>
      </c>
      <c r="F995" s="105">
        <v>27047</v>
      </c>
      <c r="G995" s="105">
        <v>42683</v>
      </c>
      <c r="H995" s="106">
        <v>36605</v>
      </c>
      <c r="I995" s="104">
        <f t="shared" si="30"/>
        <v>27047</v>
      </c>
      <c r="J995" s="104">
        <f t="shared" si="31"/>
        <v>37046.6</v>
      </c>
    </row>
    <row r="996" spans="1:10" ht="14.25" customHeight="1" x14ac:dyDescent="0.35">
      <c r="A996" s="24" t="s">
        <v>958</v>
      </c>
      <c r="B996" s="25" t="s">
        <v>999</v>
      </c>
      <c r="C996" s="26">
        <v>3</v>
      </c>
      <c r="D996" s="105">
        <v>19707</v>
      </c>
      <c r="E996" s="105">
        <v>31206</v>
      </c>
      <c r="F996" s="105">
        <v>30195</v>
      </c>
      <c r="G996" s="105">
        <v>40850</v>
      </c>
      <c r="H996" s="106">
        <v>51766</v>
      </c>
      <c r="I996" s="104">
        <f t="shared" si="30"/>
        <v>19707</v>
      </c>
      <c r="J996" s="104">
        <f t="shared" si="31"/>
        <v>34744.800000000003</v>
      </c>
    </row>
    <row r="997" spans="1:10" ht="14.25" hidden="1" customHeight="1" x14ac:dyDescent="0.35">
      <c r="A997" s="24" t="s">
        <v>958</v>
      </c>
      <c r="B997" s="25" t="s">
        <v>1000</v>
      </c>
      <c r="C997" s="26">
        <v>5</v>
      </c>
      <c r="D997" s="105">
        <v>32400</v>
      </c>
      <c r="E997" s="105">
        <v>33943</v>
      </c>
      <c r="F997" s="105">
        <v>40226</v>
      </c>
      <c r="G997" s="105">
        <v>40189</v>
      </c>
      <c r="H997" s="106">
        <v>54331</v>
      </c>
      <c r="I997" s="104">
        <f t="shared" si="30"/>
        <v>32400</v>
      </c>
      <c r="J997" s="104">
        <f t="shared" si="31"/>
        <v>40217.800000000003</v>
      </c>
    </row>
    <row r="998" spans="1:10" ht="14.25" hidden="1" customHeight="1" x14ac:dyDescent="0.35">
      <c r="A998" s="24" t="s">
        <v>958</v>
      </c>
      <c r="B998" s="25" t="s">
        <v>1001</v>
      </c>
      <c r="C998" s="26">
        <v>2</v>
      </c>
      <c r="D998" s="105">
        <v>19857</v>
      </c>
      <c r="E998" s="105">
        <v>42846</v>
      </c>
      <c r="F998" s="105">
        <v>41247</v>
      </c>
      <c r="G998" s="105">
        <v>29857</v>
      </c>
      <c r="H998" s="106">
        <v>32339</v>
      </c>
      <c r="I998" s="104">
        <f t="shared" si="30"/>
        <v>19857</v>
      </c>
      <c r="J998" s="104">
        <f t="shared" si="31"/>
        <v>33229.199999999997</v>
      </c>
    </row>
    <row r="999" spans="1:10" ht="14.25" hidden="1" customHeight="1" x14ac:dyDescent="0.35">
      <c r="A999" s="24" t="s">
        <v>958</v>
      </c>
      <c r="B999" s="25" t="s">
        <v>1002</v>
      </c>
      <c r="C999" s="26">
        <v>2</v>
      </c>
      <c r="D999" s="105">
        <v>32356</v>
      </c>
      <c r="E999" s="105">
        <v>28355</v>
      </c>
      <c r="F999" s="105">
        <v>34404</v>
      </c>
      <c r="G999" s="105">
        <v>39446</v>
      </c>
      <c r="H999" s="106">
        <v>31534</v>
      </c>
      <c r="I999" s="104">
        <f t="shared" si="30"/>
        <v>28355</v>
      </c>
      <c r="J999" s="104">
        <f t="shared" si="31"/>
        <v>33219</v>
      </c>
    </row>
    <row r="1000" spans="1:10" ht="14.25" customHeight="1" x14ac:dyDescent="0.35">
      <c r="A1000" s="24" t="s">
        <v>958</v>
      </c>
      <c r="B1000" s="25" t="s">
        <v>1003</v>
      </c>
      <c r="C1000" s="26">
        <v>3</v>
      </c>
      <c r="D1000" s="105">
        <v>38302</v>
      </c>
      <c r="E1000" s="105">
        <v>23518</v>
      </c>
      <c r="F1000" s="105">
        <v>32876</v>
      </c>
      <c r="G1000" s="105">
        <v>48336</v>
      </c>
      <c r="H1000" s="106">
        <v>31515</v>
      </c>
      <c r="I1000" s="104">
        <f t="shared" si="30"/>
        <v>23518</v>
      </c>
      <c r="J1000" s="104">
        <f t="shared" si="31"/>
        <v>34909.4</v>
      </c>
    </row>
    <row r="1001" spans="1:10" ht="15" hidden="1" customHeight="1" x14ac:dyDescent="0.35">
      <c r="A1001" s="24" t="s">
        <v>958</v>
      </c>
      <c r="B1001" s="25" t="s">
        <v>1004</v>
      </c>
      <c r="C1001" s="26">
        <v>4</v>
      </c>
      <c r="D1001" s="105">
        <v>26243</v>
      </c>
      <c r="E1001" s="105">
        <v>38898</v>
      </c>
      <c r="F1001" s="105">
        <v>24982</v>
      </c>
      <c r="G1001" s="105">
        <v>37162</v>
      </c>
      <c r="H1001" s="106">
        <v>47888</v>
      </c>
      <c r="I1001" s="104">
        <f t="shared" si="30"/>
        <v>24982</v>
      </c>
      <c r="J1001" s="104">
        <f t="shared" si="31"/>
        <v>35034.6</v>
      </c>
    </row>
    <row r="1002" spans="1:10" ht="15" hidden="1" customHeight="1" x14ac:dyDescent="0.35">
      <c r="A1002" s="24" t="s">
        <v>958</v>
      </c>
      <c r="B1002" s="25" t="s">
        <v>1005</v>
      </c>
      <c r="C1002" s="26">
        <v>5</v>
      </c>
      <c r="D1002" s="105">
        <v>19552</v>
      </c>
      <c r="E1002" s="105">
        <v>33785</v>
      </c>
      <c r="F1002" s="105">
        <v>47573</v>
      </c>
      <c r="G1002" s="105">
        <v>37588</v>
      </c>
      <c r="H1002" s="106">
        <v>36413</v>
      </c>
      <c r="I1002" s="104">
        <f t="shared" si="30"/>
        <v>19552</v>
      </c>
      <c r="J1002" s="104">
        <f t="shared" si="31"/>
        <v>34982.199999999997</v>
      </c>
    </row>
    <row r="1003" spans="1:10" ht="15" hidden="1" customHeight="1" x14ac:dyDescent="0.35">
      <c r="A1003" s="24" t="s">
        <v>958</v>
      </c>
      <c r="B1003" s="25" t="s">
        <v>1006</v>
      </c>
      <c r="C1003" s="26">
        <v>5</v>
      </c>
      <c r="D1003" s="105">
        <v>30317</v>
      </c>
      <c r="E1003" s="105">
        <v>32124</v>
      </c>
      <c r="F1003" s="105">
        <v>36604</v>
      </c>
      <c r="G1003" s="105">
        <v>40812</v>
      </c>
      <c r="H1003" s="106">
        <v>51034</v>
      </c>
      <c r="I1003" s="104">
        <f t="shared" si="30"/>
        <v>30317</v>
      </c>
      <c r="J1003" s="104">
        <f t="shared" si="31"/>
        <v>38178.199999999997</v>
      </c>
    </row>
    <row r="1004" spans="1:10" ht="15" hidden="1" customHeight="1" x14ac:dyDescent="0.35">
      <c r="A1004" s="24" t="s">
        <v>958</v>
      </c>
      <c r="B1004" s="25" t="s">
        <v>1007</v>
      </c>
      <c r="C1004" s="26">
        <v>1</v>
      </c>
      <c r="D1004" s="105">
        <v>29874</v>
      </c>
      <c r="E1004" s="105">
        <v>35681</v>
      </c>
      <c r="F1004" s="105">
        <v>30978</v>
      </c>
      <c r="G1004" s="105">
        <v>27610</v>
      </c>
      <c r="H1004" s="106">
        <v>35238</v>
      </c>
      <c r="I1004" s="104">
        <f t="shared" si="30"/>
        <v>27610</v>
      </c>
      <c r="J1004" s="104">
        <f t="shared" si="31"/>
        <v>31876.2</v>
      </c>
    </row>
    <row r="1005" spans="1:10" ht="15" hidden="1" customHeight="1" x14ac:dyDescent="0.35">
      <c r="A1005" s="24" t="s">
        <v>958</v>
      </c>
      <c r="B1005" s="25" t="s">
        <v>1008</v>
      </c>
      <c r="C1005" s="26">
        <v>2</v>
      </c>
      <c r="D1005" s="105">
        <v>37762</v>
      </c>
      <c r="E1005" s="105">
        <v>28097</v>
      </c>
      <c r="F1005" s="105">
        <v>34827</v>
      </c>
      <c r="G1005" s="105">
        <v>44521</v>
      </c>
      <c r="H1005" s="106">
        <v>37197</v>
      </c>
      <c r="I1005" s="104">
        <f t="shared" si="30"/>
        <v>28097</v>
      </c>
      <c r="J1005" s="104">
        <f t="shared" si="31"/>
        <v>36480.800000000003</v>
      </c>
    </row>
    <row r="1006" spans="1:10" ht="15" hidden="1" customHeight="1" x14ac:dyDescent="0.35">
      <c r="A1006" s="24" t="s">
        <v>958</v>
      </c>
      <c r="B1006" s="25" t="s">
        <v>1009</v>
      </c>
      <c r="C1006" s="26">
        <v>1</v>
      </c>
      <c r="D1006" s="105">
        <v>31654</v>
      </c>
      <c r="E1006" s="105">
        <v>26233</v>
      </c>
      <c r="F1006" s="105">
        <v>35931</v>
      </c>
      <c r="G1006" s="105">
        <v>48061</v>
      </c>
      <c r="H1006" s="106">
        <v>32065</v>
      </c>
      <c r="I1006" s="104">
        <f t="shared" si="30"/>
        <v>26233</v>
      </c>
      <c r="J1006" s="104">
        <f t="shared" si="31"/>
        <v>34788.800000000003</v>
      </c>
    </row>
    <row r="1007" spans="1:10" ht="15" hidden="1" customHeight="1" x14ac:dyDescent="0.35">
      <c r="A1007" s="24" t="s">
        <v>958</v>
      </c>
      <c r="B1007" s="25" t="s">
        <v>1010</v>
      </c>
      <c r="C1007" s="26">
        <v>5</v>
      </c>
      <c r="D1007" s="105">
        <v>26299</v>
      </c>
      <c r="E1007" s="105">
        <v>22132</v>
      </c>
      <c r="F1007" s="105">
        <v>29150</v>
      </c>
      <c r="G1007" s="105">
        <v>26599</v>
      </c>
      <c r="H1007" s="106">
        <v>44223</v>
      </c>
      <c r="I1007" s="104">
        <f t="shared" si="30"/>
        <v>22132</v>
      </c>
      <c r="J1007" s="104">
        <f t="shared" si="31"/>
        <v>29680.6</v>
      </c>
    </row>
    <row r="1008" spans="1:10" ht="15" customHeight="1" x14ac:dyDescent="0.35">
      <c r="A1008" s="24" t="s">
        <v>958</v>
      </c>
      <c r="B1008" s="25" t="s">
        <v>1011</v>
      </c>
      <c r="C1008" s="26">
        <v>3</v>
      </c>
      <c r="D1008" s="105">
        <v>25797</v>
      </c>
      <c r="E1008" s="105">
        <v>39213</v>
      </c>
      <c r="F1008" s="105">
        <v>46939</v>
      </c>
      <c r="G1008" s="105">
        <v>40031</v>
      </c>
      <c r="H1008" s="106">
        <v>46944</v>
      </c>
      <c r="I1008" s="104">
        <f t="shared" si="30"/>
        <v>25797</v>
      </c>
      <c r="J1008" s="104">
        <f t="shared" si="31"/>
        <v>39784.800000000003</v>
      </c>
    </row>
    <row r="1009" spans="1:10" ht="15" customHeight="1" x14ac:dyDescent="0.35">
      <c r="A1009" s="24" t="s">
        <v>958</v>
      </c>
      <c r="B1009" s="25" t="s">
        <v>1012</v>
      </c>
      <c r="C1009" s="26">
        <v>3</v>
      </c>
      <c r="D1009" s="105">
        <v>19940</v>
      </c>
      <c r="E1009" s="105">
        <v>30699</v>
      </c>
      <c r="F1009" s="105">
        <v>41498</v>
      </c>
      <c r="G1009" s="105">
        <v>43695</v>
      </c>
      <c r="H1009" s="106">
        <v>51427</v>
      </c>
      <c r="I1009" s="104">
        <f t="shared" si="30"/>
        <v>19940</v>
      </c>
      <c r="J1009" s="104">
        <f t="shared" si="31"/>
        <v>37451.800000000003</v>
      </c>
    </row>
    <row r="1010" spans="1:10" ht="15" customHeight="1" x14ac:dyDescent="0.35">
      <c r="A1010" s="24" t="s">
        <v>958</v>
      </c>
      <c r="B1010" s="25" t="s">
        <v>1013</v>
      </c>
      <c r="C1010" s="26">
        <v>3</v>
      </c>
      <c r="D1010" s="105">
        <v>31463</v>
      </c>
      <c r="E1010" s="105">
        <v>41753</v>
      </c>
      <c r="F1010" s="105">
        <v>35794</v>
      </c>
      <c r="G1010" s="105">
        <v>43347</v>
      </c>
      <c r="H1010" s="106">
        <v>51737</v>
      </c>
      <c r="I1010" s="104">
        <f t="shared" si="30"/>
        <v>31463</v>
      </c>
      <c r="J1010" s="104">
        <f t="shared" si="31"/>
        <v>40818.800000000003</v>
      </c>
    </row>
    <row r="1011" spans="1:10" ht="15" hidden="1" customHeight="1" x14ac:dyDescent="0.35">
      <c r="A1011" s="24" t="s">
        <v>958</v>
      </c>
      <c r="B1011" s="25" t="s">
        <v>1014</v>
      </c>
      <c r="C1011" s="26">
        <v>5</v>
      </c>
      <c r="D1011" s="105">
        <v>26874</v>
      </c>
      <c r="E1011" s="105">
        <v>30063</v>
      </c>
      <c r="F1011" s="105">
        <v>31757</v>
      </c>
      <c r="G1011" s="105">
        <v>49369</v>
      </c>
      <c r="H1011" s="106">
        <v>35029</v>
      </c>
      <c r="I1011" s="104">
        <f t="shared" si="30"/>
        <v>26874</v>
      </c>
      <c r="J1011" s="104">
        <f t="shared" si="31"/>
        <v>34618.400000000001</v>
      </c>
    </row>
    <row r="1012" spans="1:10" ht="15" hidden="1" customHeight="1" x14ac:dyDescent="0.35">
      <c r="A1012" s="24" t="s">
        <v>958</v>
      </c>
      <c r="B1012" s="25" t="s">
        <v>1015</v>
      </c>
      <c r="C1012" s="26">
        <v>4</v>
      </c>
      <c r="D1012" s="105">
        <v>34291</v>
      </c>
      <c r="E1012" s="105">
        <v>40415</v>
      </c>
      <c r="F1012" s="105">
        <v>37698</v>
      </c>
      <c r="G1012" s="105">
        <v>30764</v>
      </c>
      <c r="H1012" s="106">
        <v>52614</v>
      </c>
      <c r="I1012" s="104">
        <f t="shared" si="30"/>
        <v>30764</v>
      </c>
      <c r="J1012" s="104">
        <f t="shared" si="31"/>
        <v>39156.400000000001</v>
      </c>
    </row>
    <row r="1013" spans="1:10" ht="15" customHeight="1" x14ac:dyDescent="0.35">
      <c r="A1013" s="24" t="s">
        <v>958</v>
      </c>
      <c r="B1013" s="25" t="s">
        <v>1016</v>
      </c>
      <c r="C1013" s="26">
        <v>3</v>
      </c>
      <c r="D1013" s="105">
        <v>31887</v>
      </c>
      <c r="E1013" s="105">
        <v>34432</v>
      </c>
      <c r="F1013" s="105">
        <v>25939</v>
      </c>
      <c r="G1013" s="105">
        <v>46601</v>
      </c>
      <c r="H1013" s="106">
        <v>35076</v>
      </c>
      <c r="I1013" s="104">
        <f t="shared" si="30"/>
        <v>25939</v>
      </c>
      <c r="J1013" s="104">
        <f t="shared" si="31"/>
        <v>34787</v>
      </c>
    </row>
    <row r="1014" spans="1:10" ht="15" hidden="1" customHeight="1" x14ac:dyDescent="0.35">
      <c r="A1014" s="24" t="s">
        <v>958</v>
      </c>
      <c r="B1014" s="25" t="s">
        <v>1017</v>
      </c>
      <c r="C1014" s="26">
        <v>2</v>
      </c>
      <c r="D1014" s="105">
        <v>28601</v>
      </c>
      <c r="E1014" s="105">
        <v>29008</v>
      </c>
      <c r="F1014" s="105">
        <v>39742</v>
      </c>
      <c r="G1014" s="105">
        <v>28323</v>
      </c>
      <c r="H1014" s="106">
        <v>30679</v>
      </c>
      <c r="I1014" s="104">
        <f t="shared" si="30"/>
        <v>28323</v>
      </c>
      <c r="J1014" s="104">
        <f t="shared" si="31"/>
        <v>31270.6</v>
      </c>
    </row>
    <row r="1015" spans="1:10" ht="15" customHeight="1" x14ac:dyDescent="0.35">
      <c r="A1015" s="24" t="s">
        <v>958</v>
      </c>
      <c r="B1015" s="25" t="s">
        <v>1018</v>
      </c>
      <c r="C1015" s="26">
        <v>3</v>
      </c>
      <c r="D1015" s="105">
        <v>24122</v>
      </c>
      <c r="E1015" s="105">
        <v>31731</v>
      </c>
      <c r="F1015" s="105">
        <v>40917</v>
      </c>
      <c r="G1015" s="105">
        <v>39809</v>
      </c>
      <c r="H1015" s="106">
        <v>46286</v>
      </c>
      <c r="I1015" s="104">
        <f t="shared" si="30"/>
        <v>24122</v>
      </c>
      <c r="J1015" s="104">
        <f t="shared" si="31"/>
        <v>36573</v>
      </c>
    </row>
    <row r="1016" spans="1:10" ht="15" customHeight="1" x14ac:dyDescent="0.35">
      <c r="A1016" s="24" t="s">
        <v>958</v>
      </c>
      <c r="B1016" s="25" t="s">
        <v>1019</v>
      </c>
      <c r="C1016" s="26">
        <v>3</v>
      </c>
      <c r="D1016" s="105">
        <v>33307</v>
      </c>
      <c r="E1016" s="105">
        <v>33559</v>
      </c>
      <c r="F1016" s="105">
        <v>35398</v>
      </c>
      <c r="G1016" s="105">
        <v>26526</v>
      </c>
      <c r="H1016" s="106">
        <v>46132</v>
      </c>
      <c r="I1016" s="104">
        <f t="shared" si="30"/>
        <v>26526</v>
      </c>
      <c r="J1016" s="104">
        <f t="shared" si="31"/>
        <v>34984.400000000001</v>
      </c>
    </row>
    <row r="1017" spans="1:10" ht="15" hidden="1" customHeight="1" x14ac:dyDescent="0.35">
      <c r="A1017" s="24" t="s">
        <v>958</v>
      </c>
      <c r="B1017" s="25" t="s">
        <v>1020</v>
      </c>
      <c r="C1017" s="26">
        <v>1</v>
      </c>
      <c r="D1017" s="105">
        <v>38087</v>
      </c>
      <c r="E1017" s="105">
        <v>33384</v>
      </c>
      <c r="F1017" s="105">
        <v>41560</v>
      </c>
      <c r="G1017" s="105">
        <v>48663</v>
      </c>
      <c r="H1017" s="106">
        <v>32898</v>
      </c>
      <c r="I1017" s="104">
        <f t="shared" si="30"/>
        <v>32898</v>
      </c>
      <c r="J1017" s="104">
        <f t="shared" si="31"/>
        <v>38918.400000000001</v>
      </c>
    </row>
    <row r="1018" spans="1:10" ht="15" hidden="1" customHeight="1" x14ac:dyDescent="0.35">
      <c r="A1018" s="24" t="s">
        <v>958</v>
      </c>
      <c r="B1018" s="25" t="s">
        <v>1021</v>
      </c>
      <c r="C1018" s="26">
        <v>5</v>
      </c>
      <c r="D1018" s="105">
        <v>29413</v>
      </c>
      <c r="E1018" s="105">
        <v>20864</v>
      </c>
      <c r="F1018" s="105">
        <v>39465</v>
      </c>
      <c r="G1018" s="105">
        <v>47615</v>
      </c>
      <c r="H1018" s="106">
        <v>32612</v>
      </c>
      <c r="I1018" s="104">
        <f t="shared" si="30"/>
        <v>20864</v>
      </c>
      <c r="J1018" s="104">
        <f t="shared" si="31"/>
        <v>33993.800000000003</v>
      </c>
    </row>
    <row r="1019" spans="1:10" ht="15" hidden="1" customHeight="1" x14ac:dyDescent="0.35">
      <c r="A1019" s="24" t="s">
        <v>958</v>
      </c>
      <c r="B1019" s="25" t="s">
        <v>1022</v>
      </c>
      <c r="C1019" s="26">
        <v>2</v>
      </c>
      <c r="D1019" s="105">
        <v>20827</v>
      </c>
      <c r="E1019" s="105">
        <v>39325</v>
      </c>
      <c r="F1019" s="105">
        <v>43053</v>
      </c>
      <c r="G1019" s="105">
        <v>36808</v>
      </c>
      <c r="H1019" s="106">
        <v>32657</v>
      </c>
      <c r="I1019" s="104">
        <f t="shared" si="30"/>
        <v>20827</v>
      </c>
      <c r="J1019" s="104">
        <f t="shared" si="31"/>
        <v>34534</v>
      </c>
    </row>
    <row r="1020" spans="1:10" ht="15" hidden="1" customHeight="1" x14ac:dyDescent="0.35">
      <c r="A1020" s="24" t="s">
        <v>958</v>
      </c>
      <c r="B1020" s="25" t="s">
        <v>1023</v>
      </c>
      <c r="C1020" s="26">
        <v>4</v>
      </c>
      <c r="D1020" s="105">
        <v>18064</v>
      </c>
      <c r="E1020" s="105">
        <v>37349</v>
      </c>
      <c r="F1020" s="105">
        <v>39466</v>
      </c>
      <c r="G1020" s="105">
        <v>44245</v>
      </c>
      <c r="H1020" s="106">
        <v>46502</v>
      </c>
      <c r="I1020" s="104">
        <f t="shared" si="30"/>
        <v>18064</v>
      </c>
      <c r="J1020" s="104">
        <f t="shared" si="31"/>
        <v>37125.199999999997</v>
      </c>
    </row>
    <row r="1021" spans="1:10" ht="15" hidden="1" customHeight="1" x14ac:dyDescent="0.35">
      <c r="A1021" s="24" t="s">
        <v>958</v>
      </c>
      <c r="B1021" s="25" t="s">
        <v>1024</v>
      </c>
      <c r="C1021" s="26">
        <v>4</v>
      </c>
      <c r="D1021" s="105">
        <v>32597</v>
      </c>
      <c r="E1021" s="105">
        <v>43386</v>
      </c>
      <c r="F1021" s="105">
        <v>44330</v>
      </c>
      <c r="G1021" s="105">
        <v>36668</v>
      </c>
      <c r="H1021" s="106">
        <v>37747</v>
      </c>
      <c r="I1021" s="104">
        <f t="shared" si="30"/>
        <v>32597</v>
      </c>
      <c r="J1021" s="104">
        <f t="shared" si="31"/>
        <v>38945.599999999999</v>
      </c>
    </row>
    <row r="1022" spans="1:10" ht="15" hidden="1" customHeight="1" x14ac:dyDescent="0.35">
      <c r="A1022" s="24" t="s">
        <v>958</v>
      </c>
      <c r="B1022" s="25" t="s">
        <v>1025</v>
      </c>
      <c r="C1022" s="26">
        <v>2</v>
      </c>
      <c r="D1022" s="105">
        <v>21354</v>
      </c>
      <c r="E1022" s="105">
        <v>31973</v>
      </c>
      <c r="F1022" s="105">
        <v>36735</v>
      </c>
      <c r="G1022" s="105">
        <v>30940</v>
      </c>
      <c r="H1022" s="106">
        <v>42887</v>
      </c>
      <c r="I1022" s="104">
        <f t="shared" si="30"/>
        <v>21354</v>
      </c>
      <c r="J1022" s="104">
        <f t="shared" si="31"/>
        <v>32777.800000000003</v>
      </c>
    </row>
    <row r="1023" spans="1:10" ht="15" hidden="1" customHeight="1" x14ac:dyDescent="0.35">
      <c r="A1023" s="24" t="s">
        <v>958</v>
      </c>
      <c r="B1023" s="25" t="s">
        <v>1026</v>
      </c>
      <c r="C1023" s="26">
        <v>1</v>
      </c>
      <c r="D1023" s="105">
        <v>29540</v>
      </c>
      <c r="E1023" s="105">
        <v>33499</v>
      </c>
      <c r="F1023" s="105">
        <v>34173</v>
      </c>
      <c r="G1023" s="105">
        <v>27603</v>
      </c>
      <c r="H1023" s="106">
        <v>37874</v>
      </c>
      <c r="I1023" s="104">
        <f t="shared" si="30"/>
        <v>27603</v>
      </c>
      <c r="J1023" s="104">
        <f t="shared" si="31"/>
        <v>32537.8</v>
      </c>
    </row>
    <row r="1024" spans="1:10" ht="15" customHeight="1" x14ac:dyDescent="0.35">
      <c r="A1024" s="24" t="s">
        <v>958</v>
      </c>
      <c r="B1024" s="25" t="s">
        <v>1027</v>
      </c>
      <c r="C1024" s="26">
        <v>3</v>
      </c>
      <c r="D1024" s="105">
        <v>19124</v>
      </c>
      <c r="E1024" s="105">
        <v>33755</v>
      </c>
      <c r="F1024" s="105">
        <v>40346</v>
      </c>
      <c r="G1024" s="105">
        <v>38031</v>
      </c>
      <c r="H1024" s="106">
        <v>32723</v>
      </c>
      <c r="I1024" s="104">
        <f t="shared" si="30"/>
        <v>19124</v>
      </c>
      <c r="J1024" s="104">
        <f t="shared" si="31"/>
        <v>32795.800000000003</v>
      </c>
    </row>
    <row r="1025" spans="1:10" ht="15" customHeight="1" x14ac:dyDescent="0.35">
      <c r="A1025" s="24" t="s">
        <v>958</v>
      </c>
      <c r="B1025" s="25" t="s">
        <v>1028</v>
      </c>
      <c r="C1025" s="26">
        <v>3</v>
      </c>
      <c r="D1025" s="105">
        <v>20337</v>
      </c>
      <c r="E1025" s="105">
        <v>26320</v>
      </c>
      <c r="F1025" s="105">
        <v>39571</v>
      </c>
      <c r="G1025" s="105">
        <v>48113</v>
      </c>
      <c r="H1025" s="106">
        <v>30755</v>
      </c>
      <c r="I1025" s="104">
        <f t="shared" si="30"/>
        <v>20337</v>
      </c>
      <c r="J1025" s="104">
        <f t="shared" si="31"/>
        <v>33019.199999999997</v>
      </c>
    </row>
    <row r="1026" spans="1:10" ht="15" hidden="1" customHeight="1" x14ac:dyDescent="0.35">
      <c r="A1026" s="24" t="s">
        <v>958</v>
      </c>
      <c r="B1026" s="25" t="s">
        <v>1029</v>
      </c>
      <c r="C1026" s="26">
        <v>4</v>
      </c>
      <c r="D1026" s="105">
        <v>22772</v>
      </c>
      <c r="E1026" s="105">
        <v>40833</v>
      </c>
      <c r="F1026" s="105">
        <v>29779</v>
      </c>
      <c r="G1026" s="105">
        <v>28048</v>
      </c>
      <c r="H1026" s="106">
        <v>36448</v>
      </c>
      <c r="I1026" s="104">
        <f t="shared" ref="I1026:I1093" si="32">MIN($D1026:$H1026)</f>
        <v>22772</v>
      </c>
      <c r="J1026" s="104">
        <f t="shared" ref="J1026:J1093" si="33">AVERAGE($D1026:$H1026)</f>
        <v>31576</v>
      </c>
    </row>
    <row r="1027" spans="1:10" ht="15" hidden="1" customHeight="1" x14ac:dyDescent="0.35">
      <c r="A1027" s="24" t="s">
        <v>958</v>
      </c>
      <c r="B1027" s="25" t="s">
        <v>1030</v>
      </c>
      <c r="C1027" s="26">
        <v>4</v>
      </c>
      <c r="D1027" s="105">
        <v>26513</v>
      </c>
      <c r="E1027" s="105">
        <v>30488</v>
      </c>
      <c r="F1027" s="105">
        <v>30975</v>
      </c>
      <c r="G1027" s="105">
        <v>40469</v>
      </c>
      <c r="H1027" s="106">
        <v>35099</v>
      </c>
      <c r="I1027" s="104">
        <f t="shared" si="32"/>
        <v>26513</v>
      </c>
      <c r="J1027" s="104">
        <f t="shared" si="33"/>
        <v>32708.799999999999</v>
      </c>
    </row>
    <row r="1028" spans="1:10" ht="15" hidden="1" customHeight="1" x14ac:dyDescent="0.35">
      <c r="A1028" s="24" t="s">
        <v>958</v>
      </c>
      <c r="B1028" s="25" t="s">
        <v>1031</v>
      </c>
      <c r="C1028" s="26">
        <v>2</v>
      </c>
      <c r="D1028" s="105">
        <v>19284</v>
      </c>
      <c r="E1028" s="105">
        <v>23605</v>
      </c>
      <c r="F1028" s="105">
        <v>35423</v>
      </c>
      <c r="G1028" s="105">
        <v>46885</v>
      </c>
      <c r="H1028" s="106">
        <v>49207</v>
      </c>
      <c r="I1028" s="104">
        <f t="shared" si="32"/>
        <v>19284</v>
      </c>
      <c r="J1028" s="104">
        <f t="shared" si="33"/>
        <v>34880.800000000003</v>
      </c>
    </row>
    <row r="1029" spans="1:10" ht="15" customHeight="1" x14ac:dyDescent="0.35">
      <c r="A1029" s="24" t="s">
        <v>958</v>
      </c>
      <c r="B1029" s="25" t="s">
        <v>1032</v>
      </c>
      <c r="C1029" s="26">
        <v>3</v>
      </c>
      <c r="D1029" s="105">
        <v>38680</v>
      </c>
      <c r="E1029" s="105">
        <v>41717</v>
      </c>
      <c r="F1029" s="105">
        <v>24005</v>
      </c>
      <c r="G1029" s="105">
        <v>25867</v>
      </c>
      <c r="H1029" s="106">
        <v>42728</v>
      </c>
      <c r="I1029" s="104">
        <f t="shared" si="32"/>
        <v>24005</v>
      </c>
      <c r="J1029" s="104">
        <f t="shared" si="33"/>
        <v>34599.4</v>
      </c>
    </row>
    <row r="1030" spans="1:10" ht="15" hidden="1" customHeight="1" x14ac:dyDescent="0.35">
      <c r="A1030" s="24" t="s">
        <v>958</v>
      </c>
      <c r="B1030" s="25" t="s">
        <v>1033</v>
      </c>
      <c r="C1030" s="26">
        <v>5</v>
      </c>
      <c r="D1030" s="105">
        <v>33678</v>
      </c>
      <c r="E1030" s="105">
        <v>37529</v>
      </c>
      <c r="F1030" s="105">
        <v>45362</v>
      </c>
      <c r="G1030" s="105">
        <v>44266</v>
      </c>
      <c r="H1030" s="106">
        <v>38432</v>
      </c>
      <c r="I1030" s="104">
        <f t="shared" si="32"/>
        <v>33678</v>
      </c>
      <c r="J1030" s="104">
        <f t="shared" si="33"/>
        <v>39853.4</v>
      </c>
    </row>
    <row r="1031" spans="1:10" ht="15" hidden="1" customHeight="1" x14ac:dyDescent="0.35">
      <c r="A1031" s="24" t="s">
        <v>958</v>
      </c>
      <c r="B1031" s="25" t="s">
        <v>1034</v>
      </c>
      <c r="C1031" s="26">
        <v>1</v>
      </c>
      <c r="D1031" s="105">
        <v>21290</v>
      </c>
      <c r="E1031" s="105">
        <v>42570</v>
      </c>
      <c r="F1031" s="105">
        <v>23793</v>
      </c>
      <c r="G1031" s="105">
        <v>41405</v>
      </c>
      <c r="H1031" s="106">
        <v>42657</v>
      </c>
      <c r="I1031" s="104">
        <f t="shared" si="32"/>
        <v>21290</v>
      </c>
      <c r="J1031" s="104">
        <f t="shared" si="33"/>
        <v>34343</v>
      </c>
    </row>
    <row r="1032" spans="1:10" ht="15" hidden="1" customHeight="1" x14ac:dyDescent="0.35">
      <c r="A1032" s="24" t="s">
        <v>958</v>
      </c>
      <c r="B1032" s="25" t="s">
        <v>1035</v>
      </c>
      <c r="C1032" s="26">
        <v>5</v>
      </c>
      <c r="D1032" s="105">
        <v>28505</v>
      </c>
      <c r="E1032" s="105">
        <v>29654</v>
      </c>
      <c r="F1032" s="105">
        <v>26156</v>
      </c>
      <c r="G1032" s="105">
        <v>34423</v>
      </c>
      <c r="H1032" s="106">
        <v>44768</v>
      </c>
      <c r="I1032" s="104">
        <f t="shared" si="32"/>
        <v>26156</v>
      </c>
      <c r="J1032" s="104">
        <f t="shared" si="33"/>
        <v>32701.200000000001</v>
      </c>
    </row>
    <row r="1033" spans="1:10" ht="15" customHeight="1" x14ac:dyDescent="0.35">
      <c r="A1033" s="24" t="s">
        <v>958</v>
      </c>
      <c r="B1033" s="25" t="s">
        <v>1036</v>
      </c>
      <c r="C1033" s="26">
        <v>3</v>
      </c>
      <c r="D1033" s="105">
        <v>33860</v>
      </c>
      <c r="E1033" s="105">
        <v>21394</v>
      </c>
      <c r="F1033" s="105">
        <v>47624</v>
      </c>
      <c r="G1033" s="105">
        <v>34925</v>
      </c>
      <c r="H1033" s="106">
        <v>36940</v>
      </c>
      <c r="I1033" s="104">
        <f t="shared" si="32"/>
        <v>21394</v>
      </c>
      <c r="J1033" s="104">
        <f t="shared" si="33"/>
        <v>34948.6</v>
      </c>
    </row>
    <row r="1034" spans="1:10" ht="15" customHeight="1" x14ac:dyDescent="0.35">
      <c r="A1034" s="24" t="s">
        <v>958</v>
      </c>
      <c r="B1034" s="25" t="s">
        <v>1037</v>
      </c>
      <c r="C1034" s="26">
        <v>3</v>
      </c>
      <c r="D1034" s="105">
        <v>25563</v>
      </c>
      <c r="E1034" s="105">
        <v>24750</v>
      </c>
      <c r="F1034" s="105">
        <v>38273</v>
      </c>
      <c r="G1034" s="105">
        <v>41627</v>
      </c>
      <c r="H1034" s="106">
        <v>46761</v>
      </c>
      <c r="I1034" s="104">
        <f t="shared" si="32"/>
        <v>24750</v>
      </c>
      <c r="J1034" s="104">
        <f t="shared" si="33"/>
        <v>35394.800000000003</v>
      </c>
    </row>
    <row r="1035" spans="1:10" ht="15" hidden="1" customHeight="1" x14ac:dyDescent="0.35">
      <c r="A1035" s="24" t="s">
        <v>958</v>
      </c>
      <c r="B1035" s="25" t="s">
        <v>1038</v>
      </c>
      <c r="C1035" s="26">
        <v>1</v>
      </c>
      <c r="D1035" s="105">
        <v>27929</v>
      </c>
      <c r="E1035" s="105">
        <v>21900</v>
      </c>
      <c r="F1035" s="105">
        <v>27668</v>
      </c>
      <c r="G1035" s="105">
        <v>43111</v>
      </c>
      <c r="H1035" s="106">
        <v>35729</v>
      </c>
      <c r="I1035" s="104">
        <f t="shared" si="32"/>
        <v>21900</v>
      </c>
      <c r="J1035" s="104">
        <f t="shared" si="33"/>
        <v>31267.4</v>
      </c>
    </row>
    <row r="1036" spans="1:10" ht="15" hidden="1" customHeight="1" x14ac:dyDescent="0.35">
      <c r="A1036" s="24" t="s">
        <v>958</v>
      </c>
      <c r="B1036" s="25" t="s">
        <v>1039</v>
      </c>
      <c r="C1036" s="26">
        <v>5</v>
      </c>
      <c r="D1036" s="105">
        <v>26280</v>
      </c>
      <c r="E1036" s="105">
        <v>29927</v>
      </c>
      <c r="F1036" s="105">
        <v>46214</v>
      </c>
      <c r="G1036" s="105">
        <v>36166</v>
      </c>
      <c r="H1036" s="106">
        <v>42226</v>
      </c>
      <c r="I1036" s="104">
        <f t="shared" si="32"/>
        <v>26280</v>
      </c>
      <c r="J1036" s="104">
        <f t="shared" si="33"/>
        <v>36162.6</v>
      </c>
    </row>
    <row r="1037" spans="1:10" ht="15" customHeight="1" x14ac:dyDescent="0.35">
      <c r="A1037" s="24" t="s">
        <v>958</v>
      </c>
      <c r="B1037" s="25" t="s">
        <v>1040</v>
      </c>
      <c r="C1037" s="26">
        <v>3</v>
      </c>
      <c r="D1037" s="105">
        <v>24302</v>
      </c>
      <c r="E1037" s="105">
        <v>24649</v>
      </c>
      <c r="F1037" s="105">
        <v>26983</v>
      </c>
      <c r="G1037" s="105">
        <v>29425</v>
      </c>
      <c r="H1037" s="106">
        <v>32455</v>
      </c>
      <c r="I1037" s="104">
        <f t="shared" si="32"/>
        <v>24302</v>
      </c>
      <c r="J1037" s="104">
        <f t="shared" si="33"/>
        <v>27562.799999999999</v>
      </c>
    </row>
    <row r="1038" spans="1:10" ht="15" customHeight="1" x14ac:dyDescent="0.35">
      <c r="A1038" s="24" t="s">
        <v>958</v>
      </c>
      <c r="B1038" s="25" t="s">
        <v>1041</v>
      </c>
      <c r="C1038" s="26">
        <v>3</v>
      </c>
      <c r="D1038" s="105">
        <v>39490</v>
      </c>
      <c r="E1038" s="105">
        <v>20601</v>
      </c>
      <c r="F1038" s="105">
        <v>36181</v>
      </c>
      <c r="G1038" s="105">
        <v>29481</v>
      </c>
      <c r="H1038" s="106">
        <v>41817</v>
      </c>
      <c r="I1038" s="104">
        <f t="shared" si="32"/>
        <v>20601</v>
      </c>
      <c r="J1038" s="104">
        <f t="shared" si="33"/>
        <v>33514</v>
      </c>
    </row>
    <row r="1039" spans="1:10" ht="15" hidden="1" customHeight="1" x14ac:dyDescent="0.35">
      <c r="A1039" s="24" t="s">
        <v>958</v>
      </c>
      <c r="B1039" s="25" t="s">
        <v>1042</v>
      </c>
      <c r="C1039" s="26">
        <v>5</v>
      </c>
      <c r="D1039" s="105">
        <v>37501</v>
      </c>
      <c r="E1039" s="105">
        <v>38078</v>
      </c>
      <c r="F1039" s="105">
        <v>45709</v>
      </c>
      <c r="G1039" s="105">
        <v>28718</v>
      </c>
      <c r="H1039" s="106">
        <v>49140</v>
      </c>
      <c r="I1039" s="104">
        <f t="shared" si="32"/>
        <v>28718</v>
      </c>
      <c r="J1039" s="104">
        <f t="shared" si="33"/>
        <v>39829.199999999997</v>
      </c>
    </row>
    <row r="1040" spans="1:10" ht="15" hidden="1" customHeight="1" x14ac:dyDescent="0.35">
      <c r="A1040" s="24" t="s">
        <v>958</v>
      </c>
      <c r="B1040" s="25" t="s">
        <v>1043</v>
      </c>
      <c r="C1040" s="26">
        <v>1</v>
      </c>
      <c r="D1040" s="105">
        <v>37107</v>
      </c>
      <c r="E1040" s="105">
        <v>20352</v>
      </c>
      <c r="F1040" s="105">
        <v>26109</v>
      </c>
      <c r="G1040" s="105">
        <v>30907</v>
      </c>
      <c r="H1040" s="106">
        <v>53678</v>
      </c>
      <c r="I1040" s="104">
        <f t="shared" si="32"/>
        <v>20352</v>
      </c>
      <c r="J1040" s="104">
        <f t="shared" si="33"/>
        <v>33630.6</v>
      </c>
    </row>
    <row r="1041" spans="1:10" ht="15" hidden="1" customHeight="1" x14ac:dyDescent="0.35">
      <c r="A1041" s="24" t="s">
        <v>958</v>
      </c>
      <c r="B1041" s="25" t="s">
        <v>1044</v>
      </c>
      <c r="C1041" s="26">
        <v>4</v>
      </c>
      <c r="D1041" s="105">
        <v>35062</v>
      </c>
      <c r="E1041" s="105">
        <v>33147</v>
      </c>
      <c r="F1041" s="105">
        <v>37253</v>
      </c>
      <c r="G1041" s="105">
        <v>25186</v>
      </c>
      <c r="H1041" s="106">
        <v>35823</v>
      </c>
      <c r="I1041" s="104">
        <f t="shared" si="32"/>
        <v>25186</v>
      </c>
      <c r="J1041" s="104">
        <f t="shared" si="33"/>
        <v>33294.199999999997</v>
      </c>
    </row>
    <row r="1042" spans="1:10" ht="15" hidden="1" customHeight="1" x14ac:dyDescent="0.35">
      <c r="A1042" s="24" t="s">
        <v>958</v>
      </c>
      <c r="B1042" s="25" t="s">
        <v>1045</v>
      </c>
      <c r="C1042" s="26">
        <v>5</v>
      </c>
      <c r="D1042" s="105">
        <v>37669</v>
      </c>
      <c r="E1042" s="105">
        <v>38316</v>
      </c>
      <c r="F1042" s="105">
        <v>44979</v>
      </c>
      <c r="G1042" s="105">
        <v>28316</v>
      </c>
      <c r="H1042" s="106">
        <v>34863</v>
      </c>
      <c r="I1042" s="104">
        <f t="shared" si="32"/>
        <v>28316</v>
      </c>
      <c r="J1042" s="104">
        <f t="shared" si="33"/>
        <v>36828.6</v>
      </c>
    </row>
    <row r="1043" spans="1:10" ht="15" hidden="1" customHeight="1" x14ac:dyDescent="0.35">
      <c r="A1043" s="24" t="s">
        <v>958</v>
      </c>
      <c r="B1043" s="25" t="s">
        <v>1046</v>
      </c>
      <c r="C1043" s="26">
        <v>5</v>
      </c>
      <c r="D1043" s="105">
        <v>38542</v>
      </c>
      <c r="E1043" s="105">
        <v>41615</v>
      </c>
      <c r="F1043" s="105">
        <v>31121</v>
      </c>
      <c r="G1043" s="105">
        <v>39099</v>
      </c>
      <c r="H1043" s="106">
        <v>45266</v>
      </c>
      <c r="I1043" s="104">
        <f t="shared" si="32"/>
        <v>31121</v>
      </c>
      <c r="J1043" s="104">
        <f t="shared" si="33"/>
        <v>39128.6</v>
      </c>
    </row>
    <row r="1044" spans="1:10" ht="15" customHeight="1" x14ac:dyDescent="0.35">
      <c r="A1044" s="24" t="s">
        <v>958</v>
      </c>
      <c r="B1044" s="25" t="s">
        <v>1047</v>
      </c>
      <c r="C1044" s="26">
        <v>3</v>
      </c>
      <c r="D1044" s="105">
        <v>36821</v>
      </c>
      <c r="E1044" s="105">
        <v>31653</v>
      </c>
      <c r="F1044" s="105">
        <v>29267</v>
      </c>
      <c r="G1044" s="105">
        <v>37932</v>
      </c>
      <c r="H1044" s="106">
        <v>48332</v>
      </c>
      <c r="I1044" s="104">
        <f t="shared" si="32"/>
        <v>29267</v>
      </c>
      <c r="J1044" s="104">
        <f t="shared" si="33"/>
        <v>36801</v>
      </c>
    </row>
    <row r="1045" spans="1:10" ht="15" hidden="1" customHeight="1" x14ac:dyDescent="0.35">
      <c r="A1045" s="24" t="s">
        <v>958</v>
      </c>
      <c r="B1045" s="25" t="s">
        <v>1048</v>
      </c>
      <c r="C1045" s="26">
        <v>5</v>
      </c>
      <c r="D1045" s="105">
        <v>28802</v>
      </c>
      <c r="E1045" s="105">
        <v>33756</v>
      </c>
      <c r="F1045" s="105">
        <v>41539</v>
      </c>
      <c r="G1045" s="105">
        <v>38542</v>
      </c>
      <c r="H1045" s="106">
        <v>48253</v>
      </c>
      <c r="I1045" s="104">
        <f t="shared" si="32"/>
        <v>28802</v>
      </c>
      <c r="J1045" s="104">
        <f t="shared" si="33"/>
        <v>38178.400000000001</v>
      </c>
    </row>
    <row r="1046" spans="1:10" ht="15" customHeight="1" x14ac:dyDescent="0.35">
      <c r="A1046" s="24" t="s">
        <v>958</v>
      </c>
      <c r="B1046" s="25" t="s">
        <v>1049</v>
      </c>
      <c r="C1046" s="26">
        <v>3</v>
      </c>
      <c r="D1046" s="105">
        <v>38830</v>
      </c>
      <c r="E1046" s="105">
        <v>34759</v>
      </c>
      <c r="F1046" s="105">
        <v>43998</v>
      </c>
      <c r="G1046" s="105">
        <v>40792</v>
      </c>
      <c r="H1046" s="106">
        <v>50978</v>
      </c>
      <c r="I1046" s="104">
        <f t="shared" si="32"/>
        <v>34759</v>
      </c>
      <c r="J1046" s="104">
        <f t="shared" si="33"/>
        <v>41871.4</v>
      </c>
    </row>
    <row r="1047" spans="1:10" ht="15" hidden="1" customHeight="1" x14ac:dyDescent="0.35">
      <c r="A1047" s="24" t="s">
        <v>958</v>
      </c>
      <c r="B1047" s="25" t="s">
        <v>1050</v>
      </c>
      <c r="C1047" s="26">
        <v>1</v>
      </c>
      <c r="D1047" s="105">
        <v>25923</v>
      </c>
      <c r="E1047" s="105">
        <v>36242</v>
      </c>
      <c r="F1047" s="105">
        <v>39920</v>
      </c>
      <c r="G1047" s="105">
        <v>43404</v>
      </c>
      <c r="H1047" s="106">
        <v>40854</v>
      </c>
      <c r="I1047" s="104">
        <f t="shared" si="32"/>
        <v>25923</v>
      </c>
      <c r="J1047" s="104">
        <f t="shared" si="33"/>
        <v>37268.6</v>
      </c>
    </row>
    <row r="1048" spans="1:10" ht="15" hidden="1" customHeight="1" x14ac:dyDescent="0.35">
      <c r="A1048" s="24" t="s">
        <v>958</v>
      </c>
      <c r="B1048" s="25" t="s">
        <v>1051</v>
      </c>
      <c r="C1048" s="26">
        <v>2</v>
      </c>
      <c r="D1048" s="105">
        <v>39396</v>
      </c>
      <c r="E1048" s="105">
        <v>31951</v>
      </c>
      <c r="F1048" s="105">
        <v>46258</v>
      </c>
      <c r="G1048" s="105">
        <v>26907</v>
      </c>
      <c r="H1048" s="106">
        <v>43310</v>
      </c>
      <c r="I1048" s="104">
        <f t="shared" si="32"/>
        <v>26907</v>
      </c>
      <c r="J1048" s="104">
        <f t="shared" si="33"/>
        <v>37564.400000000001</v>
      </c>
    </row>
    <row r="1049" spans="1:10" ht="15" hidden="1" customHeight="1" x14ac:dyDescent="0.35">
      <c r="A1049" s="24" t="s">
        <v>958</v>
      </c>
      <c r="B1049" s="25" t="s">
        <v>1052</v>
      </c>
      <c r="C1049" s="26">
        <v>5</v>
      </c>
      <c r="D1049" s="105">
        <v>28842</v>
      </c>
      <c r="E1049" s="105">
        <v>23393</v>
      </c>
      <c r="F1049" s="105">
        <v>38812</v>
      </c>
      <c r="G1049" s="105">
        <v>41241</v>
      </c>
      <c r="H1049" s="106">
        <v>53222</v>
      </c>
      <c r="I1049" s="104">
        <f t="shared" si="32"/>
        <v>23393</v>
      </c>
      <c r="J1049" s="104">
        <f t="shared" si="33"/>
        <v>37102</v>
      </c>
    </row>
    <row r="1050" spans="1:10" ht="15" customHeight="1" x14ac:dyDescent="0.35">
      <c r="A1050" s="24" t="s">
        <v>958</v>
      </c>
      <c r="B1050" s="25" t="s">
        <v>1053</v>
      </c>
      <c r="C1050" s="26">
        <v>3</v>
      </c>
      <c r="D1050" s="105">
        <v>37403</v>
      </c>
      <c r="E1050" s="105">
        <v>23334</v>
      </c>
      <c r="F1050" s="105">
        <v>27985</v>
      </c>
      <c r="G1050" s="105">
        <v>47602</v>
      </c>
      <c r="H1050" s="106">
        <v>40352</v>
      </c>
      <c r="I1050" s="104">
        <f t="shared" si="32"/>
        <v>23334</v>
      </c>
      <c r="J1050" s="104">
        <f t="shared" si="33"/>
        <v>35335.199999999997</v>
      </c>
    </row>
    <row r="1051" spans="1:10" ht="15" hidden="1" customHeight="1" x14ac:dyDescent="0.35">
      <c r="A1051" s="24" t="s">
        <v>958</v>
      </c>
      <c r="B1051" s="25" t="s">
        <v>1054</v>
      </c>
      <c r="C1051" s="26">
        <v>2</v>
      </c>
      <c r="D1051" s="105">
        <v>24878</v>
      </c>
      <c r="E1051" s="105">
        <v>44806</v>
      </c>
      <c r="F1051" s="105">
        <v>41560</v>
      </c>
      <c r="G1051" s="105">
        <v>36617</v>
      </c>
      <c r="H1051" s="106">
        <v>31545</v>
      </c>
      <c r="I1051" s="104">
        <f t="shared" si="32"/>
        <v>24878</v>
      </c>
      <c r="J1051" s="104">
        <f t="shared" si="33"/>
        <v>35881.199999999997</v>
      </c>
    </row>
    <row r="1052" spans="1:10" ht="15" hidden="1" customHeight="1" x14ac:dyDescent="0.35">
      <c r="A1052" s="24" t="s">
        <v>958</v>
      </c>
      <c r="B1052" s="25" t="s">
        <v>1055</v>
      </c>
      <c r="C1052" s="26">
        <v>5</v>
      </c>
      <c r="D1052" s="105">
        <v>38790</v>
      </c>
      <c r="E1052" s="105">
        <v>39406</v>
      </c>
      <c r="F1052" s="105">
        <v>24864</v>
      </c>
      <c r="G1052" s="105">
        <v>48264</v>
      </c>
      <c r="H1052" s="106">
        <v>46552</v>
      </c>
      <c r="I1052" s="104">
        <f t="shared" si="32"/>
        <v>24864</v>
      </c>
      <c r="J1052" s="104">
        <f t="shared" si="33"/>
        <v>39575.199999999997</v>
      </c>
    </row>
    <row r="1053" spans="1:10" ht="15" hidden="1" customHeight="1" x14ac:dyDescent="0.35">
      <c r="A1053" s="24" t="s">
        <v>958</v>
      </c>
      <c r="B1053" s="25" t="s">
        <v>1056</v>
      </c>
      <c r="C1053" s="26">
        <v>4</v>
      </c>
      <c r="D1053" s="105">
        <v>39964</v>
      </c>
      <c r="E1053" s="105">
        <v>39386</v>
      </c>
      <c r="F1053" s="105">
        <v>29773</v>
      </c>
      <c r="G1053" s="105">
        <v>33031</v>
      </c>
      <c r="H1053" s="106">
        <v>31038</v>
      </c>
      <c r="I1053" s="104">
        <f t="shared" si="32"/>
        <v>29773</v>
      </c>
      <c r="J1053" s="104">
        <f t="shared" si="33"/>
        <v>34638.400000000001</v>
      </c>
    </row>
    <row r="1054" spans="1:10" ht="15" hidden="1" customHeight="1" x14ac:dyDescent="0.35">
      <c r="A1054" s="24" t="s">
        <v>958</v>
      </c>
      <c r="B1054" s="25" t="s">
        <v>1057</v>
      </c>
      <c r="C1054" s="26">
        <v>4</v>
      </c>
      <c r="D1054" s="105">
        <v>32080</v>
      </c>
      <c r="E1054" s="105">
        <v>43098</v>
      </c>
      <c r="F1054" s="105">
        <v>44937</v>
      </c>
      <c r="G1054" s="105">
        <v>48993</v>
      </c>
      <c r="H1054" s="106">
        <v>47771</v>
      </c>
      <c r="I1054" s="104">
        <f t="shared" si="32"/>
        <v>32080</v>
      </c>
      <c r="J1054" s="104">
        <f t="shared" si="33"/>
        <v>43375.8</v>
      </c>
    </row>
    <row r="1055" spans="1:10" ht="15" customHeight="1" x14ac:dyDescent="0.35">
      <c r="A1055" s="24" t="s">
        <v>958</v>
      </c>
      <c r="B1055" s="25" t="s">
        <v>1058</v>
      </c>
      <c r="C1055" s="26">
        <v>3</v>
      </c>
      <c r="D1055" s="105">
        <v>35762</v>
      </c>
      <c r="E1055" s="105">
        <v>23363</v>
      </c>
      <c r="F1055" s="105">
        <v>37326</v>
      </c>
      <c r="G1055" s="105">
        <v>37431</v>
      </c>
      <c r="H1055" s="106">
        <v>42572</v>
      </c>
      <c r="I1055" s="104">
        <f t="shared" si="32"/>
        <v>23363</v>
      </c>
      <c r="J1055" s="104">
        <f t="shared" si="33"/>
        <v>35290.800000000003</v>
      </c>
    </row>
    <row r="1056" spans="1:10" ht="15" hidden="1" customHeight="1" x14ac:dyDescent="0.35">
      <c r="A1056" s="24" t="s">
        <v>958</v>
      </c>
      <c r="B1056" s="25" t="s">
        <v>1059</v>
      </c>
      <c r="C1056" s="26">
        <v>5</v>
      </c>
      <c r="D1056" s="105">
        <v>36588</v>
      </c>
      <c r="E1056" s="105">
        <v>24646</v>
      </c>
      <c r="F1056" s="105">
        <v>25838</v>
      </c>
      <c r="G1056" s="105">
        <v>31255</v>
      </c>
      <c r="H1056" s="106">
        <v>34513</v>
      </c>
      <c r="I1056" s="104">
        <f t="shared" si="32"/>
        <v>24646</v>
      </c>
      <c r="J1056" s="104">
        <f t="shared" si="33"/>
        <v>30568</v>
      </c>
    </row>
    <row r="1057" spans="1:10" ht="15" hidden="1" customHeight="1" x14ac:dyDescent="0.35">
      <c r="A1057" s="24" t="s">
        <v>958</v>
      </c>
      <c r="B1057" s="25" t="s">
        <v>1060</v>
      </c>
      <c r="C1057" s="26">
        <v>4</v>
      </c>
      <c r="D1057" s="105">
        <v>18997</v>
      </c>
      <c r="E1057" s="105">
        <v>40345</v>
      </c>
      <c r="F1057" s="105">
        <v>45949</v>
      </c>
      <c r="G1057" s="105">
        <v>28292</v>
      </c>
      <c r="H1057" s="106">
        <v>47931</v>
      </c>
      <c r="I1057" s="104">
        <f t="shared" si="32"/>
        <v>18997</v>
      </c>
      <c r="J1057" s="104">
        <f t="shared" si="33"/>
        <v>36302.800000000003</v>
      </c>
    </row>
    <row r="1058" spans="1:10" ht="15" hidden="1" customHeight="1" x14ac:dyDescent="0.35">
      <c r="A1058" s="24" t="s">
        <v>958</v>
      </c>
      <c r="B1058" s="25" t="s">
        <v>1061</v>
      </c>
      <c r="C1058" s="26">
        <v>2</v>
      </c>
      <c r="D1058" s="105">
        <v>30731</v>
      </c>
      <c r="E1058" s="105">
        <v>44692</v>
      </c>
      <c r="F1058" s="105">
        <v>31732</v>
      </c>
      <c r="G1058" s="105">
        <v>40533</v>
      </c>
      <c r="H1058" s="106">
        <v>30008</v>
      </c>
      <c r="I1058" s="104">
        <f t="shared" si="32"/>
        <v>30008</v>
      </c>
      <c r="J1058" s="104">
        <f t="shared" si="33"/>
        <v>35539.199999999997</v>
      </c>
    </row>
    <row r="1059" spans="1:10" ht="15" hidden="1" customHeight="1" x14ac:dyDescent="0.35">
      <c r="A1059" s="24" t="s">
        <v>958</v>
      </c>
      <c r="B1059" s="25" t="s">
        <v>1062</v>
      </c>
      <c r="C1059" s="26">
        <v>5</v>
      </c>
      <c r="D1059" s="105">
        <v>24119</v>
      </c>
      <c r="E1059" s="105">
        <v>31386</v>
      </c>
      <c r="F1059" s="105">
        <v>44302</v>
      </c>
      <c r="G1059" s="105">
        <v>37102</v>
      </c>
      <c r="H1059" s="106">
        <v>34007</v>
      </c>
      <c r="I1059" s="104">
        <f t="shared" si="32"/>
        <v>24119</v>
      </c>
      <c r="J1059" s="104">
        <f t="shared" si="33"/>
        <v>34183.199999999997</v>
      </c>
    </row>
    <row r="1060" spans="1:10" ht="15" hidden="1" customHeight="1" x14ac:dyDescent="0.35">
      <c r="A1060" s="24" t="s">
        <v>958</v>
      </c>
      <c r="B1060" s="25" t="s">
        <v>1063</v>
      </c>
      <c r="C1060" s="26">
        <v>5</v>
      </c>
      <c r="D1060" s="105">
        <v>19245</v>
      </c>
      <c r="E1060" s="105">
        <v>20206</v>
      </c>
      <c r="F1060" s="105">
        <v>43434</v>
      </c>
      <c r="G1060" s="105">
        <v>39524</v>
      </c>
      <c r="H1060" s="106">
        <v>37005</v>
      </c>
      <c r="I1060" s="104">
        <f t="shared" si="32"/>
        <v>19245</v>
      </c>
      <c r="J1060" s="104">
        <f t="shared" si="33"/>
        <v>31882.799999999999</v>
      </c>
    </row>
    <row r="1061" spans="1:10" ht="15" hidden="1" customHeight="1" x14ac:dyDescent="0.35">
      <c r="A1061" s="24" t="s">
        <v>958</v>
      </c>
      <c r="B1061" s="25" t="s">
        <v>1064</v>
      </c>
      <c r="C1061" s="26">
        <v>1</v>
      </c>
      <c r="D1061" s="105">
        <v>37221</v>
      </c>
      <c r="E1061" s="105">
        <v>26276</v>
      </c>
      <c r="F1061" s="105">
        <v>37117</v>
      </c>
      <c r="G1061" s="105">
        <v>48078</v>
      </c>
      <c r="H1061" s="106">
        <v>33676</v>
      </c>
      <c r="I1061" s="104">
        <f t="shared" si="32"/>
        <v>26276</v>
      </c>
      <c r="J1061" s="104">
        <f t="shared" si="33"/>
        <v>36473.599999999999</v>
      </c>
    </row>
    <row r="1062" spans="1:10" ht="15" customHeight="1" x14ac:dyDescent="0.35">
      <c r="A1062" s="24" t="s">
        <v>958</v>
      </c>
      <c r="B1062" s="25" t="s">
        <v>1065</v>
      </c>
      <c r="C1062" s="26">
        <v>3</v>
      </c>
      <c r="D1062" s="105">
        <v>27731</v>
      </c>
      <c r="E1062" s="105">
        <v>22768</v>
      </c>
      <c r="F1062" s="105">
        <v>23469</v>
      </c>
      <c r="G1062" s="105">
        <v>40845</v>
      </c>
      <c r="H1062" s="106">
        <v>53502</v>
      </c>
      <c r="I1062" s="104">
        <f t="shared" si="32"/>
        <v>22768</v>
      </c>
      <c r="J1062" s="104">
        <f t="shared" si="33"/>
        <v>33663</v>
      </c>
    </row>
    <row r="1063" spans="1:10" ht="15" hidden="1" customHeight="1" x14ac:dyDescent="0.35">
      <c r="A1063" s="24" t="s">
        <v>958</v>
      </c>
      <c r="B1063" s="25" t="s">
        <v>1066</v>
      </c>
      <c r="C1063" s="26">
        <v>1</v>
      </c>
      <c r="D1063" s="105">
        <v>21203</v>
      </c>
      <c r="E1063" s="105">
        <v>38694</v>
      </c>
      <c r="F1063" s="105">
        <v>45096</v>
      </c>
      <c r="G1063" s="105">
        <v>36233</v>
      </c>
      <c r="H1063" s="106">
        <v>48125</v>
      </c>
      <c r="I1063" s="104">
        <f t="shared" si="32"/>
        <v>21203</v>
      </c>
      <c r="J1063" s="104">
        <f t="shared" si="33"/>
        <v>37870.199999999997</v>
      </c>
    </row>
    <row r="1064" spans="1:10" ht="15" hidden="1" customHeight="1" x14ac:dyDescent="0.35">
      <c r="A1064" s="24" t="s">
        <v>958</v>
      </c>
      <c r="B1064" s="25" t="s">
        <v>1067</v>
      </c>
      <c r="C1064" s="26">
        <v>1</v>
      </c>
      <c r="D1064" s="105">
        <v>31317</v>
      </c>
      <c r="E1064" s="105">
        <v>29324</v>
      </c>
      <c r="F1064" s="105">
        <v>45566</v>
      </c>
      <c r="G1064" s="105">
        <v>32651</v>
      </c>
      <c r="H1064" s="106">
        <v>45404</v>
      </c>
      <c r="I1064" s="104">
        <f t="shared" si="32"/>
        <v>29324</v>
      </c>
      <c r="J1064" s="104">
        <f t="shared" si="33"/>
        <v>36852.400000000001</v>
      </c>
    </row>
    <row r="1065" spans="1:10" ht="15" hidden="1" customHeight="1" x14ac:dyDescent="0.35">
      <c r="A1065" s="24" t="s">
        <v>958</v>
      </c>
      <c r="B1065" s="25" t="s">
        <v>1068</v>
      </c>
      <c r="C1065" s="26">
        <v>5</v>
      </c>
      <c r="D1065" s="105">
        <v>33199</v>
      </c>
      <c r="E1065" s="105">
        <v>42674</v>
      </c>
      <c r="F1065" s="105">
        <v>39446</v>
      </c>
      <c r="G1065" s="105">
        <v>49880</v>
      </c>
      <c r="H1065" s="106">
        <v>53234</v>
      </c>
      <c r="I1065" s="104">
        <f t="shared" si="32"/>
        <v>33199</v>
      </c>
      <c r="J1065" s="104">
        <f t="shared" si="33"/>
        <v>43686.6</v>
      </c>
    </row>
    <row r="1066" spans="1:10" ht="15" customHeight="1" x14ac:dyDescent="0.35">
      <c r="A1066" s="24" t="s">
        <v>958</v>
      </c>
      <c r="B1066" s="25" t="s">
        <v>1069</v>
      </c>
      <c r="C1066" s="26">
        <v>3</v>
      </c>
      <c r="D1066" s="105">
        <v>33034</v>
      </c>
      <c r="E1066" s="105">
        <v>31094</v>
      </c>
      <c r="F1066" s="105">
        <v>32983</v>
      </c>
      <c r="G1066" s="105">
        <v>39204</v>
      </c>
      <c r="H1066" s="106">
        <v>51956</v>
      </c>
      <c r="I1066" s="104">
        <f t="shared" si="32"/>
        <v>31094</v>
      </c>
      <c r="J1066" s="104">
        <f t="shared" si="33"/>
        <v>37654.199999999997</v>
      </c>
    </row>
    <row r="1067" spans="1:10" ht="15" hidden="1" customHeight="1" x14ac:dyDescent="0.35">
      <c r="A1067" s="24" t="s">
        <v>958</v>
      </c>
      <c r="B1067" s="25" t="s">
        <v>1070</v>
      </c>
      <c r="C1067" s="26">
        <v>2</v>
      </c>
      <c r="D1067" s="105">
        <v>33485</v>
      </c>
      <c r="E1067" s="105">
        <v>37082</v>
      </c>
      <c r="F1067" s="105">
        <v>35839</v>
      </c>
      <c r="G1067" s="105">
        <v>40741</v>
      </c>
      <c r="H1067" s="106">
        <v>34598</v>
      </c>
      <c r="I1067" s="104">
        <f t="shared" si="32"/>
        <v>33485</v>
      </c>
      <c r="J1067" s="104">
        <f t="shared" si="33"/>
        <v>36349</v>
      </c>
    </row>
    <row r="1068" spans="1:10" ht="15" hidden="1" customHeight="1" x14ac:dyDescent="0.35">
      <c r="A1068" s="24" t="s">
        <v>958</v>
      </c>
      <c r="B1068" s="25" t="s">
        <v>537</v>
      </c>
      <c r="C1068" s="26">
        <v>5</v>
      </c>
      <c r="D1068" s="105">
        <v>27516</v>
      </c>
      <c r="E1068" s="105">
        <v>39979</v>
      </c>
      <c r="F1068" s="105">
        <v>47825</v>
      </c>
      <c r="G1068" s="105">
        <v>29929</v>
      </c>
      <c r="H1068" s="106">
        <v>34092</v>
      </c>
      <c r="I1068" s="104">
        <f t="shared" si="32"/>
        <v>27516</v>
      </c>
      <c r="J1068" s="104">
        <f t="shared" si="33"/>
        <v>35868.199999999997</v>
      </c>
    </row>
    <row r="1069" spans="1:10" ht="15" customHeight="1" x14ac:dyDescent="0.35">
      <c r="A1069" s="24" t="s">
        <v>958</v>
      </c>
      <c r="B1069" s="25" t="s">
        <v>1071</v>
      </c>
      <c r="C1069" s="26">
        <v>3</v>
      </c>
      <c r="D1069" s="105">
        <v>39186</v>
      </c>
      <c r="E1069" s="105">
        <v>40603</v>
      </c>
      <c r="F1069" s="105">
        <v>30884</v>
      </c>
      <c r="G1069" s="105">
        <v>34639</v>
      </c>
      <c r="H1069" s="106">
        <v>54713</v>
      </c>
      <c r="I1069" s="104">
        <f t="shared" si="32"/>
        <v>30884</v>
      </c>
      <c r="J1069" s="104">
        <f t="shared" si="33"/>
        <v>40005</v>
      </c>
    </row>
    <row r="1070" spans="1:10" ht="15" hidden="1" customHeight="1" x14ac:dyDescent="0.35">
      <c r="A1070" s="24" t="s">
        <v>958</v>
      </c>
      <c r="B1070" s="25" t="s">
        <v>1072</v>
      </c>
      <c r="C1070" s="26">
        <v>2</v>
      </c>
      <c r="D1070" s="105">
        <v>21107</v>
      </c>
      <c r="E1070" s="105">
        <v>21490</v>
      </c>
      <c r="F1070" s="105">
        <v>23081</v>
      </c>
      <c r="G1070" s="105">
        <v>44474</v>
      </c>
      <c r="H1070" s="106">
        <v>46941</v>
      </c>
      <c r="I1070" s="104">
        <f t="shared" si="32"/>
        <v>21107</v>
      </c>
      <c r="J1070" s="104">
        <f t="shared" si="33"/>
        <v>31418.6</v>
      </c>
    </row>
    <row r="1071" spans="1:10" ht="15" hidden="1" customHeight="1" x14ac:dyDescent="0.35">
      <c r="A1071" s="24" t="s">
        <v>958</v>
      </c>
      <c r="B1071" s="25" t="s">
        <v>1073</v>
      </c>
      <c r="C1071" s="26">
        <v>4</v>
      </c>
      <c r="D1071" s="105">
        <v>35991</v>
      </c>
      <c r="E1071" s="105">
        <v>43938</v>
      </c>
      <c r="F1071" s="105">
        <v>31836</v>
      </c>
      <c r="G1071" s="105">
        <v>37220</v>
      </c>
      <c r="H1071" s="106">
        <v>48307</v>
      </c>
      <c r="I1071" s="104">
        <f t="shared" si="32"/>
        <v>31836</v>
      </c>
      <c r="J1071" s="104">
        <f t="shared" si="33"/>
        <v>39458.400000000001</v>
      </c>
    </row>
    <row r="1072" spans="1:10" ht="15" hidden="1" customHeight="1" x14ac:dyDescent="0.35">
      <c r="A1072" s="24" t="s">
        <v>958</v>
      </c>
      <c r="B1072" s="25" t="s">
        <v>1074</v>
      </c>
      <c r="C1072" s="26">
        <v>5</v>
      </c>
      <c r="D1072" s="105">
        <v>39403</v>
      </c>
      <c r="E1072" s="105">
        <v>22276</v>
      </c>
      <c r="F1072" s="105">
        <v>36050</v>
      </c>
      <c r="G1072" s="105">
        <v>48933</v>
      </c>
      <c r="H1072" s="106">
        <v>52127</v>
      </c>
      <c r="I1072" s="104">
        <f t="shared" si="32"/>
        <v>22276</v>
      </c>
      <c r="J1072" s="104">
        <f t="shared" si="33"/>
        <v>39757.800000000003</v>
      </c>
    </row>
    <row r="1073" spans="1:10" ht="15" hidden="1" customHeight="1" x14ac:dyDescent="0.35">
      <c r="A1073" s="24" t="s">
        <v>958</v>
      </c>
      <c r="B1073" s="25" t="s">
        <v>1075</v>
      </c>
      <c r="C1073" s="26">
        <v>2</v>
      </c>
      <c r="D1073" s="105">
        <v>30452</v>
      </c>
      <c r="E1073" s="105">
        <v>33134</v>
      </c>
      <c r="F1073" s="105">
        <v>33360</v>
      </c>
      <c r="G1073" s="105">
        <v>40785</v>
      </c>
      <c r="H1073" s="106">
        <v>42560</v>
      </c>
      <c r="I1073" s="104">
        <f t="shared" si="32"/>
        <v>30452</v>
      </c>
      <c r="J1073" s="104">
        <f t="shared" si="33"/>
        <v>36058.199999999997</v>
      </c>
    </row>
    <row r="1074" spans="1:10" ht="15" hidden="1" customHeight="1" x14ac:dyDescent="0.35">
      <c r="A1074" s="24" t="s">
        <v>958</v>
      </c>
      <c r="B1074" s="25" t="s">
        <v>1076</v>
      </c>
      <c r="C1074" s="26">
        <v>2</v>
      </c>
      <c r="D1074" s="105">
        <v>39739</v>
      </c>
      <c r="E1074" s="105">
        <v>35355</v>
      </c>
      <c r="F1074" s="105">
        <v>46534</v>
      </c>
      <c r="G1074" s="105">
        <v>46700</v>
      </c>
      <c r="H1074" s="106">
        <v>38393</v>
      </c>
      <c r="I1074" s="104">
        <f t="shared" si="32"/>
        <v>35355</v>
      </c>
      <c r="J1074" s="104">
        <f t="shared" si="33"/>
        <v>41344.199999999997</v>
      </c>
    </row>
    <row r="1075" spans="1:10" ht="15" hidden="1" customHeight="1" x14ac:dyDescent="0.35">
      <c r="A1075" s="24" t="s">
        <v>958</v>
      </c>
      <c r="B1075" s="25" t="s">
        <v>1077</v>
      </c>
      <c r="C1075" s="26">
        <v>4</v>
      </c>
      <c r="D1075" s="105">
        <v>37769</v>
      </c>
      <c r="E1075" s="105">
        <v>31495</v>
      </c>
      <c r="F1075" s="105">
        <v>41954</v>
      </c>
      <c r="G1075" s="105">
        <v>45234</v>
      </c>
      <c r="H1075" s="106">
        <v>48698</v>
      </c>
      <c r="I1075" s="104">
        <f t="shared" si="32"/>
        <v>31495</v>
      </c>
      <c r="J1075" s="104">
        <f t="shared" si="33"/>
        <v>41030</v>
      </c>
    </row>
    <row r="1076" spans="1:10" ht="15" hidden="1" customHeight="1" x14ac:dyDescent="0.35">
      <c r="A1076" s="24" t="s">
        <v>958</v>
      </c>
      <c r="B1076" s="25" t="s">
        <v>1078</v>
      </c>
      <c r="C1076" s="26">
        <v>5</v>
      </c>
      <c r="D1076" s="105">
        <v>36186</v>
      </c>
      <c r="E1076" s="105">
        <v>33030</v>
      </c>
      <c r="F1076" s="105">
        <v>30797</v>
      </c>
      <c r="G1076" s="105">
        <v>29356</v>
      </c>
      <c r="H1076" s="106">
        <v>41301</v>
      </c>
      <c r="I1076" s="104">
        <f t="shared" si="32"/>
        <v>29356</v>
      </c>
      <c r="J1076" s="104">
        <f t="shared" si="33"/>
        <v>34134</v>
      </c>
    </row>
    <row r="1077" spans="1:10" ht="15" hidden="1" customHeight="1" x14ac:dyDescent="0.35">
      <c r="A1077" s="24" t="s">
        <v>958</v>
      </c>
      <c r="B1077" s="25" t="s">
        <v>1079</v>
      </c>
      <c r="C1077" s="26">
        <v>5</v>
      </c>
      <c r="D1077" s="105">
        <v>22516</v>
      </c>
      <c r="E1077" s="105">
        <v>29514</v>
      </c>
      <c r="F1077" s="105">
        <v>32918</v>
      </c>
      <c r="G1077" s="105">
        <v>43830</v>
      </c>
      <c r="H1077" s="106">
        <v>35419</v>
      </c>
      <c r="I1077" s="104">
        <f t="shared" si="32"/>
        <v>22516</v>
      </c>
      <c r="J1077" s="104">
        <f t="shared" si="33"/>
        <v>32839.4</v>
      </c>
    </row>
    <row r="1078" spans="1:10" ht="15" hidden="1" customHeight="1" x14ac:dyDescent="0.35">
      <c r="A1078" s="24" t="s">
        <v>958</v>
      </c>
      <c r="B1078" s="25" t="s">
        <v>1080</v>
      </c>
      <c r="C1078" s="26">
        <v>1</v>
      </c>
      <c r="D1078" s="105">
        <v>19698</v>
      </c>
      <c r="E1078" s="105">
        <v>27594</v>
      </c>
      <c r="F1078" s="105">
        <v>40989</v>
      </c>
      <c r="G1078" s="105">
        <v>25410</v>
      </c>
      <c r="H1078" s="106">
        <v>49344</v>
      </c>
      <c r="I1078" s="104">
        <f t="shared" si="32"/>
        <v>19698</v>
      </c>
      <c r="J1078" s="104">
        <f t="shared" si="33"/>
        <v>32607</v>
      </c>
    </row>
    <row r="1079" spans="1:10" ht="15" hidden="1" customHeight="1" x14ac:dyDescent="0.35">
      <c r="A1079" s="24" t="s">
        <v>958</v>
      </c>
      <c r="B1079" s="25" t="s">
        <v>1081</v>
      </c>
      <c r="C1079" s="26">
        <v>2</v>
      </c>
      <c r="D1079" s="105">
        <v>38034</v>
      </c>
      <c r="E1079" s="105">
        <v>35524</v>
      </c>
      <c r="F1079" s="105">
        <v>39347</v>
      </c>
      <c r="G1079" s="105">
        <v>46779</v>
      </c>
      <c r="H1079" s="106">
        <v>34487</v>
      </c>
      <c r="I1079" s="104">
        <f t="shared" si="32"/>
        <v>34487</v>
      </c>
      <c r="J1079" s="104">
        <f t="shared" si="33"/>
        <v>38834.199999999997</v>
      </c>
    </row>
    <row r="1080" spans="1:10" ht="15" hidden="1" customHeight="1" x14ac:dyDescent="0.35">
      <c r="A1080" s="24" t="s">
        <v>958</v>
      </c>
      <c r="B1080" s="25" t="s">
        <v>1082</v>
      </c>
      <c r="C1080" s="26">
        <v>5</v>
      </c>
      <c r="D1080" s="105">
        <v>25406</v>
      </c>
      <c r="E1080" s="105">
        <v>28491</v>
      </c>
      <c r="F1080" s="105">
        <v>39208</v>
      </c>
      <c r="G1080" s="105">
        <v>32601</v>
      </c>
      <c r="H1080" s="106">
        <v>45880</v>
      </c>
      <c r="I1080" s="104">
        <f t="shared" si="32"/>
        <v>25406</v>
      </c>
      <c r="J1080" s="104">
        <f t="shared" si="33"/>
        <v>34317.199999999997</v>
      </c>
    </row>
    <row r="1081" spans="1:10" ht="15" hidden="1" customHeight="1" x14ac:dyDescent="0.35">
      <c r="A1081" s="24" t="s">
        <v>958</v>
      </c>
      <c r="B1081" s="25" t="s">
        <v>1083</v>
      </c>
      <c r="C1081" s="26">
        <v>2</v>
      </c>
      <c r="D1081" s="105">
        <v>34661</v>
      </c>
      <c r="E1081" s="105">
        <v>23594</v>
      </c>
      <c r="F1081" s="105">
        <v>43506</v>
      </c>
      <c r="G1081" s="105">
        <v>25053</v>
      </c>
      <c r="H1081" s="106">
        <v>45816</v>
      </c>
      <c r="I1081" s="104">
        <f t="shared" si="32"/>
        <v>23594</v>
      </c>
      <c r="J1081" s="104">
        <f t="shared" si="33"/>
        <v>34526</v>
      </c>
    </row>
    <row r="1082" spans="1:10" ht="15" hidden="1" customHeight="1" x14ac:dyDescent="0.35">
      <c r="A1082" s="24" t="s">
        <v>958</v>
      </c>
      <c r="B1082" s="25" t="s">
        <v>1084</v>
      </c>
      <c r="C1082" s="26">
        <v>1</v>
      </c>
      <c r="D1082" s="105">
        <v>39810</v>
      </c>
      <c r="E1082" s="105">
        <v>40077</v>
      </c>
      <c r="F1082" s="105">
        <v>40602</v>
      </c>
      <c r="G1082" s="105">
        <v>34854</v>
      </c>
      <c r="H1082" s="106">
        <v>54656</v>
      </c>
      <c r="I1082" s="104">
        <f t="shared" si="32"/>
        <v>34854</v>
      </c>
      <c r="J1082" s="104">
        <f t="shared" si="33"/>
        <v>41999.8</v>
      </c>
    </row>
    <row r="1083" spans="1:10" ht="15" hidden="1" customHeight="1" x14ac:dyDescent="0.35">
      <c r="A1083" s="24" t="s">
        <v>958</v>
      </c>
      <c r="B1083" s="25" t="s">
        <v>1085</v>
      </c>
      <c r="C1083" s="26">
        <v>2</v>
      </c>
      <c r="D1083" s="105">
        <v>25710</v>
      </c>
      <c r="E1083" s="105">
        <v>44677</v>
      </c>
      <c r="F1083" s="105">
        <v>39796</v>
      </c>
      <c r="G1083" s="105">
        <v>28796</v>
      </c>
      <c r="H1083" s="106">
        <v>39394</v>
      </c>
      <c r="I1083" s="104">
        <f t="shared" si="32"/>
        <v>25710</v>
      </c>
      <c r="J1083" s="104">
        <f t="shared" si="33"/>
        <v>35674.6</v>
      </c>
    </row>
    <row r="1084" spans="1:10" ht="15" hidden="1" customHeight="1" x14ac:dyDescent="0.35">
      <c r="A1084" s="24" t="s">
        <v>958</v>
      </c>
      <c r="B1084" s="25" t="s">
        <v>1086</v>
      </c>
      <c r="C1084" s="26">
        <v>2</v>
      </c>
      <c r="D1084" s="105">
        <v>38298</v>
      </c>
      <c r="E1084" s="105">
        <v>24135</v>
      </c>
      <c r="F1084" s="105">
        <v>47610</v>
      </c>
      <c r="G1084" s="105">
        <v>42037</v>
      </c>
      <c r="H1084" s="106">
        <v>39787</v>
      </c>
      <c r="I1084" s="104">
        <f t="shared" si="32"/>
        <v>24135</v>
      </c>
      <c r="J1084" s="104">
        <f t="shared" si="33"/>
        <v>38373.4</v>
      </c>
    </row>
    <row r="1085" spans="1:10" ht="15" hidden="1" customHeight="1" x14ac:dyDescent="0.35">
      <c r="A1085" s="24" t="s">
        <v>958</v>
      </c>
      <c r="B1085" s="25" t="s">
        <v>1087</v>
      </c>
      <c r="C1085" s="26">
        <v>5</v>
      </c>
      <c r="D1085" s="105">
        <v>19944</v>
      </c>
      <c r="E1085" s="105">
        <v>21266</v>
      </c>
      <c r="F1085" s="105">
        <v>47687</v>
      </c>
      <c r="G1085" s="105">
        <v>43546</v>
      </c>
      <c r="H1085" s="106">
        <v>52667</v>
      </c>
      <c r="I1085" s="104">
        <f t="shared" si="32"/>
        <v>19944</v>
      </c>
      <c r="J1085" s="104">
        <f t="shared" si="33"/>
        <v>37022</v>
      </c>
    </row>
    <row r="1086" spans="1:10" ht="15" hidden="1" customHeight="1" x14ac:dyDescent="0.35">
      <c r="A1086" s="24" t="s">
        <v>958</v>
      </c>
      <c r="B1086" s="25" t="s">
        <v>1088</v>
      </c>
      <c r="C1086" s="26">
        <v>2</v>
      </c>
      <c r="D1086" s="105">
        <v>21941</v>
      </c>
      <c r="E1086" s="105">
        <v>20832</v>
      </c>
      <c r="F1086" s="105">
        <v>38655</v>
      </c>
      <c r="G1086" s="105">
        <v>48324</v>
      </c>
      <c r="H1086" s="106">
        <v>50350</v>
      </c>
      <c r="I1086" s="104">
        <f t="shared" si="32"/>
        <v>20832</v>
      </c>
      <c r="J1086" s="104">
        <f t="shared" si="33"/>
        <v>36020.400000000001</v>
      </c>
    </row>
    <row r="1087" spans="1:10" ht="15" hidden="1" customHeight="1" x14ac:dyDescent="0.35">
      <c r="A1087" s="24" t="s">
        <v>958</v>
      </c>
      <c r="B1087" s="25" t="s">
        <v>1089</v>
      </c>
      <c r="C1087" s="26">
        <v>4</v>
      </c>
      <c r="D1087" s="105">
        <v>33001</v>
      </c>
      <c r="E1087" s="105">
        <v>23568</v>
      </c>
      <c r="F1087" s="105">
        <v>31554</v>
      </c>
      <c r="G1087" s="105">
        <v>40139</v>
      </c>
      <c r="H1087" s="106">
        <v>53554</v>
      </c>
      <c r="I1087" s="104">
        <f t="shared" si="32"/>
        <v>23568</v>
      </c>
      <c r="J1087" s="104">
        <f t="shared" si="33"/>
        <v>36363.199999999997</v>
      </c>
    </row>
    <row r="1088" spans="1:10" ht="15" hidden="1" customHeight="1" x14ac:dyDescent="0.35">
      <c r="A1088" s="24" t="s">
        <v>958</v>
      </c>
      <c r="B1088" s="25" t="s">
        <v>1090</v>
      </c>
      <c r="C1088" s="26">
        <v>5</v>
      </c>
      <c r="D1088" s="105">
        <v>24708</v>
      </c>
      <c r="E1088" s="105">
        <v>39898</v>
      </c>
      <c r="F1088" s="105">
        <v>28554</v>
      </c>
      <c r="G1088" s="105">
        <v>31413</v>
      </c>
      <c r="H1088" s="106">
        <v>37839</v>
      </c>
      <c r="I1088" s="104">
        <f t="shared" si="32"/>
        <v>24708</v>
      </c>
      <c r="J1088" s="104">
        <f t="shared" si="33"/>
        <v>32482.400000000001</v>
      </c>
    </row>
    <row r="1089" spans="1:10" ht="15" hidden="1" customHeight="1" x14ac:dyDescent="0.35">
      <c r="A1089" s="24" t="s">
        <v>958</v>
      </c>
      <c r="B1089" s="25" t="s">
        <v>1091</v>
      </c>
      <c r="C1089" s="26">
        <v>2</v>
      </c>
      <c r="D1089" s="105">
        <v>21520</v>
      </c>
      <c r="E1089" s="105">
        <v>21177</v>
      </c>
      <c r="F1089" s="105">
        <v>47357</v>
      </c>
      <c r="G1089" s="105">
        <v>44602</v>
      </c>
      <c r="H1089" s="106">
        <v>53183</v>
      </c>
      <c r="I1089" s="104">
        <f t="shared" si="32"/>
        <v>21177</v>
      </c>
      <c r="J1089" s="104">
        <f t="shared" si="33"/>
        <v>37567.800000000003</v>
      </c>
    </row>
    <row r="1090" spans="1:10" ht="15" hidden="1" customHeight="1" x14ac:dyDescent="0.35">
      <c r="A1090" s="24" t="s">
        <v>958</v>
      </c>
      <c r="B1090" s="25" t="s">
        <v>1092</v>
      </c>
      <c r="C1090" s="26">
        <v>2</v>
      </c>
      <c r="D1090" s="105">
        <v>28631</v>
      </c>
      <c r="E1090" s="105">
        <v>26071</v>
      </c>
      <c r="F1090" s="105">
        <v>27021</v>
      </c>
      <c r="G1090" s="105">
        <v>38962</v>
      </c>
      <c r="H1090" s="106">
        <v>41929</v>
      </c>
      <c r="I1090" s="104">
        <f t="shared" si="32"/>
        <v>26071</v>
      </c>
      <c r="J1090" s="104">
        <f t="shared" si="33"/>
        <v>32522.799999999999</v>
      </c>
    </row>
    <row r="1091" spans="1:10" ht="15" customHeight="1" x14ac:dyDescent="0.35">
      <c r="A1091" s="24" t="s">
        <v>958</v>
      </c>
      <c r="B1091" s="25" t="s">
        <v>1093</v>
      </c>
      <c r="C1091" s="26">
        <v>3</v>
      </c>
      <c r="D1091" s="105">
        <v>29270</v>
      </c>
      <c r="E1091" s="105">
        <v>32404</v>
      </c>
      <c r="F1091" s="105">
        <v>44015</v>
      </c>
      <c r="G1091" s="105">
        <v>38614</v>
      </c>
      <c r="H1091" s="106">
        <v>44437</v>
      </c>
      <c r="I1091" s="104">
        <f t="shared" si="32"/>
        <v>29270</v>
      </c>
      <c r="J1091" s="104">
        <f t="shared" si="33"/>
        <v>37748</v>
      </c>
    </row>
    <row r="1092" spans="1:10" ht="15" hidden="1" customHeight="1" x14ac:dyDescent="0.35">
      <c r="A1092" s="24" t="s">
        <v>958</v>
      </c>
      <c r="B1092" s="25" t="s">
        <v>1094</v>
      </c>
      <c r="C1092" s="26">
        <v>4</v>
      </c>
      <c r="D1092" s="105">
        <v>29577</v>
      </c>
      <c r="E1092" s="105">
        <v>36827</v>
      </c>
      <c r="F1092" s="105">
        <v>34544</v>
      </c>
      <c r="G1092" s="105">
        <v>42130</v>
      </c>
      <c r="H1092" s="106">
        <v>46581</v>
      </c>
      <c r="I1092" s="104">
        <f t="shared" si="32"/>
        <v>29577</v>
      </c>
      <c r="J1092" s="104">
        <f t="shared" si="33"/>
        <v>37931.800000000003</v>
      </c>
    </row>
    <row r="1093" spans="1:10" ht="15" customHeight="1" x14ac:dyDescent="0.35">
      <c r="A1093" s="24" t="s">
        <v>958</v>
      </c>
      <c r="B1093" s="25" t="s">
        <v>1095</v>
      </c>
      <c r="C1093" s="26">
        <v>3</v>
      </c>
      <c r="D1093" s="105">
        <v>18049</v>
      </c>
      <c r="E1093" s="105">
        <v>25009</v>
      </c>
      <c r="F1093" s="105">
        <v>46051</v>
      </c>
      <c r="G1093" s="105">
        <v>44908</v>
      </c>
      <c r="H1093" s="106">
        <v>48166</v>
      </c>
      <c r="I1093" s="104">
        <f t="shared" si="32"/>
        <v>18049</v>
      </c>
      <c r="J1093" s="104">
        <f t="shared" si="33"/>
        <v>36436.6</v>
      </c>
    </row>
    <row r="1094" spans="1:10" ht="15" hidden="1" customHeight="1" x14ac:dyDescent="0.35">
      <c r="A1094" s="24" t="s">
        <v>958</v>
      </c>
      <c r="B1094" s="25" t="s">
        <v>1096</v>
      </c>
      <c r="C1094" s="26">
        <v>4</v>
      </c>
      <c r="D1094" s="105">
        <v>32167</v>
      </c>
      <c r="E1094" s="105">
        <v>29863</v>
      </c>
      <c r="F1094" s="105">
        <v>38002</v>
      </c>
      <c r="G1094" s="105">
        <v>25618</v>
      </c>
      <c r="H1094" s="106">
        <v>43589</v>
      </c>
      <c r="I1094" s="104">
        <f t="shared" ref="I1094:I1096" si="34">MIN($D1094:$H1094)</f>
        <v>25618</v>
      </c>
      <c r="J1094" s="104">
        <f t="shared" ref="J1094:J1096" si="35">AVERAGE($D1094:$H1094)</f>
        <v>33847.800000000003</v>
      </c>
    </row>
    <row r="1095" spans="1:10" ht="15" hidden="1" customHeight="1" x14ac:dyDescent="0.35">
      <c r="A1095" s="24" t="s">
        <v>958</v>
      </c>
      <c r="B1095" s="25" t="s">
        <v>1097</v>
      </c>
      <c r="C1095" s="26">
        <v>2</v>
      </c>
      <c r="D1095" s="105">
        <v>38863</v>
      </c>
      <c r="E1095" s="105">
        <v>23226</v>
      </c>
      <c r="F1095" s="105">
        <v>46805</v>
      </c>
      <c r="G1095" s="105">
        <v>45380</v>
      </c>
      <c r="H1095" s="106">
        <v>47231</v>
      </c>
      <c r="I1095" s="104">
        <f t="shared" si="34"/>
        <v>23226</v>
      </c>
      <c r="J1095" s="104">
        <f t="shared" si="35"/>
        <v>40301</v>
      </c>
    </row>
    <row r="1096" spans="1:10" ht="15" hidden="1" customHeight="1" x14ac:dyDescent="0.35">
      <c r="A1096" s="24" t="s">
        <v>958</v>
      </c>
      <c r="B1096" s="25" t="s">
        <v>1098</v>
      </c>
      <c r="C1096" s="26">
        <v>5</v>
      </c>
      <c r="D1096" s="105">
        <v>18659</v>
      </c>
      <c r="E1096" s="105">
        <v>22665</v>
      </c>
      <c r="F1096" s="105">
        <v>24785</v>
      </c>
      <c r="G1096" s="105">
        <v>29449</v>
      </c>
      <c r="H1096" s="106">
        <v>50373</v>
      </c>
      <c r="I1096" s="104">
        <f t="shared" si="34"/>
        <v>18659</v>
      </c>
      <c r="J1096" s="104">
        <f t="shared" si="35"/>
        <v>29186.2</v>
      </c>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E9FF-5098-2E42-9EF7-7BEA2EC03525}">
  <dimension ref="A3:B22"/>
  <sheetViews>
    <sheetView workbookViewId="0">
      <selection activeCell="Q25" sqref="Q25"/>
    </sheetView>
  </sheetViews>
  <sheetFormatPr defaultColWidth="10.6640625" defaultRowHeight="15.5" x14ac:dyDescent="0.35"/>
  <cols>
    <col min="1" max="1" width="22.5" bestFit="1" customWidth="1"/>
    <col min="2" max="2" width="11.5" bestFit="1" customWidth="1"/>
  </cols>
  <sheetData>
    <row r="3" spans="1:2" x14ac:dyDescent="0.35">
      <c r="A3" s="100" t="s">
        <v>1181</v>
      </c>
      <c r="B3" t="s">
        <v>1178</v>
      </c>
    </row>
    <row r="4" spans="1:2" x14ac:dyDescent="0.35">
      <c r="A4" s="101" t="s">
        <v>808</v>
      </c>
      <c r="B4" s="108">
        <v>37150</v>
      </c>
    </row>
    <row r="5" spans="1:2" x14ac:dyDescent="0.35">
      <c r="A5" s="101" t="s">
        <v>84</v>
      </c>
      <c r="B5" s="108">
        <v>33605</v>
      </c>
    </row>
    <row r="6" spans="1:2" x14ac:dyDescent="0.35">
      <c r="A6" s="101" t="s">
        <v>798</v>
      </c>
      <c r="B6" s="108">
        <v>42707</v>
      </c>
    </row>
    <row r="7" spans="1:2" x14ac:dyDescent="0.35">
      <c r="A7" s="101" t="s">
        <v>792</v>
      </c>
      <c r="B7" s="108">
        <v>47889</v>
      </c>
    </row>
    <row r="8" spans="1:2" x14ac:dyDescent="0.35">
      <c r="A8" s="101" t="s">
        <v>787</v>
      </c>
      <c r="B8" s="108">
        <v>32344</v>
      </c>
    </row>
    <row r="9" spans="1:2" x14ac:dyDescent="0.35">
      <c r="A9" s="101" t="s">
        <v>784</v>
      </c>
      <c r="B9" s="108">
        <v>37994</v>
      </c>
    </row>
    <row r="10" spans="1:2" x14ac:dyDescent="0.35">
      <c r="A10" s="101" t="s">
        <v>782</v>
      </c>
      <c r="B10" s="108">
        <v>31921</v>
      </c>
    </row>
    <row r="11" spans="1:2" x14ac:dyDescent="0.35">
      <c r="A11" s="101" t="s">
        <v>775</v>
      </c>
      <c r="B11" s="108">
        <v>42719</v>
      </c>
    </row>
    <row r="12" spans="1:2" x14ac:dyDescent="0.35">
      <c r="A12" s="101" t="s">
        <v>773</v>
      </c>
      <c r="B12" s="108">
        <v>35718</v>
      </c>
    </row>
    <row r="13" spans="1:2" x14ac:dyDescent="0.35">
      <c r="A13" s="101" t="s">
        <v>767</v>
      </c>
      <c r="B13" s="108">
        <v>54668</v>
      </c>
    </row>
    <row r="14" spans="1:2" x14ac:dyDescent="0.35">
      <c r="A14" s="101" t="s">
        <v>763</v>
      </c>
      <c r="B14" s="108">
        <v>42882</v>
      </c>
    </row>
    <row r="15" spans="1:2" x14ac:dyDescent="0.35">
      <c r="A15" s="101" t="s">
        <v>753</v>
      </c>
      <c r="B15" s="108">
        <v>36262</v>
      </c>
    </row>
    <row r="16" spans="1:2" x14ac:dyDescent="0.35">
      <c r="A16" s="101" t="s">
        <v>749</v>
      </c>
      <c r="B16" s="108">
        <v>40661</v>
      </c>
    </row>
    <row r="17" spans="1:2" x14ac:dyDescent="0.35">
      <c r="A17" s="101" t="s">
        <v>740</v>
      </c>
      <c r="B17" s="108">
        <v>39019</v>
      </c>
    </row>
    <row r="18" spans="1:2" x14ac:dyDescent="0.35">
      <c r="A18" s="101" t="s">
        <v>1176</v>
      </c>
      <c r="B18" s="108">
        <v>555539</v>
      </c>
    </row>
    <row r="22" spans="1:2" x14ac:dyDescent="0.35">
      <c r="A22" t="s">
        <v>1183</v>
      </c>
    </row>
  </sheetData>
  <conditionalFormatting pivot="1" sqref="B10">
    <cfRule type="cellIs" dxfId="0" priority="1" operator="equal">
      <formula>31921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88F03-A677-7D49-B598-A97B62CF3D08}">
  <dimension ref="A1:J15"/>
  <sheetViews>
    <sheetView workbookViewId="0">
      <selection activeCell="P6" sqref="P6"/>
    </sheetView>
  </sheetViews>
  <sheetFormatPr defaultColWidth="10.6640625" defaultRowHeight="15.5" x14ac:dyDescent="0.35"/>
  <cols>
    <col min="1" max="1" width="15.5" bestFit="1" customWidth="1"/>
  </cols>
  <sheetData>
    <row r="1" spans="1:10" ht="31" x14ac:dyDescent="0.35">
      <c r="A1" s="122" t="s">
        <v>12</v>
      </c>
      <c r="B1" s="19" t="s">
        <v>13</v>
      </c>
      <c r="C1" s="20" t="s">
        <v>14</v>
      </c>
      <c r="D1" s="19" t="s">
        <v>1170</v>
      </c>
      <c r="E1" s="19" t="s">
        <v>1171</v>
      </c>
      <c r="F1" s="19" t="s">
        <v>1172</v>
      </c>
      <c r="G1" s="19" t="s">
        <v>1173</v>
      </c>
      <c r="H1" s="122" t="s">
        <v>1174</v>
      </c>
      <c r="I1" s="123" t="s">
        <v>1175</v>
      </c>
      <c r="J1" s="123" t="s">
        <v>1179</v>
      </c>
    </row>
    <row r="2" spans="1:10" x14ac:dyDescent="0.35">
      <c r="A2" s="110" t="s">
        <v>729</v>
      </c>
      <c r="B2" s="111" t="s">
        <v>740</v>
      </c>
      <c r="C2" s="112">
        <v>3</v>
      </c>
      <c r="D2" s="113">
        <v>34234</v>
      </c>
      <c r="E2" s="113">
        <v>20728</v>
      </c>
      <c r="F2" s="113">
        <v>33983</v>
      </c>
      <c r="G2" s="113">
        <v>42305</v>
      </c>
      <c r="H2" s="114">
        <v>39019</v>
      </c>
      <c r="I2" s="115">
        <v>20728</v>
      </c>
      <c r="J2" s="115">
        <v>34053.800000000003</v>
      </c>
    </row>
    <row r="3" spans="1:10" x14ac:dyDescent="0.35">
      <c r="A3" s="116" t="s">
        <v>729</v>
      </c>
      <c r="B3" s="117" t="s">
        <v>749</v>
      </c>
      <c r="C3" s="118">
        <v>3</v>
      </c>
      <c r="D3" s="119">
        <v>22838</v>
      </c>
      <c r="E3" s="119">
        <v>41119</v>
      </c>
      <c r="F3" s="119">
        <v>37466</v>
      </c>
      <c r="G3" s="119">
        <v>43469</v>
      </c>
      <c r="H3" s="120">
        <v>40661</v>
      </c>
      <c r="I3" s="121">
        <v>22838</v>
      </c>
      <c r="J3" s="121">
        <v>37110.6</v>
      </c>
    </row>
    <row r="4" spans="1:10" x14ac:dyDescent="0.35">
      <c r="A4" s="110" t="s">
        <v>729</v>
      </c>
      <c r="B4" s="111" t="s">
        <v>753</v>
      </c>
      <c r="C4" s="112">
        <v>3</v>
      </c>
      <c r="D4" s="113">
        <v>25688</v>
      </c>
      <c r="E4" s="113">
        <v>44369</v>
      </c>
      <c r="F4" s="113">
        <v>41639</v>
      </c>
      <c r="G4" s="113">
        <v>31733</v>
      </c>
      <c r="H4" s="114">
        <v>36262</v>
      </c>
      <c r="I4" s="115">
        <v>25688</v>
      </c>
      <c r="J4" s="115">
        <v>35938.199999999997</v>
      </c>
    </row>
    <row r="5" spans="1:10" x14ac:dyDescent="0.35">
      <c r="A5" s="116" t="s">
        <v>729</v>
      </c>
      <c r="B5" s="117" t="s">
        <v>763</v>
      </c>
      <c r="C5" s="118">
        <v>3</v>
      </c>
      <c r="D5" s="119">
        <v>28297</v>
      </c>
      <c r="E5" s="119">
        <v>27829</v>
      </c>
      <c r="F5" s="119">
        <v>36101</v>
      </c>
      <c r="G5" s="119">
        <v>34802</v>
      </c>
      <c r="H5" s="120">
        <v>42882</v>
      </c>
      <c r="I5" s="121">
        <v>27829</v>
      </c>
      <c r="J5" s="121">
        <v>33982.199999999997</v>
      </c>
    </row>
    <row r="6" spans="1:10" x14ac:dyDescent="0.35">
      <c r="A6" s="110" t="s">
        <v>729</v>
      </c>
      <c r="B6" s="111" t="s">
        <v>767</v>
      </c>
      <c r="C6" s="112">
        <v>3</v>
      </c>
      <c r="D6" s="113">
        <v>18737</v>
      </c>
      <c r="E6" s="113">
        <v>42950</v>
      </c>
      <c r="F6" s="113">
        <v>45278</v>
      </c>
      <c r="G6" s="113">
        <v>47895</v>
      </c>
      <c r="H6" s="114">
        <v>54668</v>
      </c>
      <c r="I6" s="115">
        <v>18737</v>
      </c>
      <c r="J6" s="115">
        <v>41905.599999999999</v>
      </c>
    </row>
    <row r="7" spans="1:10" x14ac:dyDescent="0.35">
      <c r="A7" s="116" t="s">
        <v>729</v>
      </c>
      <c r="B7" s="117" t="s">
        <v>773</v>
      </c>
      <c r="C7" s="118">
        <v>3</v>
      </c>
      <c r="D7" s="119">
        <v>39521</v>
      </c>
      <c r="E7" s="119">
        <v>29110</v>
      </c>
      <c r="F7" s="119">
        <v>36048</v>
      </c>
      <c r="G7" s="119">
        <v>34648</v>
      </c>
      <c r="H7" s="120">
        <v>35718</v>
      </c>
      <c r="I7" s="121">
        <v>29110</v>
      </c>
      <c r="J7" s="121">
        <v>35009</v>
      </c>
    </row>
    <row r="8" spans="1:10" x14ac:dyDescent="0.35">
      <c r="A8" s="110" t="s">
        <v>729</v>
      </c>
      <c r="B8" s="111" t="s">
        <v>775</v>
      </c>
      <c r="C8" s="112">
        <v>3</v>
      </c>
      <c r="D8" s="113">
        <v>26577</v>
      </c>
      <c r="E8" s="113">
        <v>35736</v>
      </c>
      <c r="F8" s="113">
        <v>44095</v>
      </c>
      <c r="G8" s="113">
        <v>49058</v>
      </c>
      <c r="H8" s="114">
        <v>42719</v>
      </c>
      <c r="I8" s="115">
        <v>26577</v>
      </c>
      <c r="J8" s="115">
        <v>39637</v>
      </c>
    </row>
    <row r="9" spans="1:10" x14ac:dyDescent="0.35">
      <c r="A9" s="116" t="s">
        <v>729</v>
      </c>
      <c r="B9" s="117" t="s">
        <v>782</v>
      </c>
      <c r="C9" s="118">
        <v>3</v>
      </c>
      <c r="D9" s="119">
        <v>23256</v>
      </c>
      <c r="E9" s="119">
        <v>40757</v>
      </c>
      <c r="F9" s="119">
        <v>41965</v>
      </c>
      <c r="G9" s="119">
        <v>36034</v>
      </c>
      <c r="H9" s="120">
        <v>31921</v>
      </c>
      <c r="I9" s="121">
        <v>23256</v>
      </c>
      <c r="J9" s="121">
        <v>34786.6</v>
      </c>
    </row>
    <row r="10" spans="1:10" x14ac:dyDescent="0.35">
      <c r="A10" s="110" t="s">
        <v>729</v>
      </c>
      <c r="B10" s="111" t="s">
        <v>784</v>
      </c>
      <c r="C10" s="112">
        <v>3</v>
      </c>
      <c r="D10" s="113">
        <v>21513</v>
      </c>
      <c r="E10" s="113">
        <v>44801</v>
      </c>
      <c r="F10" s="113">
        <v>32370</v>
      </c>
      <c r="G10" s="113">
        <v>33850</v>
      </c>
      <c r="H10" s="114">
        <v>37994</v>
      </c>
      <c r="I10" s="115">
        <v>21513</v>
      </c>
      <c r="J10" s="115">
        <v>34105.599999999999</v>
      </c>
    </row>
    <row r="11" spans="1:10" x14ac:dyDescent="0.35">
      <c r="A11" s="116" t="s">
        <v>729</v>
      </c>
      <c r="B11" s="117" t="s">
        <v>787</v>
      </c>
      <c r="C11" s="118">
        <v>3</v>
      </c>
      <c r="D11" s="119">
        <v>36545</v>
      </c>
      <c r="E11" s="119">
        <v>20972</v>
      </c>
      <c r="F11" s="119">
        <v>37980</v>
      </c>
      <c r="G11" s="119">
        <v>36717</v>
      </c>
      <c r="H11" s="120">
        <v>32344</v>
      </c>
      <c r="I11" s="121">
        <v>20972</v>
      </c>
      <c r="J11" s="121">
        <v>32911.599999999999</v>
      </c>
    </row>
    <row r="12" spans="1:10" x14ac:dyDescent="0.35">
      <c r="A12" s="110" t="s">
        <v>729</v>
      </c>
      <c r="B12" s="111" t="s">
        <v>792</v>
      </c>
      <c r="C12" s="112">
        <v>3</v>
      </c>
      <c r="D12" s="113">
        <v>26364</v>
      </c>
      <c r="E12" s="113">
        <v>38034</v>
      </c>
      <c r="F12" s="113">
        <v>26665</v>
      </c>
      <c r="G12" s="113">
        <v>46854</v>
      </c>
      <c r="H12" s="114">
        <v>47889</v>
      </c>
      <c r="I12" s="115">
        <v>26364</v>
      </c>
      <c r="J12" s="115">
        <v>37161.199999999997</v>
      </c>
    </row>
    <row r="13" spans="1:10" x14ac:dyDescent="0.35">
      <c r="A13" s="116" t="s">
        <v>729</v>
      </c>
      <c r="B13" s="117" t="s">
        <v>798</v>
      </c>
      <c r="C13" s="118">
        <v>3</v>
      </c>
      <c r="D13" s="119">
        <v>36456</v>
      </c>
      <c r="E13" s="119">
        <v>34906</v>
      </c>
      <c r="F13" s="119">
        <v>29242</v>
      </c>
      <c r="G13" s="119">
        <v>44340</v>
      </c>
      <c r="H13" s="120">
        <v>42707</v>
      </c>
      <c r="I13" s="121">
        <v>29242</v>
      </c>
      <c r="J13" s="121">
        <v>37530.199999999997</v>
      </c>
    </row>
    <row r="14" spans="1:10" x14ac:dyDescent="0.35">
      <c r="A14" s="110" t="s">
        <v>729</v>
      </c>
      <c r="B14" s="111" t="s">
        <v>84</v>
      </c>
      <c r="C14" s="112">
        <v>3</v>
      </c>
      <c r="D14" s="113">
        <v>34869</v>
      </c>
      <c r="E14" s="113">
        <v>20241</v>
      </c>
      <c r="F14" s="113">
        <v>29706</v>
      </c>
      <c r="G14" s="113">
        <v>49304</v>
      </c>
      <c r="H14" s="114">
        <v>33605</v>
      </c>
      <c r="I14" s="115">
        <v>20241</v>
      </c>
      <c r="J14" s="115">
        <v>33545</v>
      </c>
    </row>
    <row r="15" spans="1:10" x14ac:dyDescent="0.35">
      <c r="A15" s="116" t="s">
        <v>729</v>
      </c>
      <c r="B15" s="117" t="s">
        <v>808</v>
      </c>
      <c r="C15" s="118">
        <v>3</v>
      </c>
      <c r="D15" s="119">
        <v>23281</v>
      </c>
      <c r="E15" s="119">
        <v>27546</v>
      </c>
      <c r="F15" s="119">
        <v>26045</v>
      </c>
      <c r="G15" s="119">
        <v>33118</v>
      </c>
      <c r="H15" s="120">
        <v>37150</v>
      </c>
      <c r="I15" s="121">
        <v>23281</v>
      </c>
      <c r="J15" s="121">
        <v>29428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workbookViewId="0">
      <selection activeCell="J7" sqref="J7"/>
    </sheetView>
  </sheetViews>
  <sheetFormatPr defaultColWidth="14.5" defaultRowHeight="15" customHeight="1" x14ac:dyDescent="0.35"/>
  <cols>
    <col min="1" max="1" width="12" style="27" customWidth="1"/>
    <col min="2" max="8" width="14.5" style="27"/>
    <col min="9" max="22" width="8.83203125" style="11" customWidth="1"/>
    <col min="23" max="16384" width="14.5" style="11"/>
  </cols>
  <sheetData>
    <row r="1" spans="1:22" ht="48" customHeight="1" x14ac:dyDescent="0.35">
      <c r="A1" s="30" t="s">
        <v>1099</v>
      </c>
      <c r="B1" s="31"/>
      <c r="C1" s="31"/>
      <c r="D1" s="31"/>
      <c r="E1" s="31"/>
      <c r="F1" s="31"/>
      <c r="G1" s="32"/>
      <c r="I1" s="33"/>
      <c r="J1" s="33"/>
      <c r="K1" s="33"/>
      <c r="L1" s="33"/>
      <c r="M1" s="33"/>
      <c r="N1" s="33"/>
      <c r="O1" s="33"/>
      <c r="P1" s="33"/>
      <c r="Q1" s="33"/>
      <c r="R1" s="33"/>
      <c r="S1" s="33"/>
      <c r="T1" s="33"/>
      <c r="U1" s="33"/>
      <c r="V1" s="33"/>
    </row>
    <row r="2" spans="1:22" ht="40" customHeight="1" x14ac:dyDescent="0.35">
      <c r="A2" s="34" t="s">
        <v>1100</v>
      </c>
      <c r="B2" s="35"/>
      <c r="C2" s="36"/>
      <c r="D2" s="36"/>
      <c r="E2" s="36"/>
      <c r="F2" s="36"/>
      <c r="G2" s="37"/>
      <c r="I2" s="33"/>
      <c r="J2" s="33"/>
      <c r="K2" s="33"/>
      <c r="L2" s="33"/>
      <c r="M2" s="33"/>
      <c r="N2" s="33"/>
      <c r="O2" s="33"/>
      <c r="P2" s="33"/>
      <c r="Q2" s="33"/>
      <c r="R2" s="33"/>
      <c r="S2" s="33"/>
      <c r="T2" s="33"/>
      <c r="U2" s="33"/>
      <c r="V2" s="33"/>
    </row>
    <row r="3" spans="1:22" ht="40" customHeight="1" x14ac:dyDescent="0.35">
      <c r="A3" s="38">
        <v>1</v>
      </c>
      <c r="B3" s="94" t="s">
        <v>1164</v>
      </c>
      <c r="C3" s="40"/>
      <c r="D3" s="40"/>
      <c r="E3" s="40"/>
      <c r="F3" s="40"/>
      <c r="G3" s="41"/>
      <c r="I3" s="33"/>
      <c r="J3" s="33"/>
      <c r="K3" s="33"/>
      <c r="L3" s="33"/>
      <c r="M3" s="33"/>
      <c r="N3" s="33"/>
      <c r="O3" s="33"/>
      <c r="P3" s="33"/>
      <c r="Q3" s="33"/>
      <c r="R3" s="33"/>
      <c r="S3" s="33"/>
      <c r="T3" s="33"/>
      <c r="U3" s="33"/>
      <c r="V3" s="33"/>
    </row>
    <row r="4" spans="1:22" ht="40" customHeight="1" x14ac:dyDescent="0.35">
      <c r="A4" s="42">
        <v>2</v>
      </c>
      <c r="B4" s="43" t="s">
        <v>1101</v>
      </c>
      <c r="C4" s="40"/>
      <c r="D4" s="40"/>
      <c r="E4" s="40"/>
      <c r="F4" s="40"/>
      <c r="G4" s="41"/>
      <c r="I4" s="33"/>
      <c r="J4" s="33"/>
      <c r="K4" s="33"/>
      <c r="L4" s="33"/>
      <c r="M4" s="33"/>
      <c r="N4" s="33"/>
      <c r="O4" s="33"/>
      <c r="P4" s="33"/>
      <c r="Q4" s="33"/>
      <c r="R4" s="33"/>
      <c r="S4" s="33"/>
      <c r="T4" s="33"/>
      <c r="U4" s="33"/>
      <c r="V4" s="33"/>
    </row>
    <row r="5" spans="1:22" ht="40" customHeight="1" x14ac:dyDescent="0.35">
      <c r="A5" s="42">
        <v>3</v>
      </c>
      <c r="B5" s="39" t="s">
        <v>1102</v>
      </c>
      <c r="C5" s="40"/>
      <c r="D5" s="40"/>
      <c r="E5" s="40"/>
      <c r="F5" s="40"/>
      <c r="G5" s="41"/>
      <c r="I5" s="33"/>
      <c r="J5" s="33"/>
      <c r="K5" s="33"/>
      <c r="L5" s="33"/>
      <c r="M5" s="33"/>
      <c r="N5" s="33"/>
      <c r="O5" s="33"/>
      <c r="P5" s="33"/>
      <c r="Q5" s="33"/>
      <c r="R5" s="33"/>
      <c r="S5" s="33"/>
      <c r="T5" s="33"/>
      <c r="U5" s="33"/>
      <c r="V5" s="33"/>
    </row>
    <row r="6" spans="1:22" ht="40" customHeight="1" x14ac:dyDescent="0.35">
      <c r="A6" s="42">
        <v>4</v>
      </c>
      <c r="B6" s="39" t="s">
        <v>1103</v>
      </c>
      <c r="C6" s="40"/>
      <c r="D6" s="40"/>
      <c r="E6" s="40"/>
      <c r="F6" s="40"/>
      <c r="G6" s="41"/>
      <c r="I6" s="33"/>
      <c r="J6" s="33"/>
      <c r="K6" s="33"/>
      <c r="L6" s="33"/>
      <c r="M6" s="33"/>
      <c r="N6" s="33"/>
      <c r="O6" s="33"/>
      <c r="P6" s="33"/>
      <c r="Q6" s="33"/>
      <c r="R6" s="33"/>
      <c r="S6" s="33"/>
      <c r="T6" s="33"/>
      <c r="U6" s="33"/>
      <c r="V6" s="33"/>
    </row>
    <row r="7" spans="1:22" ht="40" customHeight="1" x14ac:dyDescent="0.35">
      <c r="A7" s="42">
        <v>5</v>
      </c>
      <c r="B7" s="39" t="s">
        <v>1104</v>
      </c>
      <c r="C7" s="40"/>
      <c r="D7" s="40"/>
      <c r="E7" s="40"/>
      <c r="F7" s="40"/>
      <c r="G7" s="41"/>
      <c r="I7" s="33"/>
      <c r="J7" s="33"/>
      <c r="K7" s="33"/>
      <c r="L7" s="33"/>
      <c r="M7" s="33"/>
      <c r="N7" s="33"/>
      <c r="O7" s="33"/>
      <c r="P7" s="33"/>
      <c r="Q7" s="33"/>
      <c r="R7" s="33"/>
      <c r="S7" s="33"/>
      <c r="T7" s="33"/>
      <c r="U7" s="33"/>
      <c r="V7" s="33"/>
    </row>
    <row r="8" spans="1:22" ht="51" customHeight="1" x14ac:dyDescent="0.35">
      <c r="I8" s="33"/>
      <c r="J8" s="33"/>
      <c r="K8" s="33"/>
      <c r="L8" s="33"/>
      <c r="M8" s="33"/>
      <c r="N8" s="33"/>
      <c r="O8" s="33"/>
      <c r="P8" s="33"/>
      <c r="Q8" s="33"/>
      <c r="R8" s="33"/>
      <c r="S8" s="33"/>
      <c r="T8" s="33"/>
      <c r="U8" s="33"/>
      <c r="V8" s="33"/>
    </row>
    <row r="9" spans="1:22" ht="53" customHeight="1" x14ac:dyDescent="0.35">
      <c r="I9" s="33"/>
      <c r="J9" s="33"/>
      <c r="K9" s="33"/>
      <c r="L9" s="33"/>
      <c r="M9" s="33"/>
      <c r="N9" s="33"/>
      <c r="O9" s="33"/>
      <c r="P9" s="33"/>
      <c r="Q9" s="33"/>
      <c r="R9" s="33"/>
      <c r="S9" s="33"/>
      <c r="T9" s="33"/>
      <c r="U9" s="33"/>
      <c r="V9" s="33"/>
    </row>
    <row r="10" spans="1:22" ht="56" customHeight="1" x14ac:dyDescent="0.35">
      <c r="I10" s="33"/>
      <c r="J10" s="33"/>
      <c r="K10" s="33"/>
      <c r="L10" s="33"/>
      <c r="M10" s="33"/>
      <c r="N10" s="33"/>
      <c r="O10" s="33"/>
      <c r="P10" s="33"/>
      <c r="Q10" s="33"/>
      <c r="R10" s="33"/>
      <c r="S10" s="33"/>
      <c r="T10" s="33"/>
      <c r="U10" s="33"/>
      <c r="V10" s="33"/>
    </row>
    <row r="11" spans="1:22" ht="39" customHeight="1" x14ac:dyDescent="0.35">
      <c r="I11" s="33"/>
      <c r="J11" s="33"/>
      <c r="K11" s="33"/>
      <c r="L11" s="33"/>
      <c r="M11" s="33"/>
      <c r="N11" s="33"/>
      <c r="O11" s="33"/>
      <c r="P11" s="33"/>
      <c r="Q11" s="33"/>
      <c r="R11" s="33"/>
      <c r="S11" s="33"/>
      <c r="T11" s="33"/>
      <c r="U11" s="33"/>
      <c r="V11" s="33"/>
    </row>
    <row r="12" spans="1:22" ht="40" customHeight="1" x14ac:dyDescent="0.35">
      <c r="I12" s="33"/>
      <c r="J12" s="33"/>
      <c r="K12" s="33"/>
      <c r="L12" s="33"/>
      <c r="M12" s="33"/>
      <c r="N12" s="33"/>
      <c r="O12" s="33"/>
      <c r="P12" s="33"/>
      <c r="Q12" s="33"/>
      <c r="R12" s="33"/>
      <c r="S12" s="33"/>
      <c r="T12" s="33"/>
      <c r="U12" s="33"/>
      <c r="V12" s="33"/>
    </row>
    <row r="13" spans="1:22" ht="42" customHeight="1" x14ac:dyDescent="0.35">
      <c r="I13" s="33"/>
      <c r="J13" s="33"/>
      <c r="K13" s="33"/>
      <c r="L13" s="33"/>
      <c r="M13" s="33"/>
      <c r="N13" s="33"/>
      <c r="O13" s="33"/>
      <c r="P13" s="33"/>
      <c r="Q13" s="33"/>
      <c r="R13" s="33"/>
      <c r="S13" s="33"/>
      <c r="T13" s="33"/>
      <c r="U13" s="33"/>
      <c r="V13" s="33"/>
    </row>
    <row r="14" spans="1:22" ht="41" customHeight="1" x14ac:dyDescent="0.35">
      <c r="I14" s="33"/>
      <c r="J14" s="33"/>
      <c r="K14" s="33"/>
      <c r="L14" s="33"/>
      <c r="M14" s="33"/>
      <c r="N14" s="33"/>
      <c r="O14" s="33"/>
      <c r="P14" s="33"/>
      <c r="Q14" s="33"/>
      <c r="R14" s="33"/>
      <c r="S14" s="33"/>
      <c r="T14" s="33"/>
      <c r="U14" s="33"/>
      <c r="V14" s="33"/>
    </row>
    <row r="15" spans="1:22" ht="32" customHeight="1" x14ac:dyDescent="0.35">
      <c r="I15" s="33"/>
      <c r="J15" s="33"/>
      <c r="K15" s="33"/>
      <c r="L15" s="33"/>
      <c r="M15" s="33"/>
      <c r="N15" s="33"/>
      <c r="O15" s="33"/>
      <c r="P15" s="33"/>
      <c r="Q15" s="33"/>
      <c r="R15" s="33"/>
      <c r="S15" s="33"/>
      <c r="T15" s="33"/>
      <c r="U15" s="33"/>
      <c r="V15" s="33"/>
    </row>
    <row r="16" spans="1:22" ht="14.25" customHeight="1" x14ac:dyDescent="0.35">
      <c r="I16" s="33"/>
      <c r="J16" s="33"/>
      <c r="K16" s="33"/>
      <c r="L16" s="33"/>
      <c r="M16" s="33"/>
      <c r="N16" s="33"/>
      <c r="O16" s="33"/>
      <c r="P16" s="33"/>
      <c r="Q16" s="33"/>
      <c r="R16" s="33"/>
      <c r="S16" s="33"/>
      <c r="T16" s="33"/>
      <c r="U16" s="33"/>
      <c r="V16" s="33"/>
    </row>
    <row r="17" spans="9:22" ht="14.25" customHeight="1" x14ac:dyDescent="0.35">
      <c r="I17" s="33"/>
      <c r="J17" s="33"/>
      <c r="K17" s="33"/>
      <c r="L17" s="33"/>
      <c r="M17" s="33"/>
      <c r="N17" s="33"/>
      <c r="O17" s="33"/>
      <c r="P17" s="33"/>
      <c r="Q17" s="33"/>
      <c r="R17" s="33"/>
      <c r="S17" s="33"/>
      <c r="T17" s="33"/>
      <c r="U17" s="33"/>
      <c r="V17" s="33"/>
    </row>
    <row r="18" spans="9:22" ht="14.25" customHeight="1" x14ac:dyDescent="0.35">
      <c r="I18" s="33"/>
      <c r="J18" s="33"/>
      <c r="K18" s="33"/>
      <c r="L18" s="33"/>
      <c r="M18" s="33"/>
      <c r="N18" s="33"/>
      <c r="O18" s="33"/>
      <c r="P18" s="33"/>
      <c r="Q18" s="33"/>
      <c r="R18" s="33"/>
      <c r="S18" s="33"/>
      <c r="T18" s="33"/>
      <c r="U18" s="33"/>
      <c r="V18" s="33"/>
    </row>
    <row r="19" spans="9:22" ht="14.25" customHeight="1" x14ac:dyDescent="0.35">
      <c r="I19" s="33"/>
      <c r="J19" s="33"/>
      <c r="K19" s="33"/>
      <c r="L19" s="33"/>
      <c r="M19" s="33"/>
      <c r="N19" s="33"/>
      <c r="O19" s="33"/>
      <c r="P19" s="33"/>
      <c r="Q19" s="33"/>
      <c r="R19" s="33"/>
      <c r="S19" s="33"/>
      <c r="T19" s="33"/>
      <c r="U19" s="33"/>
      <c r="V19" s="33"/>
    </row>
    <row r="20" spans="9:22" ht="14.25" customHeight="1" x14ac:dyDescent="0.35">
      <c r="I20" s="33"/>
      <c r="J20" s="33"/>
      <c r="K20" s="33"/>
      <c r="L20" s="33"/>
      <c r="M20" s="33"/>
      <c r="N20" s="33"/>
      <c r="O20" s="33"/>
      <c r="P20" s="33"/>
      <c r="Q20" s="33"/>
      <c r="R20" s="33"/>
      <c r="S20" s="33"/>
      <c r="T20" s="33"/>
      <c r="U20" s="33"/>
      <c r="V20" s="33"/>
    </row>
    <row r="21" spans="9:22" ht="14.25" customHeight="1" x14ac:dyDescent="0.35">
      <c r="I21" s="33"/>
      <c r="J21" s="33"/>
      <c r="K21" s="33"/>
      <c r="L21" s="33"/>
      <c r="M21" s="33"/>
      <c r="N21" s="33"/>
      <c r="O21" s="33"/>
      <c r="P21" s="33"/>
      <c r="Q21" s="33"/>
      <c r="R21" s="33"/>
      <c r="S21" s="33"/>
      <c r="T21" s="33"/>
      <c r="U21" s="33"/>
      <c r="V21" s="33"/>
    </row>
    <row r="22" spans="9:22" ht="14.25" customHeight="1" x14ac:dyDescent="0.35">
      <c r="I22" s="33"/>
      <c r="J22" s="33"/>
      <c r="K22" s="33"/>
      <c r="L22" s="33"/>
      <c r="M22" s="33"/>
      <c r="N22" s="33"/>
      <c r="O22" s="33"/>
      <c r="P22" s="33"/>
      <c r="Q22" s="33"/>
      <c r="R22" s="33"/>
      <c r="S22" s="33"/>
      <c r="T22" s="33"/>
      <c r="U22" s="33"/>
      <c r="V22" s="33"/>
    </row>
    <row r="23" spans="9:22" ht="14.25" customHeight="1" x14ac:dyDescent="0.35">
      <c r="I23" s="33"/>
      <c r="J23" s="33"/>
      <c r="K23" s="33"/>
      <c r="L23" s="33"/>
      <c r="M23" s="33"/>
      <c r="N23" s="33"/>
      <c r="O23" s="33"/>
      <c r="P23" s="33"/>
      <c r="Q23" s="33"/>
      <c r="R23" s="33"/>
      <c r="S23" s="33"/>
      <c r="T23" s="33"/>
      <c r="U23" s="33"/>
      <c r="V23" s="33"/>
    </row>
    <row r="24" spans="9:22" ht="14.25" customHeight="1" x14ac:dyDescent="0.35">
      <c r="I24" s="33"/>
      <c r="J24" s="33"/>
      <c r="K24" s="33"/>
      <c r="L24" s="33"/>
      <c r="M24" s="33"/>
      <c r="N24" s="33"/>
      <c r="O24" s="33"/>
      <c r="P24" s="33"/>
      <c r="Q24" s="33"/>
      <c r="R24" s="33"/>
      <c r="S24" s="33"/>
      <c r="T24" s="33"/>
      <c r="U24" s="33"/>
      <c r="V24" s="33"/>
    </row>
    <row r="25" spans="9:22" ht="14.25" customHeight="1" x14ac:dyDescent="0.35">
      <c r="I25" s="33"/>
      <c r="J25" s="33"/>
      <c r="K25" s="33"/>
      <c r="L25" s="33"/>
      <c r="M25" s="33"/>
      <c r="N25" s="33"/>
      <c r="O25" s="33"/>
      <c r="P25" s="33"/>
      <c r="Q25" s="33"/>
      <c r="R25" s="33"/>
      <c r="S25" s="33"/>
      <c r="T25" s="33"/>
      <c r="U25" s="33"/>
      <c r="V25" s="33"/>
    </row>
    <row r="26" spans="9:22" ht="14.25" customHeight="1" x14ac:dyDescent="0.35">
      <c r="I26" s="33"/>
      <c r="J26" s="33"/>
      <c r="K26" s="33"/>
      <c r="L26" s="33"/>
      <c r="M26" s="33"/>
      <c r="N26" s="33"/>
      <c r="O26" s="33"/>
      <c r="P26" s="33"/>
      <c r="Q26" s="33"/>
      <c r="R26" s="33"/>
      <c r="S26" s="33"/>
      <c r="T26" s="33"/>
      <c r="U26" s="33"/>
      <c r="V26" s="33"/>
    </row>
    <row r="27" spans="9:22" ht="14.25" customHeight="1" x14ac:dyDescent="0.35">
      <c r="I27" s="33"/>
      <c r="J27" s="33"/>
      <c r="K27" s="33"/>
      <c r="L27" s="33"/>
      <c r="M27" s="33"/>
      <c r="N27" s="33"/>
      <c r="O27" s="33"/>
      <c r="P27" s="33"/>
      <c r="Q27" s="33"/>
      <c r="R27" s="33"/>
      <c r="S27" s="33"/>
      <c r="T27" s="33"/>
      <c r="U27" s="33"/>
      <c r="V27" s="33"/>
    </row>
    <row r="28" spans="9:22" ht="14.25" customHeight="1" x14ac:dyDescent="0.35">
      <c r="I28" s="33"/>
      <c r="J28" s="33"/>
      <c r="K28" s="33"/>
      <c r="L28" s="33"/>
      <c r="M28" s="33"/>
      <c r="N28" s="33"/>
      <c r="O28" s="33"/>
      <c r="P28" s="33"/>
      <c r="Q28" s="33"/>
      <c r="R28" s="33"/>
      <c r="S28" s="33"/>
      <c r="T28" s="33"/>
      <c r="U28" s="33"/>
      <c r="V28" s="33"/>
    </row>
    <row r="29" spans="9:22" ht="14.25" customHeight="1" x14ac:dyDescent="0.35">
      <c r="I29" s="33"/>
      <c r="J29" s="33"/>
      <c r="K29" s="33"/>
      <c r="L29" s="33"/>
      <c r="M29" s="33"/>
      <c r="N29" s="33"/>
      <c r="O29" s="33"/>
      <c r="P29" s="33"/>
      <c r="Q29" s="33"/>
      <c r="R29" s="33"/>
      <c r="S29" s="33"/>
      <c r="T29" s="33"/>
      <c r="U29" s="33"/>
      <c r="V29" s="33"/>
    </row>
    <row r="30" spans="9:22" ht="14.25" customHeight="1" x14ac:dyDescent="0.35">
      <c r="I30" s="33"/>
      <c r="J30" s="33"/>
      <c r="K30" s="33"/>
      <c r="L30" s="33"/>
      <c r="M30" s="33"/>
      <c r="N30" s="33"/>
      <c r="O30" s="33"/>
      <c r="P30" s="33"/>
      <c r="Q30" s="33"/>
      <c r="R30" s="33"/>
      <c r="S30" s="33"/>
      <c r="T30" s="33"/>
      <c r="U30" s="33"/>
      <c r="V30" s="33"/>
    </row>
    <row r="31" spans="9:22" ht="14.25" customHeight="1" x14ac:dyDescent="0.35">
      <c r="I31" s="33"/>
      <c r="J31" s="33"/>
      <c r="K31" s="33"/>
      <c r="L31" s="33"/>
      <c r="M31" s="33"/>
      <c r="N31" s="33"/>
      <c r="O31" s="33"/>
      <c r="P31" s="33"/>
      <c r="Q31" s="33"/>
      <c r="R31" s="33"/>
      <c r="S31" s="33"/>
      <c r="T31" s="33"/>
      <c r="U31" s="33"/>
      <c r="V31" s="33"/>
    </row>
    <row r="32" spans="9:22" ht="14.25" customHeight="1" x14ac:dyDescent="0.35">
      <c r="I32" s="33"/>
      <c r="J32" s="33"/>
      <c r="K32" s="33"/>
      <c r="L32" s="33"/>
      <c r="M32" s="33"/>
      <c r="N32" s="33"/>
      <c r="O32" s="33"/>
      <c r="P32" s="33"/>
      <c r="Q32" s="33"/>
      <c r="R32" s="33"/>
      <c r="S32" s="33"/>
      <c r="T32" s="33"/>
      <c r="U32" s="33"/>
      <c r="V32" s="33"/>
    </row>
    <row r="33" spans="9:22" ht="14.25" customHeight="1" x14ac:dyDescent="0.35">
      <c r="I33" s="33"/>
      <c r="J33" s="33"/>
      <c r="K33" s="33"/>
      <c r="L33" s="33"/>
      <c r="M33" s="33"/>
      <c r="N33" s="33"/>
      <c r="O33" s="33"/>
      <c r="P33" s="33"/>
      <c r="Q33" s="33"/>
      <c r="R33" s="33"/>
      <c r="S33" s="33"/>
      <c r="T33" s="33"/>
      <c r="U33" s="33"/>
      <c r="V33" s="33"/>
    </row>
    <row r="34" spans="9:22" ht="14.25" customHeight="1" x14ac:dyDescent="0.35">
      <c r="I34" s="33"/>
      <c r="J34" s="33"/>
      <c r="K34" s="33"/>
      <c r="L34" s="33"/>
      <c r="M34" s="33"/>
      <c r="N34" s="33"/>
      <c r="O34" s="33"/>
      <c r="P34" s="33"/>
      <c r="Q34" s="33"/>
      <c r="R34" s="33"/>
      <c r="S34" s="33"/>
      <c r="T34" s="33"/>
      <c r="U34" s="33"/>
      <c r="V34" s="33"/>
    </row>
    <row r="35" spans="9:22" ht="14.25" customHeight="1" x14ac:dyDescent="0.35">
      <c r="I35" s="33"/>
      <c r="J35" s="33"/>
      <c r="K35" s="33"/>
      <c r="L35" s="33"/>
      <c r="M35" s="33"/>
      <c r="N35" s="33"/>
      <c r="O35" s="33"/>
      <c r="P35" s="33"/>
      <c r="Q35" s="33"/>
      <c r="R35" s="33"/>
      <c r="S35" s="33"/>
      <c r="T35" s="33"/>
      <c r="U35" s="33"/>
      <c r="V35" s="33"/>
    </row>
    <row r="36" spans="9:22" ht="14.25" customHeight="1" x14ac:dyDescent="0.35">
      <c r="I36" s="33"/>
      <c r="J36" s="33"/>
      <c r="K36" s="33"/>
      <c r="L36" s="33"/>
      <c r="M36" s="33"/>
      <c r="N36" s="33"/>
      <c r="O36" s="33"/>
      <c r="P36" s="33"/>
      <c r="Q36" s="33"/>
      <c r="R36" s="33"/>
      <c r="S36" s="33"/>
      <c r="T36" s="33"/>
      <c r="U36" s="33"/>
      <c r="V36" s="33"/>
    </row>
    <row r="37" spans="9:22" ht="14.25" customHeight="1" x14ac:dyDescent="0.35">
      <c r="I37" s="33"/>
      <c r="J37" s="33"/>
      <c r="K37" s="33"/>
      <c r="L37" s="33"/>
      <c r="M37" s="33"/>
      <c r="N37" s="33"/>
      <c r="O37" s="33"/>
      <c r="P37" s="33"/>
      <c r="Q37" s="33"/>
      <c r="R37" s="33"/>
      <c r="S37" s="33"/>
      <c r="T37" s="33"/>
      <c r="U37" s="33"/>
      <c r="V37" s="33"/>
    </row>
    <row r="38" spans="9:22" ht="14.25" customHeight="1" x14ac:dyDescent="0.35">
      <c r="I38" s="33"/>
      <c r="J38" s="33"/>
      <c r="K38" s="33"/>
      <c r="L38" s="33"/>
      <c r="M38" s="33"/>
      <c r="N38" s="33"/>
      <c r="O38" s="33"/>
      <c r="P38" s="33"/>
      <c r="Q38" s="33"/>
      <c r="R38" s="33"/>
      <c r="S38" s="33"/>
      <c r="T38" s="33"/>
      <c r="U38" s="33"/>
      <c r="V38" s="33"/>
    </row>
    <row r="39" spans="9:22" ht="14.25" customHeight="1" x14ac:dyDescent="0.35">
      <c r="I39" s="33"/>
      <c r="J39" s="33"/>
      <c r="K39" s="33"/>
      <c r="L39" s="33"/>
      <c r="M39" s="33"/>
      <c r="N39" s="33"/>
      <c r="O39" s="33"/>
      <c r="P39" s="33"/>
      <c r="Q39" s="33"/>
      <c r="R39" s="33"/>
      <c r="S39" s="33"/>
      <c r="T39" s="33"/>
      <c r="U39" s="33"/>
      <c r="V39" s="33"/>
    </row>
    <row r="40" spans="9:22" ht="14.25" customHeight="1" x14ac:dyDescent="0.35">
      <c r="I40" s="33"/>
      <c r="J40" s="33"/>
      <c r="K40" s="33"/>
      <c r="L40" s="33"/>
      <c r="M40" s="33"/>
      <c r="N40" s="33"/>
      <c r="O40" s="33"/>
      <c r="P40" s="33"/>
      <c r="Q40" s="33"/>
      <c r="R40" s="33"/>
      <c r="S40" s="33"/>
      <c r="T40" s="33"/>
      <c r="U40" s="33"/>
      <c r="V40" s="33"/>
    </row>
    <row r="41" spans="9:22" ht="14.25" customHeight="1" x14ac:dyDescent="0.35">
      <c r="I41" s="33"/>
      <c r="J41" s="33"/>
      <c r="K41" s="33"/>
      <c r="L41" s="33"/>
      <c r="M41" s="33"/>
      <c r="N41" s="33"/>
      <c r="O41" s="33"/>
      <c r="P41" s="33"/>
      <c r="Q41" s="33"/>
      <c r="R41" s="33"/>
      <c r="S41" s="33"/>
      <c r="T41" s="33"/>
      <c r="U41" s="33"/>
      <c r="V41" s="33"/>
    </row>
    <row r="42" spans="9:22" ht="14.25" customHeight="1" x14ac:dyDescent="0.35">
      <c r="I42" s="33"/>
      <c r="J42" s="33"/>
      <c r="K42" s="33"/>
      <c r="L42" s="33"/>
      <c r="M42" s="33"/>
      <c r="N42" s="33"/>
      <c r="O42" s="33"/>
      <c r="P42" s="33"/>
      <c r="Q42" s="33"/>
      <c r="R42" s="33"/>
      <c r="S42" s="33"/>
      <c r="T42" s="33"/>
      <c r="U42" s="33"/>
      <c r="V42" s="33"/>
    </row>
    <row r="43" spans="9:22" ht="14.25" customHeight="1" x14ac:dyDescent="0.35">
      <c r="I43" s="33"/>
      <c r="J43" s="33"/>
      <c r="K43" s="33"/>
      <c r="L43" s="33"/>
      <c r="M43" s="33"/>
      <c r="N43" s="33"/>
      <c r="O43" s="33"/>
      <c r="P43" s="33"/>
      <c r="Q43" s="33"/>
      <c r="R43" s="33"/>
      <c r="S43" s="33"/>
      <c r="T43" s="33"/>
      <c r="U43" s="33"/>
      <c r="V43" s="33"/>
    </row>
    <row r="44" spans="9:22" ht="14.25" customHeight="1" x14ac:dyDescent="0.35">
      <c r="I44" s="33"/>
      <c r="J44" s="33"/>
      <c r="K44" s="33"/>
      <c r="L44" s="33"/>
      <c r="M44" s="33"/>
      <c r="N44" s="33"/>
      <c r="O44" s="33"/>
      <c r="P44" s="33"/>
      <c r="Q44" s="33"/>
      <c r="R44" s="33"/>
      <c r="S44" s="33"/>
      <c r="T44" s="33"/>
      <c r="U44" s="33"/>
      <c r="V44" s="33"/>
    </row>
    <row r="45" spans="9:22" ht="14.25" customHeight="1" x14ac:dyDescent="0.35">
      <c r="I45" s="33"/>
      <c r="J45" s="33"/>
      <c r="K45" s="33"/>
      <c r="L45" s="33"/>
      <c r="M45" s="33"/>
      <c r="N45" s="33"/>
      <c r="O45" s="33"/>
      <c r="P45" s="33"/>
      <c r="Q45" s="33"/>
      <c r="R45" s="33"/>
      <c r="S45" s="33"/>
      <c r="T45" s="33"/>
      <c r="U45" s="33"/>
      <c r="V45" s="33"/>
    </row>
    <row r="46" spans="9:22" ht="14.25" customHeight="1" x14ac:dyDescent="0.35">
      <c r="I46" s="33"/>
      <c r="J46" s="33"/>
      <c r="K46" s="33"/>
      <c r="L46" s="33"/>
      <c r="M46" s="33"/>
      <c r="N46" s="33"/>
      <c r="O46" s="33"/>
      <c r="P46" s="33"/>
      <c r="Q46" s="33"/>
      <c r="R46" s="33"/>
      <c r="S46" s="33"/>
      <c r="T46" s="33"/>
      <c r="U46" s="33"/>
      <c r="V46" s="33"/>
    </row>
    <row r="47" spans="9:22" ht="14.25" customHeight="1" x14ac:dyDescent="0.35">
      <c r="I47" s="33"/>
      <c r="J47" s="33"/>
      <c r="K47" s="33"/>
      <c r="L47" s="33"/>
      <c r="M47" s="33"/>
      <c r="N47" s="33"/>
      <c r="O47" s="33"/>
      <c r="P47" s="33"/>
      <c r="Q47" s="33"/>
      <c r="R47" s="33"/>
      <c r="S47" s="33"/>
      <c r="T47" s="33"/>
      <c r="U47" s="33"/>
      <c r="V47" s="33"/>
    </row>
    <row r="48" spans="9:22" ht="14.25" customHeight="1" x14ac:dyDescent="0.35">
      <c r="I48" s="33"/>
      <c r="J48" s="33"/>
      <c r="K48" s="33"/>
      <c r="L48" s="33"/>
      <c r="M48" s="33"/>
      <c r="N48" s="33"/>
      <c r="O48" s="33"/>
      <c r="P48" s="33"/>
      <c r="Q48" s="33"/>
      <c r="R48" s="33"/>
      <c r="S48" s="33"/>
      <c r="T48" s="33"/>
      <c r="U48" s="33"/>
      <c r="V48" s="33"/>
    </row>
    <row r="49" spans="9:22" ht="14.25" customHeight="1" x14ac:dyDescent="0.35">
      <c r="I49" s="33"/>
      <c r="J49" s="33"/>
      <c r="K49" s="33"/>
      <c r="L49" s="33"/>
      <c r="M49" s="33"/>
      <c r="N49" s="33"/>
      <c r="O49" s="33"/>
      <c r="P49" s="33"/>
      <c r="Q49" s="33"/>
      <c r="R49" s="33"/>
      <c r="S49" s="33"/>
      <c r="T49" s="33"/>
      <c r="U49" s="33"/>
      <c r="V49" s="33"/>
    </row>
    <row r="50" spans="9:22" ht="14.25" customHeight="1" x14ac:dyDescent="0.35">
      <c r="I50" s="33"/>
      <c r="J50" s="33"/>
      <c r="K50" s="33"/>
      <c r="L50" s="33"/>
      <c r="M50" s="33"/>
      <c r="N50" s="33"/>
      <c r="O50" s="33"/>
      <c r="P50" s="33"/>
      <c r="Q50" s="33"/>
      <c r="R50" s="33"/>
      <c r="S50" s="33"/>
      <c r="T50" s="33"/>
      <c r="U50" s="33"/>
      <c r="V50" s="33"/>
    </row>
    <row r="51" spans="9:22" ht="14.25" customHeight="1" x14ac:dyDescent="0.35">
      <c r="I51" s="33"/>
      <c r="J51" s="33"/>
      <c r="K51" s="33"/>
      <c r="L51" s="33"/>
      <c r="M51" s="33"/>
      <c r="N51" s="33"/>
      <c r="O51" s="33"/>
      <c r="P51" s="33"/>
      <c r="Q51" s="33"/>
      <c r="R51" s="33"/>
      <c r="S51" s="33"/>
      <c r="T51" s="33"/>
      <c r="U51" s="33"/>
      <c r="V51" s="33"/>
    </row>
    <row r="52" spans="9:22" ht="14.25" customHeight="1" x14ac:dyDescent="0.35">
      <c r="I52" s="33"/>
      <c r="J52" s="33"/>
      <c r="K52" s="33"/>
      <c r="L52" s="33"/>
      <c r="M52" s="33"/>
      <c r="N52" s="33"/>
      <c r="O52" s="33"/>
      <c r="P52" s="33"/>
      <c r="Q52" s="33"/>
      <c r="R52" s="33"/>
      <c r="S52" s="33"/>
      <c r="T52" s="33"/>
      <c r="U52" s="33"/>
      <c r="V52" s="33"/>
    </row>
    <row r="53" spans="9:22" ht="14.25" customHeight="1" x14ac:dyDescent="0.35">
      <c r="I53" s="33"/>
      <c r="J53" s="33"/>
      <c r="K53" s="33"/>
      <c r="L53" s="33"/>
      <c r="M53" s="33"/>
      <c r="N53" s="33"/>
      <c r="O53" s="33"/>
      <c r="P53" s="33"/>
      <c r="Q53" s="33"/>
      <c r="R53" s="33"/>
      <c r="S53" s="33"/>
      <c r="T53" s="33"/>
      <c r="U53" s="33"/>
      <c r="V53" s="33"/>
    </row>
    <row r="54" spans="9:22" ht="14.25" customHeight="1" x14ac:dyDescent="0.35">
      <c r="I54" s="33"/>
      <c r="J54" s="33"/>
      <c r="K54" s="33"/>
      <c r="L54" s="33"/>
      <c r="M54" s="33"/>
      <c r="N54" s="33"/>
      <c r="O54" s="33"/>
      <c r="P54" s="33"/>
      <c r="Q54" s="33"/>
      <c r="R54" s="33"/>
      <c r="S54" s="33"/>
      <c r="T54" s="33"/>
      <c r="U54" s="33"/>
      <c r="V54" s="33"/>
    </row>
    <row r="55" spans="9:22" ht="14.25" customHeight="1" x14ac:dyDescent="0.35">
      <c r="I55" s="33"/>
      <c r="J55" s="33"/>
      <c r="K55" s="33"/>
      <c r="L55" s="33"/>
      <c r="M55" s="33"/>
      <c r="N55" s="33"/>
      <c r="O55" s="33"/>
      <c r="P55" s="33"/>
      <c r="Q55" s="33"/>
      <c r="R55" s="33"/>
      <c r="S55" s="33"/>
      <c r="T55" s="33"/>
      <c r="U55" s="33"/>
      <c r="V55" s="33"/>
    </row>
    <row r="56" spans="9:22" ht="14.25" customHeight="1" x14ac:dyDescent="0.35">
      <c r="I56" s="33"/>
      <c r="J56" s="33"/>
      <c r="K56" s="33"/>
      <c r="L56" s="33"/>
      <c r="M56" s="33"/>
      <c r="N56" s="33"/>
      <c r="O56" s="33"/>
      <c r="P56" s="33"/>
      <c r="Q56" s="33"/>
      <c r="R56" s="33"/>
      <c r="S56" s="33"/>
      <c r="T56" s="33"/>
      <c r="U56" s="33"/>
      <c r="V56" s="33"/>
    </row>
    <row r="57" spans="9:22" ht="14.25" customHeight="1" x14ac:dyDescent="0.35">
      <c r="I57" s="33"/>
      <c r="J57" s="33"/>
      <c r="K57" s="33"/>
      <c r="L57" s="33"/>
      <c r="M57" s="33"/>
      <c r="N57" s="33"/>
      <c r="O57" s="33"/>
      <c r="P57" s="33"/>
      <c r="Q57" s="33"/>
      <c r="R57" s="33"/>
      <c r="S57" s="33"/>
      <c r="T57" s="33"/>
      <c r="U57" s="33"/>
      <c r="V57" s="33"/>
    </row>
    <row r="58" spans="9:22" ht="14.25" customHeight="1" x14ac:dyDescent="0.35">
      <c r="I58" s="33"/>
      <c r="J58" s="33"/>
      <c r="K58" s="33"/>
      <c r="L58" s="33"/>
      <c r="M58" s="33"/>
      <c r="N58" s="33"/>
      <c r="O58" s="33"/>
      <c r="P58" s="33"/>
      <c r="Q58" s="33"/>
      <c r="R58" s="33"/>
      <c r="S58" s="33"/>
      <c r="T58" s="33"/>
      <c r="U58" s="33"/>
      <c r="V58" s="33"/>
    </row>
    <row r="59" spans="9:22" ht="14.25" customHeight="1" x14ac:dyDescent="0.35">
      <c r="I59" s="33"/>
      <c r="J59" s="33"/>
      <c r="K59" s="33"/>
      <c r="L59" s="33"/>
      <c r="M59" s="33"/>
      <c r="N59" s="33"/>
      <c r="O59" s="33"/>
      <c r="P59" s="33"/>
      <c r="Q59" s="33"/>
      <c r="R59" s="33"/>
      <c r="S59" s="33"/>
      <c r="T59" s="33"/>
      <c r="U59" s="33"/>
      <c r="V59" s="33"/>
    </row>
    <row r="60" spans="9:22" ht="14.25" customHeight="1" x14ac:dyDescent="0.35">
      <c r="I60" s="33"/>
      <c r="J60" s="33"/>
      <c r="K60" s="33"/>
      <c r="L60" s="33"/>
      <c r="M60" s="33"/>
      <c r="N60" s="33"/>
      <c r="O60" s="33"/>
      <c r="P60" s="33"/>
      <c r="Q60" s="33"/>
      <c r="R60" s="33"/>
      <c r="S60" s="33"/>
      <c r="T60" s="33"/>
      <c r="U60" s="33"/>
      <c r="V60" s="33"/>
    </row>
    <row r="61" spans="9:22" ht="14.25" customHeight="1" x14ac:dyDescent="0.35">
      <c r="I61" s="33"/>
      <c r="J61" s="33"/>
      <c r="K61" s="33"/>
      <c r="L61" s="33"/>
      <c r="M61" s="33"/>
      <c r="N61" s="33"/>
      <c r="O61" s="33"/>
      <c r="P61" s="33"/>
      <c r="Q61" s="33"/>
      <c r="R61" s="33"/>
      <c r="S61" s="33"/>
      <c r="T61" s="33"/>
      <c r="U61" s="33"/>
      <c r="V61" s="33"/>
    </row>
    <row r="62" spans="9:22" ht="14.25" customHeight="1" x14ac:dyDescent="0.35">
      <c r="I62" s="33"/>
      <c r="J62" s="33"/>
      <c r="K62" s="33"/>
      <c r="L62" s="33"/>
      <c r="M62" s="33"/>
      <c r="N62" s="33"/>
      <c r="O62" s="33"/>
      <c r="P62" s="33"/>
      <c r="Q62" s="33"/>
      <c r="R62" s="33"/>
      <c r="S62" s="33"/>
      <c r="T62" s="33"/>
      <c r="U62" s="33"/>
      <c r="V62" s="33"/>
    </row>
    <row r="63" spans="9:22" ht="14.25" customHeight="1" x14ac:dyDescent="0.35">
      <c r="I63" s="33"/>
      <c r="J63" s="33"/>
      <c r="K63" s="33"/>
      <c r="L63" s="33"/>
      <c r="M63" s="33"/>
      <c r="N63" s="33"/>
      <c r="O63" s="33"/>
      <c r="P63" s="33"/>
      <c r="Q63" s="33"/>
      <c r="R63" s="33"/>
      <c r="S63" s="33"/>
      <c r="T63" s="33"/>
      <c r="U63" s="33"/>
      <c r="V63" s="33"/>
    </row>
    <row r="64" spans="9:22" ht="14.25" customHeight="1" x14ac:dyDescent="0.35">
      <c r="I64" s="33"/>
      <c r="J64" s="33"/>
      <c r="K64" s="33"/>
      <c r="L64" s="33"/>
      <c r="M64" s="33"/>
      <c r="N64" s="33"/>
      <c r="O64" s="33"/>
      <c r="P64" s="33"/>
      <c r="Q64" s="33"/>
      <c r="R64" s="33"/>
      <c r="S64" s="33"/>
      <c r="T64" s="33"/>
      <c r="U64" s="33"/>
      <c r="V64" s="33"/>
    </row>
    <row r="65" spans="9:22" ht="14.25" customHeight="1" x14ac:dyDescent="0.35">
      <c r="I65" s="33"/>
      <c r="J65" s="33"/>
      <c r="K65" s="33"/>
      <c r="L65" s="33"/>
      <c r="M65" s="33"/>
      <c r="N65" s="33"/>
      <c r="O65" s="33"/>
      <c r="P65" s="33"/>
      <c r="Q65" s="33"/>
      <c r="R65" s="33"/>
      <c r="S65" s="33"/>
      <c r="T65" s="33"/>
      <c r="U65" s="33"/>
      <c r="V65" s="33"/>
    </row>
    <row r="66" spans="9:22" ht="14.25" customHeight="1" x14ac:dyDescent="0.35">
      <c r="I66" s="33"/>
      <c r="J66" s="33"/>
      <c r="K66" s="33"/>
      <c r="L66" s="33"/>
      <c r="M66" s="33"/>
      <c r="N66" s="33"/>
      <c r="O66" s="33"/>
      <c r="P66" s="33"/>
      <c r="Q66" s="33"/>
      <c r="R66" s="33"/>
      <c r="S66" s="33"/>
      <c r="T66" s="33"/>
      <c r="U66" s="33"/>
      <c r="V66" s="33"/>
    </row>
    <row r="67" spans="9:22" ht="14.25" customHeight="1" x14ac:dyDescent="0.35">
      <c r="I67" s="33"/>
      <c r="J67" s="33"/>
      <c r="K67" s="33"/>
      <c r="L67" s="33"/>
      <c r="M67" s="33"/>
      <c r="N67" s="33"/>
      <c r="O67" s="33"/>
      <c r="P67" s="33"/>
      <c r="Q67" s="33"/>
      <c r="R67" s="33"/>
      <c r="S67" s="33"/>
      <c r="T67" s="33"/>
      <c r="U67" s="33"/>
      <c r="V67" s="33"/>
    </row>
    <row r="68" spans="9:22" ht="14.25" customHeight="1" x14ac:dyDescent="0.35">
      <c r="I68" s="33"/>
      <c r="J68" s="33"/>
      <c r="K68" s="33"/>
      <c r="L68" s="33"/>
      <c r="M68" s="33"/>
      <c r="N68" s="33"/>
      <c r="O68" s="33"/>
      <c r="P68" s="33"/>
      <c r="Q68" s="33"/>
      <c r="R68" s="33"/>
      <c r="S68" s="33"/>
      <c r="T68" s="33"/>
      <c r="U68" s="33"/>
      <c r="V68" s="33"/>
    </row>
    <row r="69" spans="9:22" ht="14.25" customHeight="1" x14ac:dyDescent="0.35">
      <c r="I69" s="33"/>
      <c r="J69" s="33"/>
      <c r="K69" s="33"/>
      <c r="L69" s="33"/>
      <c r="M69" s="33"/>
      <c r="N69" s="33"/>
      <c r="O69" s="33"/>
      <c r="P69" s="33"/>
      <c r="Q69" s="33"/>
      <c r="R69" s="33"/>
      <c r="S69" s="33"/>
      <c r="T69" s="33"/>
      <c r="U69" s="33"/>
      <c r="V69" s="33"/>
    </row>
    <row r="70" spans="9:22" ht="14.25" customHeight="1" x14ac:dyDescent="0.35">
      <c r="I70" s="33"/>
      <c r="J70" s="33"/>
      <c r="K70" s="33"/>
      <c r="L70" s="33"/>
      <c r="M70" s="33"/>
      <c r="N70" s="33"/>
      <c r="O70" s="33"/>
      <c r="P70" s="33"/>
      <c r="Q70" s="33"/>
      <c r="R70" s="33"/>
      <c r="S70" s="33"/>
      <c r="T70" s="33"/>
      <c r="U70" s="33"/>
      <c r="V70" s="33"/>
    </row>
    <row r="71" spans="9:22" ht="14.25" customHeight="1" x14ac:dyDescent="0.35">
      <c r="I71" s="33"/>
      <c r="J71" s="33"/>
      <c r="K71" s="33"/>
      <c r="L71" s="33"/>
      <c r="M71" s="33"/>
      <c r="N71" s="33"/>
      <c r="O71" s="33"/>
      <c r="P71" s="33"/>
      <c r="Q71" s="33"/>
      <c r="R71" s="33"/>
      <c r="S71" s="33"/>
      <c r="T71" s="33"/>
      <c r="U71" s="33"/>
      <c r="V71" s="33"/>
    </row>
    <row r="72" spans="9:22" ht="14.25" customHeight="1" x14ac:dyDescent="0.35">
      <c r="I72" s="33"/>
      <c r="J72" s="33"/>
      <c r="K72" s="33"/>
      <c r="L72" s="33"/>
      <c r="M72" s="33"/>
      <c r="N72" s="33"/>
      <c r="O72" s="33"/>
      <c r="P72" s="33"/>
      <c r="Q72" s="33"/>
      <c r="R72" s="33"/>
      <c r="S72" s="33"/>
      <c r="T72" s="33"/>
      <c r="U72" s="33"/>
      <c r="V72" s="33"/>
    </row>
    <row r="73" spans="9:22" ht="14.25" customHeight="1" x14ac:dyDescent="0.35">
      <c r="I73" s="33"/>
      <c r="J73" s="33"/>
      <c r="K73" s="33"/>
      <c r="L73" s="33"/>
      <c r="M73" s="33"/>
      <c r="N73" s="33"/>
      <c r="O73" s="33"/>
      <c r="P73" s="33"/>
      <c r="Q73" s="33"/>
      <c r="R73" s="33"/>
      <c r="S73" s="33"/>
      <c r="T73" s="33"/>
      <c r="U73" s="33"/>
      <c r="V73" s="33"/>
    </row>
    <row r="74" spans="9:22" ht="14.25" customHeight="1" x14ac:dyDescent="0.35">
      <c r="I74" s="33"/>
      <c r="J74" s="33"/>
      <c r="K74" s="33"/>
      <c r="L74" s="33"/>
      <c r="M74" s="33"/>
      <c r="N74" s="33"/>
      <c r="O74" s="33"/>
      <c r="P74" s="33"/>
      <c r="Q74" s="33"/>
      <c r="R74" s="33"/>
      <c r="S74" s="33"/>
      <c r="T74" s="33"/>
      <c r="U74" s="33"/>
      <c r="V74" s="33"/>
    </row>
    <row r="75" spans="9:22" ht="14.25" customHeight="1" x14ac:dyDescent="0.35">
      <c r="I75" s="33"/>
      <c r="J75" s="33"/>
      <c r="K75" s="33"/>
      <c r="L75" s="33"/>
      <c r="M75" s="33"/>
      <c r="N75" s="33"/>
      <c r="O75" s="33"/>
      <c r="P75" s="33"/>
      <c r="Q75" s="33"/>
      <c r="R75" s="33"/>
      <c r="S75" s="33"/>
      <c r="T75" s="33"/>
      <c r="U75" s="33"/>
      <c r="V75" s="33"/>
    </row>
    <row r="76" spans="9:22" ht="14.25" customHeight="1" x14ac:dyDescent="0.35">
      <c r="I76" s="33"/>
      <c r="J76" s="33"/>
      <c r="K76" s="33"/>
      <c r="L76" s="33"/>
      <c r="M76" s="33"/>
      <c r="N76" s="33"/>
      <c r="O76" s="33"/>
      <c r="P76" s="33"/>
      <c r="Q76" s="33"/>
      <c r="R76" s="33"/>
      <c r="S76" s="33"/>
      <c r="T76" s="33"/>
      <c r="U76" s="33"/>
      <c r="V76" s="33"/>
    </row>
    <row r="77" spans="9:22" ht="14.25" customHeight="1" x14ac:dyDescent="0.35">
      <c r="I77" s="33"/>
      <c r="J77" s="33"/>
      <c r="K77" s="33"/>
      <c r="L77" s="33"/>
      <c r="M77" s="33"/>
      <c r="N77" s="33"/>
      <c r="O77" s="33"/>
      <c r="P77" s="33"/>
      <c r="Q77" s="33"/>
      <c r="R77" s="33"/>
      <c r="S77" s="33"/>
      <c r="T77" s="33"/>
      <c r="U77" s="33"/>
      <c r="V77" s="33"/>
    </row>
    <row r="78" spans="9:22" ht="14.25" customHeight="1" x14ac:dyDescent="0.35">
      <c r="I78" s="33"/>
      <c r="J78" s="33"/>
      <c r="K78" s="33"/>
      <c r="L78" s="33"/>
      <c r="M78" s="33"/>
      <c r="N78" s="33"/>
      <c r="O78" s="33"/>
      <c r="P78" s="33"/>
      <c r="Q78" s="33"/>
      <c r="R78" s="33"/>
      <c r="S78" s="33"/>
      <c r="T78" s="33"/>
      <c r="U78" s="33"/>
      <c r="V78" s="33"/>
    </row>
    <row r="79" spans="9:22" ht="14.25" customHeight="1" x14ac:dyDescent="0.35">
      <c r="I79" s="33"/>
      <c r="J79" s="33"/>
      <c r="K79" s="33"/>
      <c r="L79" s="33"/>
      <c r="M79" s="33"/>
      <c r="N79" s="33"/>
      <c r="O79" s="33"/>
      <c r="P79" s="33"/>
      <c r="Q79" s="33"/>
      <c r="R79" s="33"/>
      <c r="S79" s="33"/>
      <c r="T79" s="33"/>
      <c r="U79" s="33"/>
      <c r="V79" s="33"/>
    </row>
    <row r="80" spans="9:22" ht="14.25" customHeight="1" x14ac:dyDescent="0.35">
      <c r="I80" s="33"/>
      <c r="J80" s="33"/>
      <c r="K80" s="33"/>
      <c r="L80" s="33"/>
      <c r="M80" s="33"/>
      <c r="N80" s="33"/>
      <c r="O80" s="33"/>
      <c r="P80" s="33"/>
      <c r="Q80" s="33"/>
      <c r="R80" s="33"/>
      <c r="S80" s="33"/>
      <c r="T80" s="33"/>
      <c r="U80" s="33"/>
      <c r="V80" s="33"/>
    </row>
    <row r="81" spans="9:22" ht="14.25" customHeight="1" x14ac:dyDescent="0.35">
      <c r="I81" s="33"/>
      <c r="J81" s="33"/>
      <c r="K81" s="33"/>
      <c r="L81" s="33"/>
      <c r="M81" s="33"/>
      <c r="N81" s="33"/>
      <c r="O81" s="33"/>
      <c r="P81" s="33"/>
      <c r="Q81" s="33"/>
      <c r="R81" s="33"/>
      <c r="S81" s="33"/>
      <c r="T81" s="33"/>
      <c r="U81" s="33"/>
      <c r="V81" s="33"/>
    </row>
    <row r="82" spans="9:22" ht="14.25" customHeight="1" x14ac:dyDescent="0.35">
      <c r="I82" s="33"/>
      <c r="J82" s="33"/>
      <c r="K82" s="33"/>
      <c r="L82" s="33"/>
      <c r="M82" s="33"/>
      <c r="N82" s="33"/>
      <c r="O82" s="33"/>
      <c r="P82" s="33"/>
      <c r="Q82" s="33"/>
      <c r="R82" s="33"/>
      <c r="S82" s="33"/>
      <c r="T82" s="33"/>
      <c r="U82" s="33"/>
      <c r="V82" s="33"/>
    </row>
    <row r="83" spans="9:22" ht="14.25" customHeight="1" x14ac:dyDescent="0.35">
      <c r="I83" s="33"/>
      <c r="J83" s="33"/>
      <c r="K83" s="33"/>
      <c r="L83" s="33"/>
      <c r="M83" s="33"/>
      <c r="N83" s="33"/>
      <c r="O83" s="33"/>
      <c r="P83" s="33"/>
      <c r="Q83" s="33"/>
      <c r="R83" s="33"/>
      <c r="S83" s="33"/>
      <c r="T83" s="33"/>
      <c r="U83" s="33"/>
      <c r="V83" s="33"/>
    </row>
    <row r="84" spans="9:22" ht="14.25" customHeight="1" x14ac:dyDescent="0.35">
      <c r="I84" s="33"/>
      <c r="J84" s="33"/>
      <c r="K84" s="33"/>
      <c r="L84" s="33"/>
      <c r="M84" s="33"/>
      <c r="N84" s="33"/>
      <c r="O84" s="33"/>
      <c r="P84" s="33"/>
      <c r="Q84" s="33"/>
      <c r="R84" s="33"/>
      <c r="S84" s="33"/>
      <c r="T84" s="33"/>
      <c r="U84" s="33"/>
      <c r="V84" s="33"/>
    </row>
    <row r="85" spans="9:22" ht="14.25" customHeight="1" x14ac:dyDescent="0.35">
      <c r="I85" s="33"/>
      <c r="J85" s="33"/>
      <c r="K85" s="33"/>
      <c r="L85" s="33"/>
      <c r="M85" s="33"/>
      <c r="N85" s="33"/>
      <c r="O85" s="33"/>
      <c r="P85" s="33"/>
      <c r="Q85" s="33"/>
      <c r="R85" s="33"/>
      <c r="S85" s="33"/>
      <c r="T85" s="33"/>
      <c r="U85" s="33"/>
      <c r="V85" s="33"/>
    </row>
    <row r="86" spans="9:22" ht="14.25" customHeight="1" x14ac:dyDescent="0.35">
      <c r="I86" s="33"/>
      <c r="J86" s="33"/>
      <c r="K86" s="33"/>
      <c r="L86" s="33"/>
      <c r="M86" s="33"/>
      <c r="N86" s="33"/>
      <c r="O86" s="33"/>
      <c r="P86" s="33"/>
      <c r="Q86" s="33"/>
      <c r="R86" s="33"/>
      <c r="S86" s="33"/>
      <c r="T86" s="33"/>
      <c r="U86" s="33"/>
      <c r="V86" s="33"/>
    </row>
    <row r="87" spans="9:22" ht="14.25" customHeight="1" x14ac:dyDescent="0.35">
      <c r="I87" s="33"/>
      <c r="J87" s="33"/>
      <c r="K87" s="33"/>
      <c r="L87" s="33"/>
      <c r="M87" s="33"/>
      <c r="N87" s="33"/>
      <c r="O87" s="33"/>
      <c r="P87" s="33"/>
      <c r="Q87" s="33"/>
      <c r="R87" s="33"/>
      <c r="S87" s="33"/>
      <c r="T87" s="33"/>
      <c r="U87" s="33"/>
      <c r="V87" s="33"/>
    </row>
    <row r="88" spans="9:22" ht="14.25" customHeight="1" x14ac:dyDescent="0.35">
      <c r="I88" s="33"/>
      <c r="J88" s="33"/>
      <c r="K88" s="33"/>
      <c r="L88" s="33"/>
      <c r="M88" s="33"/>
      <c r="N88" s="33"/>
      <c r="O88" s="33"/>
      <c r="P88" s="33"/>
      <c r="Q88" s="33"/>
      <c r="R88" s="33"/>
      <c r="S88" s="33"/>
      <c r="T88" s="33"/>
      <c r="U88" s="33"/>
      <c r="V88" s="33"/>
    </row>
    <row r="89" spans="9:22" ht="14.25" customHeight="1" x14ac:dyDescent="0.35">
      <c r="I89" s="33"/>
      <c r="J89" s="33"/>
      <c r="K89" s="33"/>
      <c r="L89" s="33"/>
      <c r="M89" s="33"/>
      <c r="N89" s="33"/>
      <c r="O89" s="33"/>
      <c r="P89" s="33"/>
      <c r="Q89" s="33"/>
      <c r="R89" s="33"/>
      <c r="S89" s="33"/>
      <c r="T89" s="33"/>
      <c r="U89" s="33"/>
      <c r="V89" s="33"/>
    </row>
    <row r="90" spans="9:22" ht="14.25" customHeight="1" x14ac:dyDescent="0.35">
      <c r="I90" s="33"/>
      <c r="J90" s="33"/>
      <c r="K90" s="33"/>
      <c r="L90" s="33"/>
      <c r="M90" s="33"/>
      <c r="N90" s="33"/>
      <c r="O90" s="33"/>
      <c r="P90" s="33"/>
      <c r="Q90" s="33"/>
      <c r="R90" s="33"/>
      <c r="S90" s="33"/>
      <c r="T90" s="33"/>
      <c r="U90" s="33"/>
      <c r="V90" s="33"/>
    </row>
    <row r="91" spans="9:22" ht="14.25" customHeight="1" x14ac:dyDescent="0.35">
      <c r="I91" s="33"/>
      <c r="J91" s="33"/>
      <c r="K91" s="33"/>
      <c r="L91" s="33"/>
      <c r="M91" s="33"/>
      <c r="N91" s="33"/>
      <c r="O91" s="33"/>
      <c r="P91" s="33"/>
      <c r="Q91" s="33"/>
      <c r="R91" s="33"/>
      <c r="S91" s="33"/>
      <c r="T91" s="33"/>
      <c r="U91" s="33"/>
      <c r="V91" s="33"/>
    </row>
    <row r="92" spans="9:22" ht="14.25" customHeight="1" x14ac:dyDescent="0.35">
      <c r="I92" s="33"/>
      <c r="J92" s="33"/>
      <c r="K92" s="33"/>
      <c r="L92" s="33"/>
      <c r="M92" s="33"/>
      <c r="N92" s="33"/>
      <c r="O92" s="33"/>
      <c r="P92" s="33"/>
      <c r="Q92" s="33"/>
      <c r="R92" s="33"/>
      <c r="S92" s="33"/>
      <c r="T92" s="33"/>
      <c r="U92" s="33"/>
      <c r="V92" s="33"/>
    </row>
    <row r="93" spans="9:22" ht="14.25" customHeight="1" x14ac:dyDescent="0.35">
      <c r="I93" s="33"/>
      <c r="J93" s="33"/>
      <c r="K93" s="33"/>
      <c r="L93" s="33"/>
      <c r="M93" s="33"/>
      <c r="N93" s="33"/>
      <c r="O93" s="33"/>
      <c r="P93" s="33"/>
      <c r="Q93" s="33"/>
      <c r="R93" s="33"/>
      <c r="S93" s="33"/>
      <c r="T93" s="33"/>
      <c r="U93" s="33"/>
      <c r="V93" s="33"/>
    </row>
    <row r="94" spans="9:22" ht="14.25" customHeight="1" x14ac:dyDescent="0.35">
      <c r="I94" s="33"/>
      <c r="J94" s="33"/>
      <c r="K94" s="33"/>
      <c r="L94" s="33"/>
      <c r="M94" s="33"/>
      <c r="N94" s="33"/>
      <c r="O94" s="33"/>
      <c r="P94" s="33"/>
      <c r="Q94" s="33"/>
      <c r="R94" s="33"/>
      <c r="S94" s="33"/>
      <c r="T94" s="33"/>
      <c r="U94" s="33"/>
      <c r="V94" s="33"/>
    </row>
    <row r="95" spans="9:22" ht="14.25" customHeight="1" x14ac:dyDescent="0.35">
      <c r="I95" s="33"/>
      <c r="J95" s="33"/>
      <c r="K95" s="33"/>
      <c r="L95" s="33"/>
      <c r="M95" s="33"/>
      <c r="N95" s="33"/>
      <c r="O95" s="33"/>
      <c r="P95" s="33"/>
      <c r="Q95" s="33"/>
      <c r="R95" s="33"/>
      <c r="S95" s="33"/>
      <c r="T95" s="33"/>
      <c r="U95" s="33"/>
      <c r="V95" s="33"/>
    </row>
    <row r="96" spans="9:22" ht="14.25" customHeight="1" x14ac:dyDescent="0.35">
      <c r="I96" s="33"/>
      <c r="J96" s="33"/>
      <c r="K96" s="33"/>
      <c r="L96" s="33"/>
      <c r="M96" s="33"/>
      <c r="N96" s="33"/>
      <c r="O96" s="33"/>
      <c r="P96" s="33"/>
      <c r="Q96" s="33"/>
      <c r="R96" s="33"/>
      <c r="S96" s="33"/>
      <c r="T96" s="33"/>
      <c r="U96" s="33"/>
      <c r="V96" s="33"/>
    </row>
    <row r="97" spans="9:22" ht="14.25" customHeight="1" x14ac:dyDescent="0.35">
      <c r="I97" s="33"/>
      <c r="J97" s="33"/>
      <c r="K97" s="33"/>
      <c r="L97" s="33"/>
      <c r="M97" s="33"/>
      <c r="N97" s="33"/>
      <c r="O97" s="33"/>
      <c r="P97" s="33"/>
      <c r="Q97" s="33"/>
      <c r="R97" s="33"/>
      <c r="S97" s="33"/>
      <c r="T97" s="33"/>
      <c r="U97" s="33"/>
      <c r="V97" s="33"/>
    </row>
    <row r="98" spans="9:22" ht="14.25" customHeight="1" x14ac:dyDescent="0.35">
      <c r="I98" s="33"/>
      <c r="J98" s="33"/>
      <c r="K98" s="33"/>
      <c r="L98" s="33"/>
      <c r="M98" s="33"/>
      <c r="N98" s="33"/>
      <c r="O98" s="33"/>
      <c r="P98" s="33"/>
      <c r="Q98" s="33"/>
      <c r="R98" s="33"/>
      <c r="S98" s="33"/>
      <c r="T98" s="33"/>
      <c r="U98" s="33"/>
      <c r="V98" s="33"/>
    </row>
    <row r="99" spans="9:22" ht="14.25" customHeight="1" x14ac:dyDescent="0.35">
      <c r="I99" s="33"/>
      <c r="J99" s="33"/>
      <c r="K99" s="33"/>
      <c r="L99" s="33"/>
      <c r="M99" s="33"/>
      <c r="N99" s="33"/>
      <c r="O99" s="33"/>
      <c r="P99" s="33"/>
      <c r="Q99" s="33"/>
      <c r="R99" s="33"/>
      <c r="S99" s="33"/>
      <c r="T99" s="33"/>
      <c r="U99" s="33"/>
      <c r="V99" s="33"/>
    </row>
    <row r="100" spans="9:22" ht="14.25" customHeight="1" x14ac:dyDescent="0.35">
      <c r="I100" s="33"/>
      <c r="J100" s="33"/>
      <c r="K100" s="33"/>
      <c r="L100" s="33"/>
      <c r="M100" s="33"/>
      <c r="N100" s="33"/>
      <c r="O100" s="33"/>
      <c r="P100" s="33"/>
      <c r="Q100" s="33"/>
      <c r="R100" s="33"/>
      <c r="S100" s="33"/>
      <c r="T100" s="33"/>
      <c r="U100" s="33"/>
      <c r="V100" s="33"/>
    </row>
    <row r="101" spans="9:22" ht="14.25" customHeight="1" x14ac:dyDescent="0.35">
      <c r="I101" s="33"/>
      <c r="J101" s="33"/>
      <c r="K101" s="33"/>
      <c r="L101" s="33"/>
      <c r="M101" s="33"/>
      <c r="N101" s="33"/>
      <c r="O101" s="33"/>
      <c r="P101" s="33"/>
      <c r="Q101" s="33"/>
      <c r="R101" s="33"/>
      <c r="S101" s="33"/>
      <c r="T101" s="33"/>
      <c r="U101" s="33"/>
      <c r="V101" s="33"/>
    </row>
    <row r="102" spans="9:22" ht="14.25" customHeight="1" x14ac:dyDescent="0.35">
      <c r="I102" s="33"/>
      <c r="J102" s="33"/>
      <c r="K102" s="33"/>
      <c r="L102" s="33"/>
      <c r="M102" s="33"/>
      <c r="N102" s="33"/>
      <c r="O102" s="33"/>
      <c r="P102" s="33"/>
      <c r="Q102" s="33"/>
      <c r="R102" s="33"/>
      <c r="S102" s="33"/>
      <c r="T102" s="33"/>
      <c r="U102" s="33"/>
      <c r="V102" s="33"/>
    </row>
    <row r="103" spans="9:22" ht="14.25" customHeight="1" x14ac:dyDescent="0.35">
      <c r="I103" s="33"/>
      <c r="J103" s="33"/>
      <c r="K103" s="33"/>
      <c r="L103" s="33"/>
      <c r="M103" s="33"/>
      <c r="N103" s="33"/>
      <c r="O103" s="33"/>
      <c r="P103" s="33"/>
      <c r="Q103" s="33"/>
      <c r="R103" s="33"/>
      <c r="S103" s="33"/>
      <c r="T103" s="33"/>
      <c r="U103" s="33"/>
      <c r="V103" s="33"/>
    </row>
    <row r="104" spans="9:22" ht="14.25" customHeight="1" x14ac:dyDescent="0.35">
      <c r="I104" s="33"/>
      <c r="J104" s="33"/>
      <c r="K104" s="33"/>
      <c r="L104" s="33"/>
      <c r="M104" s="33"/>
      <c r="N104" s="33"/>
      <c r="O104" s="33"/>
      <c r="P104" s="33"/>
      <c r="Q104" s="33"/>
      <c r="R104" s="33"/>
      <c r="S104" s="33"/>
      <c r="T104" s="33"/>
      <c r="U104" s="33"/>
      <c r="V104" s="33"/>
    </row>
    <row r="105" spans="9:22" ht="14.25" customHeight="1" x14ac:dyDescent="0.35">
      <c r="I105" s="33"/>
      <c r="J105" s="33"/>
      <c r="K105" s="33"/>
      <c r="L105" s="33"/>
      <c r="M105" s="33"/>
      <c r="N105" s="33"/>
      <c r="O105" s="33"/>
      <c r="P105" s="33"/>
      <c r="Q105" s="33"/>
      <c r="R105" s="33"/>
      <c r="S105" s="33"/>
      <c r="T105" s="33"/>
      <c r="U105" s="33"/>
      <c r="V105" s="33"/>
    </row>
    <row r="106" spans="9:22" ht="14.25" customHeight="1" x14ac:dyDescent="0.35">
      <c r="I106" s="33"/>
      <c r="J106" s="33"/>
      <c r="K106" s="33"/>
      <c r="L106" s="33"/>
      <c r="M106" s="33"/>
      <c r="N106" s="33"/>
      <c r="O106" s="33"/>
      <c r="P106" s="33"/>
      <c r="Q106" s="33"/>
      <c r="R106" s="33"/>
      <c r="S106" s="33"/>
      <c r="T106" s="33"/>
      <c r="U106" s="33"/>
      <c r="V106" s="33"/>
    </row>
    <row r="107" spans="9:22" ht="14.25" customHeight="1" x14ac:dyDescent="0.35">
      <c r="I107" s="33"/>
      <c r="J107" s="33"/>
      <c r="K107" s="33"/>
      <c r="L107" s="33"/>
      <c r="M107" s="33"/>
      <c r="N107" s="33"/>
      <c r="O107" s="33"/>
      <c r="P107" s="33"/>
      <c r="Q107" s="33"/>
      <c r="R107" s="33"/>
      <c r="S107" s="33"/>
      <c r="T107" s="33"/>
      <c r="U107" s="33"/>
      <c r="V107" s="33"/>
    </row>
    <row r="108" spans="9:22" ht="14.25" customHeight="1" x14ac:dyDescent="0.35">
      <c r="I108" s="33"/>
      <c r="J108" s="33"/>
      <c r="K108" s="33"/>
      <c r="L108" s="33"/>
      <c r="M108" s="33"/>
      <c r="N108" s="33"/>
      <c r="O108" s="33"/>
      <c r="P108" s="33"/>
      <c r="Q108" s="33"/>
      <c r="R108" s="33"/>
      <c r="S108" s="33"/>
      <c r="T108" s="33"/>
      <c r="U108" s="33"/>
      <c r="V108" s="33"/>
    </row>
    <row r="109" spans="9:22" ht="14.25" customHeight="1" x14ac:dyDescent="0.35">
      <c r="I109" s="33"/>
      <c r="J109" s="33"/>
      <c r="K109" s="33"/>
      <c r="L109" s="33"/>
      <c r="M109" s="33"/>
      <c r="N109" s="33"/>
      <c r="O109" s="33"/>
      <c r="P109" s="33"/>
      <c r="Q109" s="33"/>
      <c r="R109" s="33"/>
      <c r="S109" s="33"/>
      <c r="T109" s="33"/>
      <c r="U109" s="33"/>
      <c r="V109" s="33"/>
    </row>
    <row r="110" spans="9:22" ht="14.25" customHeight="1" x14ac:dyDescent="0.35">
      <c r="I110" s="33"/>
      <c r="J110" s="33"/>
      <c r="K110" s="33"/>
      <c r="L110" s="33"/>
      <c r="M110" s="33"/>
      <c r="N110" s="33"/>
      <c r="O110" s="33"/>
      <c r="P110" s="33"/>
      <c r="Q110" s="33"/>
      <c r="R110" s="33"/>
      <c r="S110" s="33"/>
      <c r="T110" s="33"/>
      <c r="U110" s="33"/>
      <c r="V110" s="33"/>
    </row>
    <row r="111" spans="9:22" ht="14.25" customHeight="1" x14ac:dyDescent="0.35">
      <c r="I111" s="33"/>
      <c r="J111" s="33"/>
      <c r="K111" s="33"/>
      <c r="L111" s="33"/>
      <c r="M111" s="33"/>
      <c r="N111" s="33"/>
      <c r="O111" s="33"/>
      <c r="P111" s="33"/>
      <c r="Q111" s="33"/>
      <c r="R111" s="33"/>
      <c r="S111" s="33"/>
      <c r="T111" s="33"/>
      <c r="U111" s="33"/>
      <c r="V111" s="33"/>
    </row>
    <row r="112" spans="9:22" ht="14.25" customHeight="1" x14ac:dyDescent="0.35">
      <c r="I112" s="33"/>
      <c r="J112" s="33"/>
      <c r="K112" s="33"/>
      <c r="L112" s="33"/>
      <c r="M112" s="33"/>
      <c r="N112" s="33"/>
      <c r="O112" s="33"/>
      <c r="P112" s="33"/>
      <c r="Q112" s="33"/>
      <c r="R112" s="33"/>
      <c r="S112" s="33"/>
      <c r="T112" s="33"/>
      <c r="U112" s="33"/>
      <c r="V112" s="33"/>
    </row>
    <row r="113" spans="9:22" ht="14.25" customHeight="1" x14ac:dyDescent="0.35">
      <c r="I113" s="33"/>
      <c r="J113" s="33"/>
      <c r="K113" s="33"/>
      <c r="L113" s="33"/>
      <c r="M113" s="33"/>
      <c r="N113" s="33"/>
      <c r="O113" s="33"/>
      <c r="P113" s="33"/>
      <c r="Q113" s="33"/>
      <c r="R113" s="33"/>
      <c r="S113" s="33"/>
      <c r="T113" s="33"/>
      <c r="U113" s="33"/>
      <c r="V113" s="33"/>
    </row>
    <row r="114" spans="9:22" ht="14.25" customHeight="1" x14ac:dyDescent="0.35">
      <c r="I114" s="33"/>
      <c r="J114" s="33"/>
      <c r="K114" s="33"/>
      <c r="L114" s="33"/>
      <c r="M114" s="33"/>
      <c r="N114" s="33"/>
      <c r="O114" s="33"/>
      <c r="P114" s="33"/>
      <c r="Q114" s="33"/>
      <c r="R114" s="33"/>
      <c r="S114" s="33"/>
      <c r="T114" s="33"/>
      <c r="U114" s="33"/>
      <c r="V114" s="33"/>
    </row>
    <row r="115" spans="9:22" ht="14.25" customHeight="1" x14ac:dyDescent="0.35">
      <c r="I115" s="33"/>
      <c r="J115" s="33"/>
      <c r="K115" s="33"/>
      <c r="L115" s="33"/>
      <c r="M115" s="33"/>
      <c r="N115" s="33"/>
      <c r="O115" s="33"/>
      <c r="P115" s="33"/>
      <c r="Q115" s="33"/>
      <c r="R115" s="33"/>
      <c r="S115" s="33"/>
      <c r="T115" s="33"/>
      <c r="U115" s="33"/>
      <c r="V115" s="33"/>
    </row>
    <row r="116" spans="9:22" ht="14.25" customHeight="1" x14ac:dyDescent="0.35">
      <c r="I116" s="33"/>
      <c r="J116" s="33"/>
      <c r="K116" s="33"/>
      <c r="L116" s="33"/>
      <c r="M116" s="33"/>
      <c r="N116" s="33"/>
      <c r="O116" s="33"/>
      <c r="P116" s="33"/>
      <c r="Q116" s="33"/>
      <c r="R116" s="33"/>
      <c r="S116" s="33"/>
      <c r="T116" s="33"/>
      <c r="U116" s="33"/>
      <c r="V116" s="33"/>
    </row>
    <row r="117" spans="9:22" ht="14.25" customHeight="1" x14ac:dyDescent="0.35">
      <c r="I117" s="33"/>
      <c r="J117" s="33"/>
      <c r="K117" s="33"/>
      <c r="L117" s="33"/>
      <c r="M117" s="33"/>
      <c r="N117" s="33"/>
      <c r="O117" s="33"/>
      <c r="P117" s="33"/>
      <c r="Q117" s="33"/>
      <c r="R117" s="33"/>
      <c r="S117" s="33"/>
      <c r="T117" s="33"/>
      <c r="U117" s="33"/>
      <c r="V117" s="33"/>
    </row>
    <row r="118" spans="9:22" ht="14.25" customHeight="1" x14ac:dyDescent="0.35">
      <c r="I118" s="33"/>
      <c r="J118" s="33"/>
      <c r="K118" s="33"/>
      <c r="L118" s="33"/>
      <c r="M118" s="33"/>
      <c r="N118" s="33"/>
      <c r="O118" s="33"/>
      <c r="P118" s="33"/>
      <c r="Q118" s="33"/>
      <c r="R118" s="33"/>
      <c r="S118" s="33"/>
      <c r="T118" s="33"/>
      <c r="U118" s="33"/>
      <c r="V118" s="33"/>
    </row>
    <row r="119" spans="9:22" ht="14.25" customHeight="1" x14ac:dyDescent="0.35">
      <c r="I119" s="33"/>
      <c r="J119" s="33"/>
      <c r="K119" s="33"/>
      <c r="L119" s="33"/>
      <c r="M119" s="33"/>
      <c r="N119" s="33"/>
      <c r="O119" s="33"/>
      <c r="P119" s="33"/>
      <c r="Q119" s="33"/>
      <c r="R119" s="33"/>
      <c r="S119" s="33"/>
      <c r="T119" s="33"/>
      <c r="U119" s="33"/>
      <c r="V119" s="33"/>
    </row>
    <row r="120" spans="9:22" ht="14.25" customHeight="1" x14ac:dyDescent="0.35">
      <c r="I120" s="33"/>
      <c r="J120" s="33"/>
      <c r="K120" s="33"/>
      <c r="L120" s="33"/>
      <c r="M120" s="33"/>
      <c r="N120" s="33"/>
      <c r="O120" s="33"/>
      <c r="P120" s="33"/>
      <c r="Q120" s="33"/>
      <c r="R120" s="33"/>
      <c r="S120" s="33"/>
      <c r="T120" s="33"/>
      <c r="U120" s="33"/>
      <c r="V120" s="33"/>
    </row>
    <row r="121" spans="9:22" ht="14.25" customHeight="1" x14ac:dyDescent="0.35">
      <c r="I121" s="33"/>
      <c r="J121" s="33"/>
      <c r="K121" s="33"/>
      <c r="L121" s="33"/>
      <c r="M121" s="33"/>
      <c r="N121" s="33"/>
      <c r="O121" s="33"/>
      <c r="P121" s="33"/>
      <c r="Q121" s="33"/>
      <c r="R121" s="33"/>
      <c r="S121" s="33"/>
      <c r="T121" s="33"/>
      <c r="U121" s="33"/>
      <c r="V121" s="33"/>
    </row>
    <row r="122" spans="9:22" ht="14.25" customHeight="1" x14ac:dyDescent="0.35">
      <c r="I122" s="33"/>
      <c r="J122" s="33"/>
      <c r="K122" s="33"/>
      <c r="L122" s="33"/>
      <c r="M122" s="33"/>
      <c r="N122" s="33"/>
      <c r="O122" s="33"/>
      <c r="P122" s="33"/>
      <c r="Q122" s="33"/>
      <c r="R122" s="33"/>
      <c r="S122" s="33"/>
      <c r="T122" s="33"/>
      <c r="U122" s="33"/>
      <c r="V122" s="33"/>
    </row>
    <row r="123" spans="9:22" ht="14.25" customHeight="1" x14ac:dyDescent="0.35">
      <c r="I123" s="33"/>
      <c r="J123" s="33"/>
      <c r="K123" s="33"/>
      <c r="L123" s="33"/>
      <c r="M123" s="33"/>
      <c r="N123" s="33"/>
      <c r="O123" s="33"/>
      <c r="P123" s="33"/>
      <c r="Q123" s="33"/>
      <c r="R123" s="33"/>
      <c r="S123" s="33"/>
      <c r="T123" s="33"/>
      <c r="U123" s="33"/>
      <c r="V123" s="33"/>
    </row>
    <row r="124" spans="9:22" ht="14.25" customHeight="1" x14ac:dyDescent="0.35">
      <c r="I124" s="33"/>
      <c r="J124" s="33"/>
      <c r="K124" s="33"/>
      <c r="L124" s="33"/>
      <c r="M124" s="33"/>
      <c r="N124" s="33"/>
      <c r="O124" s="33"/>
      <c r="P124" s="33"/>
      <c r="Q124" s="33"/>
      <c r="R124" s="33"/>
      <c r="S124" s="33"/>
      <c r="T124" s="33"/>
      <c r="U124" s="33"/>
      <c r="V124" s="33"/>
    </row>
    <row r="125" spans="9:22" ht="14.25" customHeight="1" x14ac:dyDescent="0.35">
      <c r="I125" s="33"/>
      <c r="J125" s="33"/>
      <c r="K125" s="33"/>
      <c r="L125" s="33"/>
      <c r="M125" s="33"/>
      <c r="N125" s="33"/>
      <c r="O125" s="33"/>
      <c r="P125" s="33"/>
      <c r="Q125" s="33"/>
      <c r="R125" s="33"/>
      <c r="S125" s="33"/>
      <c r="T125" s="33"/>
      <c r="U125" s="33"/>
      <c r="V125" s="33"/>
    </row>
    <row r="126" spans="9:22" ht="14.25" customHeight="1" x14ac:dyDescent="0.35">
      <c r="I126" s="33"/>
      <c r="J126" s="33"/>
      <c r="K126" s="33"/>
      <c r="L126" s="33"/>
      <c r="M126" s="33"/>
      <c r="N126" s="33"/>
      <c r="O126" s="33"/>
      <c r="P126" s="33"/>
      <c r="Q126" s="33"/>
      <c r="R126" s="33"/>
      <c r="S126" s="33"/>
      <c r="T126" s="33"/>
      <c r="U126" s="33"/>
      <c r="V126" s="33"/>
    </row>
    <row r="127" spans="9:22" ht="14.25" customHeight="1" x14ac:dyDescent="0.35">
      <c r="I127" s="33"/>
      <c r="J127" s="33"/>
      <c r="K127" s="33"/>
      <c r="L127" s="33"/>
      <c r="M127" s="33"/>
      <c r="N127" s="33"/>
      <c r="O127" s="33"/>
      <c r="P127" s="33"/>
      <c r="Q127" s="33"/>
      <c r="R127" s="33"/>
      <c r="S127" s="33"/>
      <c r="T127" s="33"/>
      <c r="U127" s="33"/>
      <c r="V127" s="33"/>
    </row>
    <row r="128" spans="9:22" ht="14.25" customHeight="1" x14ac:dyDescent="0.35">
      <c r="I128" s="33"/>
      <c r="J128" s="33"/>
      <c r="K128" s="33"/>
      <c r="L128" s="33"/>
      <c r="M128" s="33"/>
      <c r="N128" s="33"/>
      <c r="O128" s="33"/>
      <c r="P128" s="33"/>
      <c r="Q128" s="33"/>
      <c r="R128" s="33"/>
      <c r="S128" s="33"/>
      <c r="T128" s="33"/>
      <c r="U128" s="33"/>
      <c r="V128" s="33"/>
    </row>
    <row r="129" spans="9:22" ht="14.25" customHeight="1" x14ac:dyDescent="0.35">
      <c r="I129" s="33"/>
      <c r="J129" s="33"/>
      <c r="K129" s="33"/>
      <c r="L129" s="33"/>
      <c r="M129" s="33"/>
      <c r="N129" s="33"/>
      <c r="O129" s="33"/>
      <c r="P129" s="33"/>
      <c r="Q129" s="33"/>
      <c r="R129" s="33"/>
      <c r="S129" s="33"/>
      <c r="T129" s="33"/>
      <c r="U129" s="33"/>
      <c r="V129" s="33"/>
    </row>
    <row r="130" spans="9:22" ht="14.25" customHeight="1" x14ac:dyDescent="0.35">
      <c r="I130" s="33"/>
      <c r="J130" s="33"/>
      <c r="K130" s="33"/>
      <c r="L130" s="33"/>
      <c r="M130" s="33"/>
      <c r="N130" s="33"/>
      <c r="O130" s="33"/>
      <c r="P130" s="33"/>
      <c r="Q130" s="33"/>
      <c r="R130" s="33"/>
      <c r="S130" s="33"/>
      <c r="T130" s="33"/>
      <c r="U130" s="33"/>
      <c r="V130" s="33"/>
    </row>
    <row r="131" spans="9:22" ht="14.25" customHeight="1" x14ac:dyDescent="0.35">
      <c r="I131" s="33"/>
      <c r="J131" s="33"/>
      <c r="K131" s="33"/>
      <c r="L131" s="33"/>
      <c r="M131" s="33"/>
      <c r="N131" s="33"/>
      <c r="O131" s="33"/>
      <c r="P131" s="33"/>
      <c r="Q131" s="33"/>
      <c r="R131" s="33"/>
      <c r="S131" s="33"/>
      <c r="T131" s="33"/>
      <c r="U131" s="33"/>
      <c r="V131" s="33"/>
    </row>
    <row r="132" spans="9:22" ht="14.25" customHeight="1" x14ac:dyDescent="0.35">
      <c r="I132" s="33"/>
      <c r="J132" s="33"/>
      <c r="K132" s="33"/>
      <c r="L132" s="33"/>
      <c r="M132" s="33"/>
      <c r="N132" s="33"/>
      <c r="O132" s="33"/>
      <c r="P132" s="33"/>
      <c r="Q132" s="33"/>
      <c r="R132" s="33"/>
      <c r="S132" s="33"/>
      <c r="T132" s="33"/>
      <c r="U132" s="33"/>
      <c r="V132" s="33"/>
    </row>
    <row r="133" spans="9:22" ht="14.25" customHeight="1" x14ac:dyDescent="0.35">
      <c r="I133" s="33"/>
      <c r="J133" s="33"/>
      <c r="K133" s="33"/>
      <c r="L133" s="33"/>
      <c r="M133" s="33"/>
      <c r="N133" s="33"/>
      <c r="O133" s="33"/>
      <c r="P133" s="33"/>
      <c r="Q133" s="33"/>
      <c r="R133" s="33"/>
      <c r="S133" s="33"/>
      <c r="T133" s="33"/>
      <c r="U133" s="33"/>
      <c r="V133" s="33"/>
    </row>
    <row r="134" spans="9:22" ht="14.25" customHeight="1" x14ac:dyDescent="0.35">
      <c r="I134" s="33"/>
      <c r="J134" s="33"/>
      <c r="K134" s="33"/>
      <c r="L134" s="33"/>
      <c r="M134" s="33"/>
      <c r="N134" s="33"/>
      <c r="O134" s="33"/>
      <c r="P134" s="33"/>
      <c r="Q134" s="33"/>
      <c r="R134" s="33"/>
      <c r="S134" s="33"/>
      <c r="T134" s="33"/>
      <c r="U134" s="33"/>
      <c r="V134" s="33"/>
    </row>
    <row r="135" spans="9:22" ht="14.25" customHeight="1" x14ac:dyDescent="0.35">
      <c r="I135" s="33"/>
      <c r="J135" s="33"/>
      <c r="K135" s="33"/>
      <c r="L135" s="33"/>
      <c r="M135" s="33"/>
      <c r="N135" s="33"/>
      <c r="O135" s="33"/>
      <c r="P135" s="33"/>
      <c r="Q135" s="33"/>
      <c r="R135" s="33"/>
      <c r="S135" s="33"/>
      <c r="T135" s="33"/>
      <c r="U135" s="33"/>
      <c r="V135" s="33"/>
    </row>
    <row r="136" spans="9:22" ht="14.25" customHeight="1" x14ac:dyDescent="0.35">
      <c r="I136" s="33"/>
      <c r="J136" s="33"/>
      <c r="K136" s="33"/>
      <c r="L136" s="33"/>
      <c r="M136" s="33"/>
      <c r="N136" s="33"/>
      <c r="O136" s="33"/>
      <c r="P136" s="33"/>
      <c r="Q136" s="33"/>
      <c r="R136" s="33"/>
      <c r="S136" s="33"/>
      <c r="T136" s="33"/>
      <c r="U136" s="33"/>
      <c r="V136" s="33"/>
    </row>
    <row r="137" spans="9:22" ht="14.25" customHeight="1" x14ac:dyDescent="0.35">
      <c r="I137" s="33"/>
      <c r="J137" s="33"/>
      <c r="K137" s="33"/>
      <c r="L137" s="33"/>
      <c r="M137" s="33"/>
      <c r="N137" s="33"/>
      <c r="O137" s="33"/>
      <c r="P137" s="33"/>
      <c r="Q137" s="33"/>
      <c r="R137" s="33"/>
      <c r="S137" s="33"/>
      <c r="T137" s="33"/>
      <c r="U137" s="33"/>
      <c r="V137" s="33"/>
    </row>
    <row r="138" spans="9:22" ht="14.25" customHeight="1" x14ac:dyDescent="0.35">
      <c r="I138" s="33"/>
      <c r="J138" s="33"/>
      <c r="K138" s="33"/>
      <c r="L138" s="33"/>
      <c r="M138" s="33"/>
      <c r="N138" s="33"/>
      <c r="O138" s="33"/>
      <c r="P138" s="33"/>
      <c r="Q138" s="33"/>
      <c r="R138" s="33"/>
      <c r="S138" s="33"/>
      <c r="T138" s="33"/>
      <c r="U138" s="33"/>
      <c r="V138" s="33"/>
    </row>
    <row r="139" spans="9:22" ht="14.25" customHeight="1" x14ac:dyDescent="0.35">
      <c r="I139" s="33"/>
      <c r="J139" s="33"/>
      <c r="K139" s="33"/>
      <c r="L139" s="33"/>
      <c r="M139" s="33"/>
      <c r="N139" s="33"/>
      <c r="O139" s="33"/>
      <c r="P139" s="33"/>
      <c r="Q139" s="33"/>
      <c r="R139" s="33"/>
      <c r="S139" s="33"/>
      <c r="T139" s="33"/>
      <c r="U139" s="33"/>
      <c r="V139" s="33"/>
    </row>
    <row r="140" spans="9:22" ht="14.25" customHeight="1" x14ac:dyDescent="0.35">
      <c r="I140" s="33"/>
      <c r="J140" s="33"/>
      <c r="K140" s="33"/>
      <c r="L140" s="33"/>
      <c r="M140" s="33"/>
      <c r="N140" s="33"/>
      <c r="O140" s="33"/>
      <c r="P140" s="33"/>
      <c r="Q140" s="33"/>
      <c r="R140" s="33"/>
      <c r="S140" s="33"/>
      <c r="T140" s="33"/>
      <c r="U140" s="33"/>
      <c r="V140" s="33"/>
    </row>
    <row r="141" spans="9:22" ht="14.25" customHeight="1" x14ac:dyDescent="0.35">
      <c r="I141" s="33"/>
      <c r="J141" s="33"/>
      <c r="K141" s="33"/>
      <c r="L141" s="33"/>
      <c r="M141" s="33"/>
      <c r="N141" s="33"/>
      <c r="O141" s="33"/>
      <c r="P141" s="33"/>
      <c r="Q141" s="33"/>
      <c r="R141" s="33"/>
      <c r="S141" s="33"/>
      <c r="T141" s="33"/>
      <c r="U141" s="33"/>
      <c r="V141" s="33"/>
    </row>
    <row r="142" spans="9:22" ht="14.25" customHeight="1" x14ac:dyDescent="0.35">
      <c r="I142" s="33"/>
      <c r="J142" s="33"/>
      <c r="K142" s="33"/>
      <c r="L142" s="33"/>
      <c r="M142" s="33"/>
      <c r="N142" s="33"/>
      <c r="O142" s="33"/>
      <c r="P142" s="33"/>
      <c r="Q142" s="33"/>
      <c r="R142" s="33"/>
      <c r="S142" s="33"/>
      <c r="T142" s="33"/>
      <c r="U142" s="33"/>
      <c r="V142" s="33"/>
    </row>
    <row r="143" spans="9:22" ht="14.25" customHeight="1" x14ac:dyDescent="0.35">
      <c r="I143" s="33"/>
      <c r="J143" s="33"/>
      <c r="K143" s="33"/>
      <c r="L143" s="33"/>
      <c r="M143" s="33"/>
      <c r="N143" s="33"/>
      <c r="O143" s="33"/>
      <c r="P143" s="33"/>
      <c r="Q143" s="33"/>
      <c r="R143" s="33"/>
      <c r="S143" s="33"/>
      <c r="T143" s="33"/>
      <c r="U143" s="33"/>
      <c r="V143" s="33"/>
    </row>
    <row r="144" spans="9:22" ht="14.25" customHeight="1" x14ac:dyDescent="0.35">
      <c r="I144" s="33"/>
      <c r="J144" s="33"/>
      <c r="K144" s="33"/>
      <c r="L144" s="33"/>
      <c r="M144" s="33"/>
      <c r="N144" s="33"/>
      <c r="O144" s="33"/>
      <c r="P144" s="33"/>
      <c r="Q144" s="33"/>
      <c r="R144" s="33"/>
      <c r="S144" s="33"/>
      <c r="T144" s="33"/>
      <c r="U144" s="33"/>
      <c r="V144" s="33"/>
    </row>
    <row r="145" spans="9:22" ht="14.25" customHeight="1" x14ac:dyDescent="0.35">
      <c r="I145" s="33"/>
      <c r="J145" s="33"/>
      <c r="K145" s="33"/>
      <c r="L145" s="33"/>
      <c r="M145" s="33"/>
      <c r="N145" s="33"/>
      <c r="O145" s="33"/>
      <c r="P145" s="33"/>
      <c r="Q145" s="33"/>
      <c r="R145" s="33"/>
      <c r="S145" s="33"/>
      <c r="T145" s="33"/>
      <c r="U145" s="33"/>
      <c r="V145" s="33"/>
    </row>
    <row r="146" spans="9:22" ht="14.25" customHeight="1" x14ac:dyDescent="0.35">
      <c r="I146" s="33"/>
      <c r="J146" s="33"/>
      <c r="K146" s="33"/>
      <c r="L146" s="33"/>
      <c r="M146" s="33"/>
      <c r="N146" s="33"/>
      <c r="O146" s="33"/>
      <c r="P146" s="33"/>
      <c r="Q146" s="33"/>
      <c r="R146" s="33"/>
      <c r="S146" s="33"/>
      <c r="T146" s="33"/>
      <c r="U146" s="33"/>
      <c r="V146" s="33"/>
    </row>
    <row r="147" spans="9:22" ht="14.25" customHeight="1" x14ac:dyDescent="0.35">
      <c r="I147" s="33"/>
      <c r="J147" s="33"/>
      <c r="K147" s="33"/>
      <c r="L147" s="33"/>
      <c r="M147" s="33"/>
      <c r="N147" s="33"/>
      <c r="O147" s="33"/>
      <c r="P147" s="33"/>
      <c r="Q147" s="33"/>
      <c r="R147" s="33"/>
      <c r="S147" s="33"/>
      <c r="T147" s="33"/>
      <c r="U147" s="33"/>
      <c r="V147" s="33"/>
    </row>
    <row r="148" spans="9:22" ht="14.25" customHeight="1" x14ac:dyDescent="0.35">
      <c r="I148" s="33"/>
      <c r="J148" s="33"/>
      <c r="K148" s="33"/>
      <c r="L148" s="33"/>
      <c r="M148" s="33"/>
      <c r="N148" s="33"/>
      <c r="O148" s="33"/>
      <c r="P148" s="33"/>
      <c r="Q148" s="33"/>
      <c r="R148" s="33"/>
      <c r="S148" s="33"/>
      <c r="T148" s="33"/>
      <c r="U148" s="33"/>
      <c r="V148" s="33"/>
    </row>
    <row r="149" spans="9:22" ht="14.25" customHeight="1" x14ac:dyDescent="0.35">
      <c r="I149" s="33"/>
      <c r="J149" s="33"/>
      <c r="K149" s="33"/>
      <c r="L149" s="33"/>
      <c r="M149" s="33"/>
      <c r="N149" s="33"/>
      <c r="O149" s="33"/>
      <c r="P149" s="33"/>
      <c r="Q149" s="33"/>
      <c r="R149" s="33"/>
      <c r="S149" s="33"/>
      <c r="T149" s="33"/>
      <c r="U149" s="33"/>
      <c r="V149" s="33"/>
    </row>
    <row r="150" spans="9:22" ht="14.25" customHeight="1" x14ac:dyDescent="0.35">
      <c r="I150" s="33"/>
      <c r="J150" s="33"/>
      <c r="K150" s="33"/>
      <c r="L150" s="33"/>
      <c r="M150" s="33"/>
      <c r="N150" s="33"/>
      <c r="O150" s="33"/>
      <c r="P150" s="33"/>
      <c r="Q150" s="33"/>
      <c r="R150" s="33"/>
      <c r="S150" s="33"/>
      <c r="T150" s="33"/>
      <c r="U150" s="33"/>
      <c r="V150" s="33"/>
    </row>
    <row r="151" spans="9:22" ht="14.25" customHeight="1" x14ac:dyDescent="0.35">
      <c r="I151" s="33"/>
      <c r="J151" s="33"/>
      <c r="K151" s="33"/>
      <c r="L151" s="33"/>
      <c r="M151" s="33"/>
      <c r="N151" s="33"/>
      <c r="O151" s="33"/>
      <c r="P151" s="33"/>
      <c r="Q151" s="33"/>
      <c r="R151" s="33"/>
      <c r="S151" s="33"/>
      <c r="T151" s="33"/>
      <c r="U151" s="33"/>
      <c r="V151" s="33"/>
    </row>
    <row r="152" spans="9:22" ht="14.25" customHeight="1" x14ac:dyDescent="0.35">
      <c r="I152" s="33"/>
      <c r="J152" s="33"/>
      <c r="K152" s="33"/>
      <c r="L152" s="33"/>
      <c r="M152" s="33"/>
      <c r="N152" s="33"/>
      <c r="O152" s="33"/>
      <c r="P152" s="33"/>
      <c r="Q152" s="33"/>
      <c r="R152" s="33"/>
      <c r="S152" s="33"/>
      <c r="T152" s="33"/>
      <c r="U152" s="33"/>
      <c r="V152" s="33"/>
    </row>
    <row r="153" spans="9:22" ht="14.25" customHeight="1" x14ac:dyDescent="0.35">
      <c r="I153" s="33"/>
      <c r="J153" s="33"/>
      <c r="K153" s="33"/>
      <c r="L153" s="33"/>
      <c r="M153" s="33"/>
      <c r="N153" s="33"/>
      <c r="O153" s="33"/>
      <c r="P153" s="33"/>
      <c r="Q153" s="33"/>
      <c r="R153" s="33"/>
      <c r="S153" s="33"/>
      <c r="T153" s="33"/>
      <c r="U153" s="33"/>
      <c r="V153" s="33"/>
    </row>
    <row r="154" spans="9:22" ht="14.25" customHeight="1" x14ac:dyDescent="0.35">
      <c r="I154" s="33"/>
      <c r="J154" s="33"/>
      <c r="K154" s="33"/>
      <c r="L154" s="33"/>
      <c r="M154" s="33"/>
      <c r="N154" s="33"/>
      <c r="O154" s="33"/>
      <c r="P154" s="33"/>
      <c r="Q154" s="33"/>
      <c r="R154" s="33"/>
      <c r="S154" s="33"/>
      <c r="T154" s="33"/>
      <c r="U154" s="33"/>
      <c r="V154" s="33"/>
    </row>
    <row r="155" spans="9:22" ht="14.25" customHeight="1" x14ac:dyDescent="0.35">
      <c r="I155" s="33"/>
      <c r="J155" s="33"/>
      <c r="K155" s="33"/>
      <c r="L155" s="33"/>
      <c r="M155" s="33"/>
      <c r="N155" s="33"/>
      <c r="O155" s="33"/>
      <c r="P155" s="33"/>
      <c r="Q155" s="33"/>
      <c r="R155" s="33"/>
      <c r="S155" s="33"/>
      <c r="T155" s="33"/>
      <c r="U155" s="33"/>
      <c r="V155" s="33"/>
    </row>
    <row r="156" spans="9:22" ht="14.25" customHeight="1" x14ac:dyDescent="0.35">
      <c r="I156" s="33"/>
      <c r="J156" s="33"/>
      <c r="K156" s="33"/>
      <c r="L156" s="33"/>
      <c r="M156" s="33"/>
      <c r="N156" s="33"/>
      <c r="O156" s="33"/>
      <c r="P156" s="33"/>
      <c r="Q156" s="33"/>
      <c r="R156" s="33"/>
      <c r="S156" s="33"/>
      <c r="T156" s="33"/>
      <c r="U156" s="33"/>
      <c r="V156" s="33"/>
    </row>
    <row r="157" spans="9:22" ht="14.25" customHeight="1" x14ac:dyDescent="0.35">
      <c r="I157" s="33"/>
      <c r="J157" s="33"/>
      <c r="K157" s="33"/>
      <c r="L157" s="33"/>
      <c r="M157" s="33"/>
      <c r="N157" s="33"/>
      <c r="O157" s="33"/>
      <c r="P157" s="33"/>
      <c r="Q157" s="33"/>
      <c r="R157" s="33"/>
      <c r="S157" s="33"/>
      <c r="T157" s="33"/>
      <c r="U157" s="33"/>
      <c r="V157" s="33"/>
    </row>
    <row r="158" spans="9:22" ht="14.25" customHeight="1" x14ac:dyDescent="0.35">
      <c r="I158" s="33"/>
      <c r="J158" s="33"/>
      <c r="K158" s="33"/>
      <c r="L158" s="33"/>
      <c r="M158" s="33"/>
      <c r="N158" s="33"/>
      <c r="O158" s="33"/>
      <c r="P158" s="33"/>
      <c r="Q158" s="33"/>
      <c r="R158" s="33"/>
      <c r="S158" s="33"/>
      <c r="T158" s="33"/>
      <c r="U158" s="33"/>
      <c r="V158" s="33"/>
    </row>
    <row r="159" spans="9:22" ht="14.25" customHeight="1" x14ac:dyDescent="0.35">
      <c r="I159" s="33"/>
      <c r="J159" s="33"/>
      <c r="K159" s="33"/>
      <c r="L159" s="33"/>
      <c r="M159" s="33"/>
      <c r="N159" s="33"/>
      <c r="O159" s="33"/>
      <c r="P159" s="33"/>
      <c r="Q159" s="33"/>
      <c r="R159" s="33"/>
      <c r="S159" s="33"/>
      <c r="T159" s="33"/>
      <c r="U159" s="33"/>
      <c r="V159" s="33"/>
    </row>
    <row r="160" spans="9:22" ht="14.25" customHeight="1" x14ac:dyDescent="0.35">
      <c r="I160" s="33"/>
      <c r="J160" s="33"/>
      <c r="K160" s="33"/>
      <c r="L160" s="33"/>
      <c r="M160" s="33"/>
      <c r="N160" s="33"/>
      <c r="O160" s="33"/>
      <c r="P160" s="33"/>
      <c r="Q160" s="33"/>
      <c r="R160" s="33"/>
      <c r="S160" s="33"/>
      <c r="T160" s="33"/>
      <c r="U160" s="33"/>
      <c r="V160" s="33"/>
    </row>
    <row r="161" spans="9:22" ht="14.25" customHeight="1" x14ac:dyDescent="0.35">
      <c r="I161" s="33"/>
      <c r="J161" s="33"/>
      <c r="K161" s="33"/>
      <c r="L161" s="33"/>
      <c r="M161" s="33"/>
      <c r="N161" s="33"/>
      <c r="O161" s="33"/>
      <c r="P161" s="33"/>
      <c r="Q161" s="33"/>
      <c r="R161" s="33"/>
      <c r="S161" s="33"/>
      <c r="T161" s="33"/>
      <c r="U161" s="33"/>
      <c r="V161" s="33"/>
    </row>
    <row r="162" spans="9:22" ht="14.25" customHeight="1" x14ac:dyDescent="0.35">
      <c r="I162" s="33"/>
      <c r="J162" s="33"/>
      <c r="K162" s="33"/>
      <c r="L162" s="33"/>
      <c r="M162" s="33"/>
      <c r="N162" s="33"/>
      <c r="O162" s="33"/>
      <c r="P162" s="33"/>
      <c r="Q162" s="33"/>
      <c r="R162" s="33"/>
      <c r="S162" s="33"/>
      <c r="T162" s="33"/>
      <c r="U162" s="33"/>
      <c r="V162" s="33"/>
    </row>
    <row r="163" spans="9:22" ht="14.25" customHeight="1" x14ac:dyDescent="0.35">
      <c r="I163" s="33"/>
      <c r="J163" s="33"/>
      <c r="K163" s="33"/>
      <c r="L163" s="33"/>
      <c r="M163" s="33"/>
      <c r="N163" s="33"/>
      <c r="O163" s="33"/>
      <c r="P163" s="33"/>
      <c r="Q163" s="33"/>
      <c r="R163" s="33"/>
      <c r="S163" s="33"/>
      <c r="T163" s="33"/>
      <c r="U163" s="33"/>
      <c r="V163" s="33"/>
    </row>
    <row r="164" spans="9:22" ht="14.25" customHeight="1" x14ac:dyDescent="0.35">
      <c r="I164" s="33"/>
      <c r="J164" s="33"/>
      <c r="K164" s="33"/>
      <c r="L164" s="33"/>
      <c r="M164" s="33"/>
      <c r="N164" s="33"/>
      <c r="O164" s="33"/>
      <c r="P164" s="33"/>
      <c r="Q164" s="33"/>
      <c r="R164" s="33"/>
      <c r="S164" s="33"/>
      <c r="T164" s="33"/>
      <c r="U164" s="33"/>
      <c r="V164" s="33"/>
    </row>
    <row r="165" spans="9:22" ht="14.25" customHeight="1" x14ac:dyDescent="0.35">
      <c r="I165" s="33"/>
      <c r="J165" s="33"/>
      <c r="K165" s="33"/>
      <c r="L165" s="33"/>
      <c r="M165" s="33"/>
      <c r="N165" s="33"/>
      <c r="O165" s="33"/>
      <c r="P165" s="33"/>
      <c r="Q165" s="33"/>
      <c r="R165" s="33"/>
      <c r="S165" s="33"/>
      <c r="T165" s="33"/>
      <c r="U165" s="33"/>
      <c r="V165" s="33"/>
    </row>
    <row r="166" spans="9:22" ht="14.25" customHeight="1" x14ac:dyDescent="0.35">
      <c r="I166" s="33"/>
      <c r="J166" s="33"/>
      <c r="K166" s="33"/>
      <c r="L166" s="33"/>
      <c r="M166" s="33"/>
      <c r="N166" s="33"/>
      <c r="O166" s="33"/>
      <c r="P166" s="33"/>
      <c r="Q166" s="33"/>
      <c r="R166" s="33"/>
      <c r="S166" s="33"/>
      <c r="T166" s="33"/>
      <c r="U166" s="33"/>
      <c r="V166" s="33"/>
    </row>
    <row r="167" spans="9:22" ht="14.25" customHeight="1" x14ac:dyDescent="0.35">
      <c r="I167" s="33"/>
      <c r="J167" s="33"/>
      <c r="K167" s="33"/>
      <c r="L167" s="33"/>
      <c r="M167" s="33"/>
      <c r="N167" s="33"/>
      <c r="O167" s="33"/>
      <c r="P167" s="33"/>
      <c r="Q167" s="33"/>
      <c r="R167" s="33"/>
      <c r="S167" s="33"/>
      <c r="T167" s="33"/>
      <c r="U167" s="33"/>
      <c r="V167" s="33"/>
    </row>
    <row r="168" spans="9:22" ht="14.25" customHeight="1" x14ac:dyDescent="0.35">
      <c r="I168" s="33"/>
      <c r="J168" s="33"/>
      <c r="K168" s="33"/>
      <c r="L168" s="33"/>
      <c r="M168" s="33"/>
      <c r="N168" s="33"/>
      <c r="O168" s="33"/>
      <c r="P168" s="33"/>
      <c r="Q168" s="33"/>
      <c r="R168" s="33"/>
      <c r="S168" s="33"/>
      <c r="T168" s="33"/>
      <c r="U168" s="33"/>
      <c r="V168" s="33"/>
    </row>
    <row r="169" spans="9:22" ht="14.25" customHeight="1" x14ac:dyDescent="0.35">
      <c r="I169" s="33"/>
      <c r="J169" s="33"/>
      <c r="K169" s="33"/>
      <c r="L169" s="33"/>
      <c r="M169" s="33"/>
      <c r="N169" s="33"/>
      <c r="O169" s="33"/>
      <c r="P169" s="33"/>
      <c r="Q169" s="33"/>
      <c r="R169" s="33"/>
      <c r="S169" s="33"/>
      <c r="T169" s="33"/>
      <c r="U169" s="33"/>
      <c r="V169" s="33"/>
    </row>
    <row r="170" spans="9:22" ht="14.25" customHeight="1" x14ac:dyDescent="0.35">
      <c r="I170" s="33"/>
      <c r="J170" s="33"/>
      <c r="K170" s="33"/>
      <c r="L170" s="33"/>
      <c r="M170" s="33"/>
      <c r="N170" s="33"/>
      <c r="O170" s="33"/>
      <c r="P170" s="33"/>
      <c r="Q170" s="33"/>
      <c r="R170" s="33"/>
      <c r="S170" s="33"/>
      <c r="T170" s="33"/>
      <c r="U170" s="33"/>
      <c r="V170" s="33"/>
    </row>
    <row r="171" spans="9:22" ht="14.25" customHeight="1" x14ac:dyDescent="0.35">
      <c r="I171" s="33"/>
      <c r="J171" s="33"/>
      <c r="K171" s="33"/>
      <c r="L171" s="33"/>
      <c r="M171" s="33"/>
      <c r="N171" s="33"/>
      <c r="O171" s="33"/>
      <c r="P171" s="33"/>
      <c r="Q171" s="33"/>
      <c r="R171" s="33"/>
      <c r="S171" s="33"/>
      <c r="T171" s="33"/>
      <c r="U171" s="33"/>
      <c r="V171" s="33"/>
    </row>
    <row r="172" spans="9:22" ht="14.25" customHeight="1" x14ac:dyDescent="0.35">
      <c r="I172" s="33"/>
      <c r="J172" s="33"/>
      <c r="K172" s="33"/>
      <c r="L172" s="33"/>
      <c r="M172" s="33"/>
      <c r="N172" s="33"/>
      <c r="O172" s="33"/>
      <c r="P172" s="33"/>
      <c r="Q172" s="33"/>
      <c r="R172" s="33"/>
      <c r="S172" s="33"/>
      <c r="T172" s="33"/>
      <c r="U172" s="33"/>
      <c r="V172" s="33"/>
    </row>
    <row r="173" spans="9:22" ht="14.25" customHeight="1" x14ac:dyDescent="0.35">
      <c r="I173" s="33"/>
      <c r="J173" s="33"/>
      <c r="K173" s="33"/>
      <c r="L173" s="33"/>
      <c r="M173" s="33"/>
      <c r="N173" s="33"/>
      <c r="O173" s="33"/>
      <c r="P173" s="33"/>
      <c r="Q173" s="33"/>
      <c r="R173" s="33"/>
      <c r="S173" s="33"/>
      <c r="T173" s="33"/>
      <c r="U173" s="33"/>
      <c r="V173" s="33"/>
    </row>
    <row r="174" spans="9:22" ht="14.25" customHeight="1" x14ac:dyDescent="0.35">
      <c r="I174" s="33"/>
      <c r="J174" s="33"/>
      <c r="K174" s="33"/>
      <c r="L174" s="33"/>
      <c r="M174" s="33"/>
      <c r="N174" s="33"/>
      <c r="O174" s="33"/>
      <c r="P174" s="33"/>
      <c r="Q174" s="33"/>
      <c r="R174" s="33"/>
      <c r="S174" s="33"/>
      <c r="T174" s="33"/>
      <c r="U174" s="33"/>
      <c r="V174" s="33"/>
    </row>
    <row r="175" spans="9:22" ht="14.25" customHeight="1" x14ac:dyDescent="0.35">
      <c r="I175" s="33"/>
      <c r="J175" s="33"/>
      <c r="K175" s="33"/>
      <c r="L175" s="33"/>
      <c r="M175" s="33"/>
      <c r="N175" s="33"/>
      <c r="O175" s="33"/>
      <c r="P175" s="33"/>
      <c r="Q175" s="33"/>
      <c r="R175" s="33"/>
      <c r="S175" s="33"/>
      <c r="T175" s="33"/>
      <c r="U175" s="33"/>
      <c r="V175" s="33"/>
    </row>
    <row r="176" spans="9:22" ht="14.25" customHeight="1" x14ac:dyDescent="0.35">
      <c r="I176" s="33"/>
      <c r="J176" s="33"/>
      <c r="K176" s="33"/>
      <c r="L176" s="33"/>
      <c r="M176" s="33"/>
      <c r="N176" s="33"/>
      <c r="O176" s="33"/>
      <c r="P176" s="33"/>
      <c r="Q176" s="33"/>
      <c r="R176" s="33"/>
      <c r="S176" s="33"/>
      <c r="T176" s="33"/>
      <c r="U176" s="33"/>
      <c r="V176" s="33"/>
    </row>
    <row r="177" spans="9:22" ht="14.25" customHeight="1" x14ac:dyDescent="0.35">
      <c r="I177" s="33"/>
      <c r="J177" s="33"/>
      <c r="K177" s="33"/>
      <c r="L177" s="33"/>
      <c r="M177" s="33"/>
      <c r="N177" s="33"/>
      <c r="O177" s="33"/>
      <c r="P177" s="33"/>
      <c r="Q177" s="33"/>
      <c r="R177" s="33"/>
      <c r="S177" s="33"/>
      <c r="T177" s="33"/>
      <c r="U177" s="33"/>
      <c r="V177" s="33"/>
    </row>
    <row r="178" spans="9:22" ht="14.25" customHeight="1" x14ac:dyDescent="0.35">
      <c r="I178" s="33"/>
      <c r="J178" s="33"/>
      <c r="K178" s="33"/>
      <c r="L178" s="33"/>
      <c r="M178" s="33"/>
      <c r="N178" s="33"/>
      <c r="O178" s="33"/>
      <c r="P178" s="33"/>
      <c r="Q178" s="33"/>
      <c r="R178" s="33"/>
      <c r="S178" s="33"/>
      <c r="T178" s="33"/>
      <c r="U178" s="33"/>
      <c r="V178" s="33"/>
    </row>
    <row r="179" spans="9:22" ht="14.25" customHeight="1" x14ac:dyDescent="0.35">
      <c r="I179" s="33"/>
      <c r="J179" s="33"/>
      <c r="K179" s="33"/>
      <c r="L179" s="33"/>
      <c r="M179" s="33"/>
      <c r="N179" s="33"/>
      <c r="O179" s="33"/>
      <c r="P179" s="33"/>
      <c r="Q179" s="33"/>
      <c r="R179" s="33"/>
      <c r="S179" s="33"/>
      <c r="T179" s="33"/>
      <c r="U179" s="33"/>
      <c r="V179" s="33"/>
    </row>
    <row r="180" spans="9:22" ht="14.25" customHeight="1" x14ac:dyDescent="0.35">
      <c r="I180" s="33"/>
      <c r="J180" s="33"/>
      <c r="K180" s="33"/>
      <c r="L180" s="33"/>
      <c r="M180" s="33"/>
      <c r="N180" s="33"/>
      <c r="O180" s="33"/>
      <c r="P180" s="33"/>
      <c r="Q180" s="33"/>
      <c r="R180" s="33"/>
      <c r="S180" s="33"/>
      <c r="T180" s="33"/>
      <c r="U180" s="33"/>
      <c r="V180" s="33"/>
    </row>
    <row r="181" spans="9:22" ht="14.25" customHeight="1" x14ac:dyDescent="0.35">
      <c r="I181" s="33"/>
      <c r="J181" s="33"/>
      <c r="K181" s="33"/>
      <c r="L181" s="33"/>
      <c r="M181" s="33"/>
      <c r="N181" s="33"/>
      <c r="O181" s="33"/>
      <c r="P181" s="33"/>
      <c r="Q181" s="33"/>
      <c r="R181" s="33"/>
      <c r="S181" s="33"/>
      <c r="T181" s="33"/>
      <c r="U181" s="33"/>
      <c r="V181" s="33"/>
    </row>
    <row r="182" spans="9:22" ht="14.25" customHeight="1" x14ac:dyDescent="0.35">
      <c r="I182" s="33"/>
      <c r="J182" s="33"/>
      <c r="K182" s="33"/>
      <c r="L182" s="33"/>
      <c r="M182" s="33"/>
      <c r="N182" s="33"/>
      <c r="O182" s="33"/>
      <c r="P182" s="33"/>
      <c r="Q182" s="33"/>
      <c r="R182" s="33"/>
      <c r="S182" s="33"/>
      <c r="T182" s="33"/>
      <c r="U182" s="33"/>
      <c r="V182" s="33"/>
    </row>
    <row r="183" spans="9:22" ht="14.25" customHeight="1" x14ac:dyDescent="0.35">
      <c r="I183" s="33"/>
      <c r="J183" s="33"/>
      <c r="K183" s="33"/>
      <c r="L183" s="33"/>
      <c r="M183" s="33"/>
      <c r="N183" s="33"/>
      <c r="O183" s="33"/>
      <c r="P183" s="33"/>
      <c r="Q183" s="33"/>
      <c r="R183" s="33"/>
      <c r="S183" s="33"/>
      <c r="T183" s="33"/>
      <c r="U183" s="33"/>
      <c r="V183" s="33"/>
    </row>
    <row r="184" spans="9:22" ht="14.25" customHeight="1" x14ac:dyDescent="0.35">
      <c r="I184" s="33"/>
      <c r="J184" s="33"/>
      <c r="K184" s="33"/>
      <c r="L184" s="33"/>
      <c r="M184" s="33"/>
      <c r="N184" s="33"/>
      <c r="O184" s="33"/>
      <c r="P184" s="33"/>
      <c r="Q184" s="33"/>
      <c r="R184" s="33"/>
      <c r="S184" s="33"/>
      <c r="T184" s="33"/>
      <c r="U184" s="33"/>
      <c r="V184" s="33"/>
    </row>
    <row r="185" spans="9:22" ht="14.25" customHeight="1" x14ac:dyDescent="0.35">
      <c r="I185" s="33"/>
      <c r="J185" s="33"/>
      <c r="K185" s="33"/>
      <c r="L185" s="33"/>
      <c r="M185" s="33"/>
      <c r="N185" s="33"/>
      <c r="O185" s="33"/>
      <c r="P185" s="33"/>
      <c r="Q185" s="33"/>
      <c r="R185" s="33"/>
      <c r="S185" s="33"/>
      <c r="T185" s="33"/>
      <c r="U185" s="33"/>
      <c r="V185" s="33"/>
    </row>
    <row r="186" spans="9:22" ht="14.25" customHeight="1" x14ac:dyDescent="0.35">
      <c r="I186" s="33"/>
      <c r="J186" s="33"/>
      <c r="K186" s="33"/>
      <c r="L186" s="33"/>
      <c r="M186" s="33"/>
      <c r="N186" s="33"/>
      <c r="O186" s="33"/>
      <c r="P186" s="33"/>
      <c r="Q186" s="33"/>
      <c r="R186" s="33"/>
      <c r="S186" s="33"/>
      <c r="T186" s="33"/>
      <c r="U186" s="33"/>
      <c r="V186" s="33"/>
    </row>
    <row r="187" spans="9:22" ht="14.25" customHeight="1" x14ac:dyDescent="0.35">
      <c r="I187" s="33"/>
      <c r="J187" s="33"/>
      <c r="K187" s="33"/>
      <c r="L187" s="33"/>
      <c r="M187" s="33"/>
      <c r="N187" s="33"/>
      <c r="O187" s="33"/>
      <c r="P187" s="33"/>
      <c r="Q187" s="33"/>
      <c r="R187" s="33"/>
      <c r="S187" s="33"/>
      <c r="T187" s="33"/>
      <c r="U187" s="33"/>
      <c r="V187" s="33"/>
    </row>
    <row r="188" spans="9:22" ht="14.25" customHeight="1" x14ac:dyDescent="0.35">
      <c r="I188" s="33"/>
      <c r="J188" s="33"/>
      <c r="K188" s="33"/>
      <c r="L188" s="33"/>
      <c r="M188" s="33"/>
      <c r="N188" s="33"/>
      <c r="O188" s="33"/>
      <c r="P188" s="33"/>
      <c r="Q188" s="33"/>
      <c r="R188" s="33"/>
      <c r="S188" s="33"/>
      <c r="T188" s="33"/>
      <c r="U188" s="33"/>
      <c r="V188" s="33"/>
    </row>
    <row r="189" spans="9:22" ht="14.25" customHeight="1" x14ac:dyDescent="0.35">
      <c r="I189" s="33"/>
      <c r="J189" s="33"/>
      <c r="K189" s="33"/>
      <c r="L189" s="33"/>
      <c r="M189" s="33"/>
      <c r="N189" s="33"/>
      <c r="O189" s="33"/>
      <c r="P189" s="33"/>
      <c r="Q189" s="33"/>
      <c r="R189" s="33"/>
      <c r="S189" s="33"/>
      <c r="T189" s="33"/>
      <c r="U189" s="33"/>
      <c r="V189" s="33"/>
    </row>
    <row r="190" spans="9:22" ht="14.25" customHeight="1" x14ac:dyDescent="0.35">
      <c r="I190" s="33"/>
      <c r="J190" s="33"/>
      <c r="K190" s="33"/>
      <c r="L190" s="33"/>
      <c r="M190" s="33"/>
      <c r="N190" s="33"/>
      <c r="O190" s="33"/>
      <c r="P190" s="33"/>
      <c r="Q190" s="33"/>
      <c r="R190" s="33"/>
      <c r="S190" s="33"/>
      <c r="T190" s="33"/>
      <c r="U190" s="33"/>
      <c r="V190" s="33"/>
    </row>
    <row r="191" spans="9:22" ht="14.25" customHeight="1" x14ac:dyDescent="0.35">
      <c r="I191" s="33"/>
      <c r="J191" s="33"/>
      <c r="K191" s="33"/>
      <c r="L191" s="33"/>
      <c r="M191" s="33"/>
      <c r="N191" s="33"/>
      <c r="O191" s="33"/>
      <c r="P191" s="33"/>
      <c r="Q191" s="33"/>
      <c r="R191" s="33"/>
      <c r="S191" s="33"/>
      <c r="T191" s="33"/>
      <c r="U191" s="33"/>
      <c r="V191" s="33"/>
    </row>
    <row r="192" spans="9:22" ht="14.25" customHeight="1" x14ac:dyDescent="0.35">
      <c r="I192" s="33"/>
      <c r="J192" s="33"/>
      <c r="K192" s="33"/>
      <c r="L192" s="33"/>
      <c r="M192" s="33"/>
      <c r="N192" s="33"/>
      <c r="O192" s="33"/>
      <c r="P192" s="33"/>
      <c r="Q192" s="33"/>
      <c r="R192" s="33"/>
      <c r="S192" s="33"/>
      <c r="T192" s="33"/>
      <c r="U192" s="33"/>
      <c r="V192" s="33"/>
    </row>
    <row r="193" spans="9:22" ht="14.25" customHeight="1" x14ac:dyDescent="0.35">
      <c r="I193" s="33"/>
      <c r="J193" s="33"/>
      <c r="K193" s="33"/>
      <c r="L193" s="33"/>
      <c r="M193" s="33"/>
      <c r="N193" s="33"/>
      <c r="O193" s="33"/>
      <c r="P193" s="33"/>
      <c r="Q193" s="33"/>
      <c r="R193" s="33"/>
      <c r="S193" s="33"/>
      <c r="T193" s="33"/>
      <c r="U193" s="33"/>
      <c r="V193" s="33"/>
    </row>
    <row r="194" spans="9:22" ht="14.25" customHeight="1" x14ac:dyDescent="0.35">
      <c r="I194" s="33"/>
      <c r="J194" s="33"/>
      <c r="K194" s="33"/>
      <c r="L194" s="33"/>
      <c r="M194" s="33"/>
      <c r="N194" s="33"/>
      <c r="O194" s="33"/>
      <c r="P194" s="33"/>
      <c r="Q194" s="33"/>
      <c r="R194" s="33"/>
      <c r="S194" s="33"/>
      <c r="T194" s="33"/>
      <c r="U194" s="33"/>
      <c r="V194" s="33"/>
    </row>
    <row r="195" spans="9:22" ht="14.25" customHeight="1" x14ac:dyDescent="0.35">
      <c r="I195" s="33"/>
      <c r="J195" s="33"/>
      <c r="K195" s="33"/>
      <c r="L195" s="33"/>
      <c r="M195" s="33"/>
      <c r="N195" s="33"/>
      <c r="O195" s="33"/>
      <c r="P195" s="33"/>
      <c r="Q195" s="33"/>
      <c r="R195" s="33"/>
      <c r="S195" s="33"/>
      <c r="T195" s="33"/>
      <c r="U195" s="33"/>
      <c r="V195" s="33"/>
    </row>
    <row r="196" spans="9:22" ht="14.25" customHeight="1" x14ac:dyDescent="0.35">
      <c r="I196" s="33"/>
      <c r="J196" s="33"/>
      <c r="K196" s="33"/>
      <c r="L196" s="33"/>
      <c r="M196" s="33"/>
      <c r="N196" s="33"/>
      <c r="O196" s="33"/>
      <c r="P196" s="33"/>
      <c r="Q196" s="33"/>
      <c r="R196" s="33"/>
      <c r="S196" s="33"/>
      <c r="T196" s="33"/>
      <c r="U196" s="33"/>
      <c r="V196" s="33"/>
    </row>
    <row r="197" spans="9:22" ht="14.25" customHeight="1" x14ac:dyDescent="0.35">
      <c r="I197" s="33"/>
      <c r="J197" s="33"/>
      <c r="K197" s="33"/>
      <c r="L197" s="33"/>
      <c r="M197" s="33"/>
      <c r="N197" s="33"/>
      <c r="O197" s="33"/>
      <c r="P197" s="33"/>
      <c r="Q197" s="33"/>
      <c r="R197" s="33"/>
      <c r="S197" s="33"/>
      <c r="T197" s="33"/>
      <c r="U197" s="33"/>
      <c r="V197" s="33"/>
    </row>
    <row r="198" spans="9:22" ht="14.25" customHeight="1" x14ac:dyDescent="0.35">
      <c r="I198" s="33"/>
      <c r="J198" s="33"/>
      <c r="K198" s="33"/>
      <c r="L198" s="33"/>
      <c r="M198" s="33"/>
      <c r="N198" s="33"/>
      <c r="O198" s="33"/>
      <c r="P198" s="33"/>
      <c r="Q198" s="33"/>
      <c r="R198" s="33"/>
      <c r="S198" s="33"/>
      <c r="T198" s="33"/>
      <c r="U198" s="33"/>
      <c r="V198" s="33"/>
    </row>
    <row r="199" spans="9:22" ht="14.25" customHeight="1" x14ac:dyDescent="0.35">
      <c r="I199" s="33"/>
      <c r="J199" s="33"/>
      <c r="K199" s="33"/>
      <c r="L199" s="33"/>
      <c r="M199" s="33"/>
      <c r="N199" s="33"/>
      <c r="O199" s="33"/>
      <c r="P199" s="33"/>
      <c r="Q199" s="33"/>
      <c r="R199" s="33"/>
      <c r="S199" s="33"/>
      <c r="T199" s="33"/>
      <c r="U199" s="33"/>
      <c r="V199" s="33"/>
    </row>
    <row r="200" spans="9:22" ht="14.25" customHeight="1" x14ac:dyDescent="0.35">
      <c r="I200" s="33"/>
      <c r="J200" s="33"/>
      <c r="K200" s="33"/>
      <c r="L200" s="33"/>
      <c r="M200" s="33"/>
      <c r="N200" s="33"/>
      <c r="O200" s="33"/>
      <c r="P200" s="33"/>
      <c r="Q200" s="33"/>
      <c r="R200" s="33"/>
      <c r="S200" s="33"/>
      <c r="T200" s="33"/>
      <c r="U200" s="33"/>
      <c r="V200" s="33"/>
    </row>
    <row r="201" spans="9:22" ht="14.25" customHeight="1" x14ac:dyDescent="0.35">
      <c r="I201" s="33"/>
      <c r="J201" s="33"/>
      <c r="K201" s="33"/>
      <c r="L201" s="33"/>
      <c r="M201" s="33"/>
      <c r="N201" s="33"/>
      <c r="O201" s="33"/>
      <c r="P201" s="33"/>
      <c r="Q201" s="33"/>
      <c r="R201" s="33"/>
      <c r="S201" s="33"/>
      <c r="T201" s="33"/>
      <c r="U201" s="33"/>
      <c r="V201" s="33"/>
    </row>
    <row r="202" spans="9:22" ht="14.25" customHeight="1" x14ac:dyDescent="0.35">
      <c r="I202" s="33"/>
      <c r="J202" s="33"/>
      <c r="K202" s="33"/>
      <c r="L202" s="33"/>
      <c r="M202" s="33"/>
      <c r="N202" s="33"/>
      <c r="O202" s="33"/>
      <c r="P202" s="33"/>
      <c r="Q202" s="33"/>
      <c r="R202" s="33"/>
      <c r="S202" s="33"/>
      <c r="T202" s="33"/>
      <c r="U202" s="33"/>
      <c r="V202" s="33"/>
    </row>
    <row r="203" spans="9:22" ht="14.25" customHeight="1" x14ac:dyDescent="0.35">
      <c r="I203" s="33"/>
      <c r="J203" s="33"/>
      <c r="K203" s="33"/>
      <c r="L203" s="33"/>
      <c r="M203" s="33"/>
      <c r="N203" s="33"/>
      <c r="O203" s="33"/>
      <c r="P203" s="33"/>
      <c r="Q203" s="33"/>
      <c r="R203" s="33"/>
      <c r="S203" s="33"/>
      <c r="T203" s="33"/>
      <c r="U203" s="33"/>
      <c r="V203" s="33"/>
    </row>
    <row r="204" spans="9:22" ht="14.25" customHeight="1" x14ac:dyDescent="0.35">
      <c r="I204" s="33"/>
      <c r="J204" s="33"/>
      <c r="K204" s="33"/>
      <c r="L204" s="33"/>
      <c r="M204" s="33"/>
      <c r="N204" s="33"/>
      <c r="O204" s="33"/>
      <c r="P204" s="33"/>
      <c r="Q204" s="33"/>
      <c r="R204" s="33"/>
      <c r="S204" s="33"/>
      <c r="T204" s="33"/>
      <c r="U204" s="33"/>
      <c r="V204" s="33"/>
    </row>
    <row r="205" spans="9:22" ht="14.25" customHeight="1" x14ac:dyDescent="0.35">
      <c r="I205" s="33"/>
      <c r="J205" s="33"/>
      <c r="K205" s="33"/>
      <c r="L205" s="33"/>
      <c r="M205" s="33"/>
      <c r="N205" s="33"/>
      <c r="O205" s="33"/>
      <c r="P205" s="33"/>
      <c r="Q205" s="33"/>
      <c r="R205" s="33"/>
      <c r="S205" s="33"/>
      <c r="T205" s="33"/>
      <c r="U205" s="33"/>
      <c r="V205" s="33"/>
    </row>
    <row r="206" spans="9:22" ht="14.25" customHeight="1" x14ac:dyDescent="0.35">
      <c r="I206" s="33"/>
      <c r="J206" s="33"/>
      <c r="K206" s="33"/>
      <c r="L206" s="33"/>
      <c r="M206" s="33"/>
      <c r="N206" s="33"/>
      <c r="O206" s="33"/>
      <c r="P206" s="33"/>
      <c r="Q206" s="33"/>
      <c r="R206" s="33"/>
      <c r="S206" s="33"/>
      <c r="T206" s="33"/>
      <c r="U206" s="33"/>
      <c r="V206" s="33"/>
    </row>
    <row r="207" spans="9:22" ht="14.25" customHeight="1" x14ac:dyDescent="0.35">
      <c r="I207" s="33"/>
      <c r="J207" s="33"/>
      <c r="K207" s="33"/>
      <c r="L207" s="33"/>
      <c r="M207" s="33"/>
      <c r="N207" s="33"/>
      <c r="O207" s="33"/>
      <c r="P207" s="33"/>
      <c r="Q207" s="33"/>
      <c r="R207" s="33"/>
      <c r="S207" s="33"/>
      <c r="T207" s="33"/>
      <c r="U207" s="33"/>
      <c r="V207" s="33"/>
    </row>
    <row r="208" spans="9:22" ht="14.25" customHeight="1" x14ac:dyDescent="0.35">
      <c r="I208" s="33"/>
      <c r="J208" s="33"/>
      <c r="K208" s="33"/>
      <c r="L208" s="33"/>
      <c r="M208" s="33"/>
      <c r="N208" s="33"/>
      <c r="O208" s="33"/>
      <c r="P208" s="33"/>
      <c r="Q208" s="33"/>
      <c r="R208" s="33"/>
      <c r="S208" s="33"/>
      <c r="T208" s="33"/>
      <c r="U208" s="33"/>
      <c r="V208" s="33"/>
    </row>
    <row r="209" spans="9:22" ht="14.25" customHeight="1" x14ac:dyDescent="0.35">
      <c r="I209" s="33"/>
      <c r="J209" s="33"/>
      <c r="K209" s="33"/>
      <c r="L209" s="33"/>
      <c r="M209" s="33"/>
      <c r="N209" s="33"/>
      <c r="O209" s="33"/>
      <c r="P209" s="33"/>
      <c r="Q209" s="33"/>
      <c r="R209" s="33"/>
      <c r="S209" s="33"/>
      <c r="T209" s="33"/>
      <c r="U209" s="33"/>
      <c r="V209" s="33"/>
    </row>
    <row r="210" spans="9:22" ht="14.25" customHeight="1" x14ac:dyDescent="0.35">
      <c r="I210" s="33"/>
      <c r="J210" s="33"/>
      <c r="K210" s="33"/>
      <c r="L210" s="33"/>
      <c r="M210" s="33"/>
      <c r="N210" s="33"/>
      <c r="O210" s="33"/>
      <c r="P210" s="33"/>
      <c r="Q210" s="33"/>
      <c r="R210" s="33"/>
      <c r="S210" s="33"/>
      <c r="T210" s="33"/>
      <c r="U210" s="33"/>
      <c r="V210" s="33"/>
    </row>
    <row r="211" spans="9:22" ht="14.25" customHeight="1" x14ac:dyDescent="0.35">
      <c r="I211" s="33"/>
      <c r="J211" s="33"/>
      <c r="K211" s="33"/>
      <c r="L211" s="33"/>
      <c r="M211" s="33"/>
      <c r="N211" s="33"/>
      <c r="O211" s="33"/>
      <c r="P211" s="33"/>
      <c r="Q211" s="33"/>
      <c r="R211" s="33"/>
      <c r="S211" s="33"/>
      <c r="T211" s="33"/>
      <c r="U211" s="33"/>
      <c r="V211" s="33"/>
    </row>
    <row r="212" spans="9:22" ht="14.25" customHeight="1" x14ac:dyDescent="0.35">
      <c r="I212" s="33"/>
      <c r="J212" s="33"/>
      <c r="K212" s="33"/>
      <c r="L212" s="33"/>
      <c r="M212" s="33"/>
      <c r="N212" s="33"/>
      <c r="O212" s="33"/>
      <c r="P212" s="33"/>
      <c r="Q212" s="33"/>
      <c r="R212" s="33"/>
      <c r="S212" s="33"/>
      <c r="T212" s="33"/>
      <c r="U212" s="33"/>
      <c r="V212" s="33"/>
    </row>
    <row r="213" spans="9:22" ht="14.25" customHeight="1" x14ac:dyDescent="0.35">
      <c r="I213" s="33"/>
      <c r="J213" s="33"/>
      <c r="K213" s="33"/>
      <c r="L213" s="33"/>
      <c r="M213" s="33"/>
      <c r="N213" s="33"/>
      <c r="O213" s="33"/>
      <c r="P213" s="33"/>
      <c r="Q213" s="33"/>
      <c r="R213" s="33"/>
      <c r="S213" s="33"/>
      <c r="T213" s="33"/>
      <c r="U213" s="33"/>
      <c r="V213" s="33"/>
    </row>
    <row r="214" spans="9:22" ht="14.25" customHeight="1" x14ac:dyDescent="0.35">
      <c r="I214" s="33"/>
      <c r="J214" s="33"/>
      <c r="K214" s="33"/>
      <c r="L214" s="33"/>
      <c r="M214" s="33"/>
      <c r="N214" s="33"/>
      <c r="O214" s="33"/>
      <c r="P214" s="33"/>
      <c r="Q214" s="33"/>
      <c r="R214" s="33"/>
      <c r="S214" s="33"/>
      <c r="T214" s="33"/>
      <c r="U214" s="33"/>
      <c r="V214" s="33"/>
    </row>
    <row r="215" spans="9:22" ht="14.25" customHeight="1" x14ac:dyDescent="0.35">
      <c r="I215" s="33"/>
      <c r="J215" s="33"/>
      <c r="K215" s="33"/>
      <c r="L215" s="33"/>
      <c r="M215" s="33"/>
      <c r="N215" s="33"/>
      <c r="O215" s="33"/>
      <c r="P215" s="33"/>
      <c r="Q215" s="33"/>
      <c r="R215" s="33"/>
      <c r="S215" s="33"/>
      <c r="T215" s="33"/>
      <c r="U215" s="33"/>
      <c r="V215" s="33"/>
    </row>
    <row r="216" spans="9:22" ht="14.25" customHeight="1" x14ac:dyDescent="0.35">
      <c r="I216" s="33"/>
      <c r="J216" s="33"/>
      <c r="K216" s="33"/>
      <c r="L216" s="33"/>
      <c r="M216" s="33"/>
      <c r="N216" s="33"/>
      <c r="O216" s="33"/>
      <c r="P216" s="33"/>
      <c r="Q216" s="33"/>
      <c r="R216" s="33"/>
      <c r="S216" s="33"/>
      <c r="T216" s="33"/>
      <c r="U216" s="33"/>
      <c r="V216" s="33"/>
    </row>
    <row r="217" spans="9:22" ht="14.25" customHeight="1" x14ac:dyDescent="0.35">
      <c r="I217" s="33"/>
      <c r="J217" s="33"/>
      <c r="K217" s="33"/>
      <c r="L217" s="33"/>
      <c r="M217" s="33"/>
      <c r="N217" s="33"/>
      <c r="O217" s="33"/>
      <c r="P217" s="33"/>
      <c r="Q217" s="33"/>
      <c r="R217" s="33"/>
      <c r="S217" s="33"/>
      <c r="T217" s="33"/>
      <c r="U217" s="33"/>
      <c r="V217" s="33"/>
    </row>
    <row r="218" spans="9:22" ht="14.25" customHeight="1" x14ac:dyDescent="0.35">
      <c r="I218" s="33"/>
      <c r="J218" s="33"/>
      <c r="K218" s="33"/>
      <c r="L218" s="33"/>
      <c r="M218" s="33"/>
      <c r="N218" s="33"/>
      <c r="O218" s="33"/>
      <c r="P218" s="33"/>
      <c r="Q218" s="33"/>
      <c r="R218" s="33"/>
      <c r="S218" s="33"/>
      <c r="T218" s="33"/>
      <c r="U218" s="33"/>
      <c r="V218" s="33"/>
    </row>
    <row r="219" spans="9:22" ht="14.25" customHeight="1" x14ac:dyDescent="0.35">
      <c r="I219" s="33"/>
      <c r="J219" s="33"/>
      <c r="K219" s="33"/>
      <c r="L219" s="33"/>
      <c r="M219" s="33"/>
      <c r="N219" s="33"/>
      <c r="O219" s="33"/>
      <c r="P219" s="33"/>
      <c r="Q219" s="33"/>
      <c r="R219" s="33"/>
      <c r="S219" s="33"/>
      <c r="T219" s="33"/>
      <c r="U219" s="33"/>
      <c r="V219" s="33"/>
    </row>
    <row r="220" spans="9:22" ht="14.25" customHeight="1" x14ac:dyDescent="0.35">
      <c r="I220" s="33"/>
      <c r="J220" s="33"/>
      <c r="K220" s="33"/>
      <c r="L220" s="33"/>
      <c r="M220" s="33"/>
      <c r="N220" s="33"/>
      <c r="O220" s="33"/>
      <c r="P220" s="33"/>
      <c r="Q220" s="33"/>
      <c r="R220" s="33"/>
      <c r="S220" s="33"/>
      <c r="T220" s="33"/>
      <c r="U220" s="33"/>
      <c r="V220" s="33"/>
    </row>
    <row r="221" spans="9:22" ht="14.25" customHeight="1" x14ac:dyDescent="0.35">
      <c r="I221" s="33"/>
      <c r="J221" s="33"/>
      <c r="K221" s="33"/>
      <c r="L221" s="33"/>
      <c r="M221" s="33"/>
      <c r="N221" s="33"/>
      <c r="O221" s="33"/>
      <c r="P221" s="33"/>
      <c r="Q221" s="33"/>
      <c r="R221" s="33"/>
      <c r="S221" s="33"/>
      <c r="T221" s="33"/>
      <c r="U221" s="33"/>
      <c r="V221" s="33"/>
    </row>
    <row r="222" spans="9:22" ht="14.25" customHeight="1" x14ac:dyDescent="0.35">
      <c r="I222" s="33"/>
      <c r="J222" s="33"/>
      <c r="K222" s="33"/>
      <c r="L222" s="33"/>
      <c r="M222" s="33"/>
      <c r="N222" s="33"/>
      <c r="O222" s="33"/>
      <c r="P222" s="33"/>
      <c r="Q222" s="33"/>
      <c r="R222" s="33"/>
      <c r="S222" s="33"/>
      <c r="T222" s="33"/>
      <c r="U222" s="33"/>
      <c r="V222" s="33"/>
    </row>
    <row r="223" spans="9:22" ht="14.25" customHeight="1" x14ac:dyDescent="0.35">
      <c r="I223" s="33"/>
      <c r="J223" s="33"/>
      <c r="K223" s="33"/>
      <c r="L223" s="33"/>
      <c r="M223" s="33"/>
      <c r="N223" s="33"/>
      <c r="O223" s="33"/>
      <c r="P223" s="33"/>
      <c r="Q223" s="33"/>
      <c r="R223" s="33"/>
      <c r="S223" s="33"/>
      <c r="T223" s="33"/>
      <c r="U223" s="33"/>
      <c r="V223" s="33"/>
    </row>
    <row r="224" spans="9:22" ht="14.25" customHeight="1" x14ac:dyDescent="0.35">
      <c r="I224" s="33"/>
      <c r="J224" s="33"/>
      <c r="K224" s="33"/>
      <c r="L224" s="33"/>
      <c r="M224" s="33"/>
      <c r="N224" s="33"/>
      <c r="O224" s="33"/>
      <c r="P224" s="33"/>
      <c r="Q224" s="33"/>
      <c r="R224" s="33"/>
      <c r="S224" s="33"/>
      <c r="T224" s="33"/>
      <c r="U224" s="33"/>
      <c r="V224" s="33"/>
    </row>
    <row r="225" spans="9:22" ht="14.25" customHeight="1" x14ac:dyDescent="0.35">
      <c r="I225" s="33"/>
      <c r="J225" s="33"/>
      <c r="K225" s="33"/>
      <c r="L225" s="33"/>
      <c r="M225" s="33"/>
      <c r="N225" s="33"/>
      <c r="O225" s="33"/>
      <c r="P225" s="33"/>
      <c r="Q225" s="33"/>
      <c r="R225" s="33"/>
      <c r="S225" s="33"/>
      <c r="T225" s="33"/>
      <c r="U225" s="33"/>
      <c r="V225" s="33"/>
    </row>
    <row r="226" spans="9:22" ht="14.25" customHeight="1" x14ac:dyDescent="0.35">
      <c r="I226" s="33"/>
      <c r="J226" s="33"/>
      <c r="K226" s="33"/>
      <c r="L226" s="33"/>
      <c r="M226" s="33"/>
      <c r="N226" s="33"/>
      <c r="O226" s="33"/>
      <c r="P226" s="33"/>
      <c r="Q226" s="33"/>
      <c r="R226" s="33"/>
      <c r="S226" s="33"/>
      <c r="T226" s="33"/>
      <c r="U226" s="33"/>
      <c r="V226" s="33"/>
    </row>
    <row r="227" spans="9:22" ht="14.25" customHeight="1" x14ac:dyDescent="0.35">
      <c r="I227" s="33"/>
      <c r="J227" s="33"/>
      <c r="K227" s="33"/>
      <c r="L227" s="33"/>
      <c r="M227" s="33"/>
      <c r="N227" s="33"/>
      <c r="O227" s="33"/>
      <c r="P227" s="33"/>
      <c r="Q227" s="33"/>
      <c r="R227" s="33"/>
      <c r="S227" s="33"/>
      <c r="T227" s="33"/>
      <c r="U227" s="33"/>
      <c r="V227" s="33"/>
    </row>
    <row r="228" spans="9:22" ht="14.25" customHeight="1" x14ac:dyDescent="0.35">
      <c r="I228" s="33"/>
      <c r="J228" s="33"/>
      <c r="K228" s="33"/>
      <c r="L228" s="33"/>
      <c r="M228" s="33"/>
      <c r="N228" s="33"/>
      <c r="O228" s="33"/>
      <c r="P228" s="33"/>
      <c r="Q228" s="33"/>
      <c r="R228" s="33"/>
      <c r="S228" s="33"/>
      <c r="T228" s="33"/>
      <c r="U228" s="33"/>
      <c r="V228" s="33"/>
    </row>
    <row r="229" spans="9:22" ht="14.25" customHeight="1" x14ac:dyDescent="0.35">
      <c r="I229" s="33"/>
      <c r="J229" s="33"/>
      <c r="K229" s="33"/>
      <c r="L229" s="33"/>
      <c r="M229" s="33"/>
      <c r="N229" s="33"/>
      <c r="O229" s="33"/>
      <c r="P229" s="33"/>
      <c r="Q229" s="33"/>
      <c r="R229" s="33"/>
      <c r="S229" s="33"/>
      <c r="T229" s="33"/>
      <c r="U229" s="33"/>
      <c r="V229" s="33"/>
    </row>
    <row r="230" spans="9:22" ht="14.25" customHeight="1" x14ac:dyDescent="0.35">
      <c r="I230" s="33"/>
      <c r="J230" s="33"/>
      <c r="K230" s="33"/>
      <c r="L230" s="33"/>
      <c r="M230" s="33"/>
      <c r="N230" s="33"/>
      <c r="O230" s="33"/>
      <c r="P230" s="33"/>
      <c r="Q230" s="33"/>
      <c r="R230" s="33"/>
      <c r="S230" s="33"/>
      <c r="T230" s="33"/>
      <c r="U230" s="33"/>
      <c r="V230" s="33"/>
    </row>
    <row r="231" spans="9:22" ht="14.25" customHeight="1" x14ac:dyDescent="0.35">
      <c r="I231" s="33"/>
      <c r="J231" s="33"/>
      <c r="K231" s="33"/>
      <c r="L231" s="33"/>
      <c r="M231" s="33"/>
      <c r="N231" s="33"/>
      <c r="O231" s="33"/>
      <c r="P231" s="33"/>
      <c r="Q231" s="33"/>
      <c r="R231" s="33"/>
      <c r="S231" s="33"/>
      <c r="T231" s="33"/>
      <c r="U231" s="33"/>
      <c r="V231" s="33"/>
    </row>
    <row r="232" spans="9:22" ht="14.25" customHeight="1" x14ac:dyDescent="0.35">
      <c r="I232" s="33"/>
      <c r="J232" s="33"/>
      <c r="K232" s="33"/>
      <c r="L232" s="33"/>
      <c r="M232" s="33"/>
      <c r="N232" s="33"/>
      <c r="O232" s="33"/>
      <c r="P232" s="33"/>
      <c r="Q232" s="33"/>
      <c r="R232" s="33"/>
      <c r="S232" s="33"/>
      <c r="T232" s="33"/>
      <c r="U232" s="33"/>
      <c r="V232" s="33"/>
    </row>
    <row r="233" spans="9:22" ht="14.25" customHeight="1" x14ac:dyDescent="0.35">
      <c r="I233" s="33"/>
      <c r="J233" s="33"/>
      <c r="K233" s="33"/>
      <c r="L233" s="33"/>
      <c r="M233" s="33"/>
      <c r="N233" s="33"/>
      <c r="O233" s="33"/>
      <c r="P233" s="33"/>
      <c r="Q233" s="33"/>
      <c r="R233" s="33"/>
      <c r="S233" s="33"/>
      <c r="T233" s="33"/>
      <c r="U233" s="33"/>
      <c r="V233" s="33"/>
    </row>
    <row r="234" spans="9:22" ht="14.25" customHeight="1" x14ac:dyDescent="0.35">
      <c r="I234" s="33"/>
      <c r="J234" s="33"/>
      <c r="K234" s="33"/>
      <c r="L234" s="33"/>
      <c r="M234" s="33"/>
      <c r="N234" s="33"/>
      <c r="O234" s="33"/>
      <c r="P234" s="33"/>
      <c r="Q234" s="33"/>
      <c r="R234" s="33"/>
      <c r="S234" s="33"/>
      <c r="T234" s="33"/>
      <c r="U234" s="33"/>
      <c r="V234" s="33"/>
    </row>
    <row r="235" spans="9:22" ht="14.25" customHeight="1" x14ac:dyDescent="0.35">
      <c r="I235" s="33"/>
      <c r="J235" s="33"/>
      <c r="K235" s="33"/>
      <c r="L235" s="33"/>
      <c r="M235" s="33"/>
      <c r="N235" s="33"/>
      <c r="O235" s="33"/>
      <c r="P235" s="33"/>
      <c r="Q235" s="33"/>
      <c r="R235" s="33"/>
      <c r="S235" s="33"/>
      <c r="T235" s="33"/>
      <c r="U235" s="33"/>
      <c r="V235" s="33"/>
    </row>
    <row r="236" spans="9:22" ht="14.25" customHeight="1" x14ac:dyDescent="0.35">
      <c r="I236" s="33"/>
      <c r="J236" s="33"/>
      <c r="K236" s="33"/>
      <c r="L236" s="33"/>
      <c r="M236" s="33"/>
      <c r="N236" s="33"/>
      <c r="O236" s="33"/>
      <c r="P236" s="33"/>
      <c r="Q236" s="33"/>
      <c r="R236" s="33"/>
      <c r="S236" s="33"/>
      <c r="T236" s="33"/>
      <c r="U236" s="33"/>
      <c r="V236" s="33"/>
    </row>
    <row r="237" spans="9:22" ht="14.25" customHeight="1" x14ac:dyDescent="0.35">
      <c r="I237" s="33"/>
      <c r="J237" s="33"/>
      <c r="K237" s="33"/>
      <c r="L237" s="33"/>
      <c r="M237" s="33"/>
      <c r="N237" s="33"/>
      <c r="O237" s="33"/>
      <c r="P237" s="33"/>
      <c r="Q237" s="33"/>
      <c r="R237" s="33"/>
      <c r="S237" s="33"/>
      <c r="T237" s="33"/>
      <c r="U237" s="33"/>
      <c r="V237" s="33"/>
    </row>
    <row r="238" spans="9:22" ht="14.25" customHeight="1" x14ac:dyDescent="0.35">
      <c r="I238" s="33"/>
      <c r="J238" s="33"/>
      <c r="K238" s="33"/>
      <c r="L238" s="33"/>
      <c r="M238" s="33"/>
      <c r="N238" s="33"/>
      <c r="O238" s="33"/>
      <c r="P238" s="33"/>
      <c r="Q238" s="33"/>
      <c r="R238" s="33"/>
      <c r="S238" s="33"/>
      <c r="T238" s="33"/>
      <c r="U238" s="33"/>
      <c r="V238" s="33"/>
    </row>
    <row r="239" spans="9:22" ht="14.25" customHeight="1" x14ac:dyDescent="0.35">
      <c r="I239" s="33"/>
      <c r="J239" s="33"/>
      <c r="K239" s="33"/>
      <c r="L239" s="33"/>
      <c r="M239" s="33"/>
      <c r="N239" s="33"/>
      <c r="O239" s="33"/>
      <c r="P239" s="33"/>
      <c r="Q239" s="33"/>
      <c r="R239" s="33"/>
      <c r="S239" s="33"/>
      <c r="T239" s="33"/>
      <c r="U239" s="33"/>
      <c r="V239" s="33"/>
    </row>
    <row r="240" spans="9:22" ht="14.25" customHeight="1" x14ac:dyDescent="0.35">
      <c r="I240" s="33"/>
      <c r="J240" s="33"/>
      <c r="K240" s="33"/>
      <c r="L240" s="33"/>
      <c r="M240" s="33"/>
      <c r="N240" s="33"/>
      <c r="O240" s="33"/>
      <c r="P240" s="33"/>
      <c r="Q240" s="33"/>
      <c r="R240" s="33"/>
      <c r="S240" s="33"/>
      <c r="T240" s="33"/>
      <c r="U240" s="33"/>
      <c r="V240" s="33"/>
    </row>
    <row r="241" spans="9:22" ht="14.25" customHeight="1" x14ac:dyDescent="0.35">
      <c r="I241" s="33"/>
      <c r="J241" s="33"/>
      <c r="K241" s="33"/>
      <c r="L241" s="33"/>
      <c r="M241" s="33"/>
      <c r="N241" s="33"/>
      <c r="O241" s="33"/>
      <c r="P241" s="33"/>
      <c r="Q241" s="33"/>
      <c r="R241" s="33"/>
      <c r="S241" s="33"/>
      <c r="T241" s="33"/>
      <c r="U241" s="33"/>
      <c r="V241" s="33"/>
    </row>
    <row r="242" spans="9:22" ht="14.25" customHeight="1" x14ac:dyDescent="0.35">
      <c r="I242" s="33"/>
      <c r="J242" s="33"/>
      <c r="K242" s="33"/>
      <c r="L242" s="33"/>
      <c r="M242" s="33"/>
      <c r="N242" s="33"/>
      <c r="O242" s="33"/>
      <c r="P242" s="33"/>
      <c r="Q242" s="33"/>
      <c r="R242" s="33"/>
      <c r="S242" s="33"/>
      <c r="T242" s="33"/>
      <c r="U242" s="33"/>
      <c r="V242" s="33"/>
    </row>
    <row r="243" spans="9:22" ht="14.25" customHeight="1" x14ac:dyDescent="0.35">
      <c r="I243" s="33"/>
      <c r="J243" s="33"/>
      <c r="K243" s="33"/>
      <c r="L243" s="33"/>
      <c r="M243" s="33"/>
      <c r="N243" s="33"/>
      <c r="O243" s="33"/>
      <c r="P243" s="33"/>
      <c r="Q243" s="33"/>
      <c r="R243" s="33"/>
      <c r="S243" s="33"/>
      <c r="T243" s="33"/>
      <c r="U243" s="33"/>
      <c r="V243" s="33"/>
    </row>
    <row r="244" spans="9:22" ht="14.25" customHeight="1" x14ac:dyDescent="0.35">
      <c r="I244" s="33"/>
      <c r="J244" s="33"/>
      <c r="K244" s="33"/>
      <c r="L244" s="33"/>
      <c r="M244" s="33"/>
      <c r="N244" s="33"/>
      <c r="O244" s="33"/>
      <c r="P244" s="33"/>
      <c r="Q244" s="33"/>
      <c r="R244" s="33"/>
      <c r="S244" s="33"/>
      <c r="T244" s="33"/>
      <c r="U244" s="33"/>
      <c r="V244" s="33"/>
    </row>
    <row r="245" spans="9:22" ht="14.25" customHeight="1" x14ac:dyDescent="0.35">
      <c r="I245" s="33"/>
      <c r="J245" s="33"/>
      <c r="K245" s="33"/>
      <c r="L245" s="33"/>
      <c r="M245" s="33"/>
      <c r="N245" s="33"/>
      <c r="O245" s="33"/>
      <c r="P245" s="33"/>
      <c r="Q245" s="33"/>
      <c r="R245" s="33"/>
      <c r="S245" s="33"/>
      <c r="T245" s="33"/>
      <c r="U245" s="33"/>
      <c r="V245" s="33"/>
    </row>
    <row r="246" spans="9:22" ht="14.25" customHeight="1" x14ac:dyDescent="0.35">
      <c r="I246" s="33"/>
      <c r="J246" s="33"/>
      <c r="K246" s="33"/>
      <c r="L246" s="33"/>
      <c r="M246" s="33"/>
      <c r="N246" s="33"/>
      <c r="O246" s="33"/>
      <c r="P246" s="33"/>
      <c r="Q246" s="33"/>
      <c r="R246" s="33"/>
      <c r="S246" s="33"/>
      <c r="T246" s="33"/>
      <c r="U246" s="33"/>
      <c r="V246" s="33"/>
    </row>
    <row r="247" spans="9:22" ht="14.25" customHeight="1" x14ac:dyDescent="0.35">
      <c r="I247" s="33"/>
      <c r="J247" s="33"/>
      <c r="K247" s="33"/>
      <c r="L247" s="33"/>
      <c r="M247" s="33"/>
      <c r="N247" s="33"/>
      <c r="O247" s="33"/>
      <c r="P247" s="33"/>
      <c r="Q247" s="33"/>
      <c r="R247" s="33"/>
      <c r="S247" s="33"/>
      <c r="T247" s="33"/>
      <c r="U247" s="33"/>
      <c r="V247" s="33"/>
    </row>
    <row r="248" spans="9:22" ht="14.25" customHeight="1" x14ac:dyDescent="0.35">
      <c r="I248" s="33"/>
      <c r="J248" s="33"/>
      <c r="K248" s="33"/>
      <c r="L248" s="33"/>
      <c r="M248" s="33"/>
      <c r="N248" s="33"/>
      <c r="O248" s="33"/>
      <c r="P248" s="33"/>
      <c r="Q248" s="33"/>
      <c r="R248" s="33"/>
      <c r="S248" s="33"/>
      <c r="T248" s="33"/>
      <c r="U248" s="33"/>
      <c r="V248" s="33"/>
    </row>
    <row r="249" spans="9:22" ht="14.25" customHeight="1" x14ac:dyDescent="0.35">
      <c r="I249" s="33"/>
      <c r="J249" s="33"/>
      <c r="K249" s="33"/>
      <c r="L249" s="33"/>
      <c r="M249" s="33"/>
      <c r="N249" s="33"/>
      <c r="O249" s="33"/>
      <c r="P249" s="33"/>
      <c r="Q249" s="33"/>
      <c r="R249" s="33"/>
      <c r="S249" s="33"/>
      <c r="T249" s="33"/>
      <c r="U249" s="33"/>
      <c r="V249" s="33"/>
    </row>
    <row r="250" spans="9:22" ht="14.25" customHeight="1" x14ac:dyDescent="0.35">
      <c r="I250" s="33"/>
      <c r="J250" s="33"/>
      <c r="K250" s="33"/>
      <c r="L250" s="33"/>
      <c r="M250" s="33"/>
      <c r="N250" s="33"/>
      <c r="O250" s="33"/>
      <c r="P250" s="33"/>
      <c r="Q250" s="33"/>
      <c r="R250" s="33"/>
      <c r="S250" s="33"/>
      <c r="T250" s="33"/>
      <c r="U250" s="33"/>
      <c r="V250" s="33"/>
    </row>
    <row r="251" spans="9:22" ht="14.25" customHeight="1" x14ac:dyDescent="0.35">
      <c r="I251" s="33"/>
      <c r="J251" s="33"/>
      <c r="K251" s="33"/>
      <c r="L251" s="33"/>
      <c r="M251" s="33"/>
      <c r="N251" s="33"/>
      <c r="O251" s="33"/>
      <c r="P251" s="33"/>
      <c r="Q251" s="33"/>
      <c r="R251" s="33"/>
      <c r="S251" s="33"/>
      <c r="T251" s="33"/>
      <c r="U251" s="33"/>
      <c r="V251" s="33"/>
    </row>
    <row r="252" spans="9:22" ht="14.25" customHeight="1" x14ac:dyDescent="0.35">
      <c r="I252" s="33"/>
      <c r="J252" s="33"/>
      <c r="K252" s="33"/>
      <c r="L252" s="33"/>
      <c r="M252" s="33"/>
      <c r="N252" s="33"/>
      <c r="O252" s="33"/>
      <c r="P252" s="33"/>
      <c r="Q252" s="33"/>
      <c r="R252" s="33"/>
      <c r="S252" s="33"/>
      <c r="T252" s="33"/>
      <c r="U252" s="33"/>
      <c r="V252" s="33"/>
    </row>
    <row r="253" spans="9:22" ht="14.25" customHeight="1" x14ac:dyDescent="0.35">
      <c r="I253" s="33"/>
      <c r="J253" s="33"/>
      <c r="K253" s="33"/>
      <c r="L253" s="33"/>
      <c r="M253" s="33"/>
      <c r="N253" s="33"/>
      <c r="O253" s="33"/>
      <c r="P253" s="33"/>
      <c r="Q253" s="33"/>
      <c r="R253" s="33"/>
      <c r="S253" s="33"/>
      <c r="T253" s="33"/>
      <c r="U253" s="33"/>
      <c r="V253" s="33"/>
    </row>
    <row r="254" spans="9:22" ht="14.25" customHeight="1" x14ac:dyDescent="0.35">
      <c r="I254" s="33"/>
      <c r="J254" s="33"/>
      <c r="K254" s="33"/>
      <c r="L254" s="33"/>
      <c r="M254" s="33"/>
      <c r="N254" s="33"/>
      <c r="O254" s="33"/>
      <c r="P254" s="33"/>
      <c r="Q254" s="33"/>
      <c r="R254" s="33"/>
      <c r="S254" s="33"/>
      <c r="T254" s="33"/>
      <c r="U254" s="33"/>
      <c r="V254" s="33"/>
    </row>
    <row r="255" spans="9:22" ht="14.25" customHeight="1" x14ac:dyDescent="0.35">
      <c r="I255" s="33"/>
      <c r="J255" s="33"/>
      <c r="K255" s="33"/>
      <c r="L255" s="33"/>
      <c r="M255" s="33"/>
      <c r="N255" s="33"/>
      <c r="O255" s="33"/>
      <c r="P255" s="33"/>
      <c r="Q255" s="33"/>
      <c r="R255" s="33"/>
      <c r="S255" s="33"/>
      <c r="T255" s="33"/>
      <c r="U255" s="33"/>
      <c r="V255" s="33"/>
    </row>
    <row r="256" spans="9:22" ht="14.25" customHeight="1" x14ac:dyDescent="0.35">
      <c r="I256" s="33"/>
      <c r="J256" s="33"/>
      <c r="K256" s="33"/>
      <c r="L256" s="33"/>
      <c r="M256" s="33"/>
      <c r="N256" s="33"/>
      <c r="O256" s="33"/>
      <c r="P256" s="33"/>
      <c r="Q256" s="33"/>
      <c r="R256" s="33"/>
      <c r="S256" s="33"/>
      <c r="T256" s="33"/>
      <c r="U256" s="33"/>
      <c r="V256" s="33"/>
    </row>
    <row r="257" spans="9:22" ht="14.25" customHeight="1" x14ac:dyDescent="0.35">
      <c r="I257" s="33"/>
      <c r="J257" s="33"/>
      <c r="K257" s="33"/>
      <c r="L257" s="33"/>
      <c r="M257" s="33"/>
      <c r="N257" s="33"/>
      <c r="O257" s="33"/>
      <c r="P257" s="33"/>
      <c r="Q257" s="33"/>
      <c r="R257" s="33"/>
      <c r="S257" s="33"/>
      <c r="T257" s="33"/>
      <c r="U257" s="33"/>
      <c r="V257" s="33"/>
    </row>
    <row r="258" spans="9:22" ht="14.25" customHeight="1" x14ac:dyDescent="0.35">
      <c r="I258" s="33"/>
      <c r="J258" s="33"/>
      <c r="K258" s="33"/>
      <c r="L258" s="33"/>
      <c r="M258" s="33"/>
      <c r="N258" s="33"/>
      <c r="O258" s="33"/>
      <c r="P258" s="33"/>
      <c r="Q258" s="33"/>
      <c r="R258" s="33"/>
      <c r="S258" s="33"/>
      <c r="T258" s="33"/>
      <c r="U258" s="33"/>
      <c r="V258" s="33"/>
    </row>
    <row r="259" spans="9:22" ht="14.25" customHeight="1" x14ac:dyDescent="0.35">
      <c r="I259" s="33"/>
      <c r="J259" s="33"/>
      <c r="K259" s="33"/>
      <c r="L259" s="33"/>
      <c r="M259" s="33"/>
      <c r="N259" s="33"/>
      <c r="O259" s="33"/>
      <c r="P259" s="33"/>
      <c r="Q259" s="33"/>
      <c r="R259" s="33"/>
      <c r="S259" s="33"/>
      <c r="T259" s="33"/>
      <c r="U259" s="33"/>
      <c r="V259" s="33"/>
    </row>
    <row r="260" spans="9:22" ht="14.25" customHeight="1" x14ac:dyDescent="0.35">
      <c r="I260" s="33"/>
      <c r="J260" s="33"/>
      <c r="K260" s="33"/>
      <c r="L260" s="33"/>
      <c r="M260" s="33"/>
      <c r="N260" s="33"/>
      <c r="O260" s="33"/>
      <c r="P260" s="33"/>
      <c r="Q260" s="33"/>
      <c r="R260" s="33"/>
      <c r="S260" s="33"/>
      <c r="T260" s="33"/>
      <c r="U260" s="33"/>
      <c r="V260" s="33"/>
    </row>
    <row r="261" spans="9:22" ht="14.25" customHeight="1" x14ac:dyDescent="0.35">
      <c r="I261" s="33"/>
      <c r="J261" s="33"/>
      <c r="K261" s="33"/>
      <c r="L261" s="33"/>
      <c r="M261" s="33"/>
      <c r="N261" s="33"/>
      <c r="O261" s="33"/>
      <c r="P261" s="33"/>
      <c r="Q261" s="33"/>
      <c r="R261" s="33"/>
      <c r="S261" s="33"/>
      <c r="T261" s="33"/>
      <c r="U261" s="33"/>
      <c r="V261" s="33"/>
    </row>
    <row r="262" spans="9:22" ht="14.25" customHeight="1" x14ac:dyDescent="0.35">
      <c r="I262" s="33"/>
      <c r="J262" s="33"/>
      <c r="K262" s="33"/>
      <c r="L262" s="33"/>
      <c r="M262" s="33"/>
      <c r="N262" s="33"/>
      <c r="O262" s="33"/>
      <c r="P262" s="33"/>
      <c r="Q262" s="33"/>
      <c r="R262" s="33"/>
      <c r="S262" s="33"/>
      <c r="T262" s="33"/>
      <c r="U262" s="33"/>
      <c r="V262" s="33"/>
    </row>
    <row r="263" spans="9:22" ht="14.25" customHeight="1" x14ac:dyDescent="0.35">
      <c r="I263" s="33"/>
      <c r="J263" s="33"/>
      <c r="K263" s="33"/>
      <c r="L263" s="33"/>
      <c r="M263" s="33"/>
      <c r="N263" s="33"/>
      <c r="O263" s="33"/>
      <c r="P263" s="33"/>
      <c r="Q263" s="33"/>
      <c r="R263" s="33"/>
      <c r="S263" s="33"/>
      <c r="T263" s="33"/>
      <c r="U263" s="33"/>
      <c r="V263" s="33"/>
    </row>
    <row r="264" spans="9:22" ht="14.25" customHeight="1" x14ac:dyDescent="0.35">
      <c r="I264" s="33"/>
      <c r="J264" s="33"/>
      <c r="K264" s="33"/>
      <c r="L264" s="33"/>
      <c r="M264" s="33"/>
      <c r="N264" s="33"/>
      <c r="O264" s="33"/>
      <c r="P264" s="33"/>
      <c r="Q264" s="33"/>
      <c r="R264" s="33"/>
      <c r="S264" s="33"/>
      <c r="T264" s="33"/>
      <c r="U264" s="33"/>
      <c r="V264" s="33"/>
    </row>
    <row r="265" spans="9:22" ht="14.25" customHeight="1" x14ac:dyDescent="0.35">
      <c r="I265" s="33"/>
      <c r="J265" s="33"/>
      <c r="K265" s="33"/>
      <c r="L265" s="33"/>
      <c r="M265" s="33"/>
      <c r="N265" s="33"/>
      <c r="O265" s="33"/>
      <c r="P265" s="33"/>
      <c r="Q265" s="33"/>
      <c r="R265" s="33"/>
      <c r="S265" s="33"/>
      <c r="T265" s="33"/>
      <c r="U265" s="33"/>
      <c r="V265" s="33"/>
    </row>
    <row r="266" spans="9:22" ht="14.25" customHeight="1" x14ac:dyDescent="0.35">
      <c r="I266" s="33"/>
      <c r="J266" s="33"/>
      <c r="K266" s="33"/>
      <c r="L266" s="33"/>
      <c r="M266" s="33"/>
      <c r="N266" s="33"/>
      <c r="O266" s="33"/>
      <c r="P266" s="33"/>
      <c r="Q266" s="33"/>
      <c r="R266" s="33"/>
      <c r="S266" s="33"/>
      <c r="T266" s="33"/>
      <c r="U266" s="33"/>
      <c r="V266" s="33"/>
    </row>
    <row r="267" spans="9:22" ht="14.25" customHeight="1" x14ac:dyDescent="0.35">
      <c r="I267" s="33"/>
      <c r="J267" s="33"/>
      <c r="K267" s="33"/>
      <c r="L267" s="33"/>
      <c r="M267" s="33"/>
      <c r="N267" s="33"/>
      <c r="O267" s="33"/>
      <c r="P267" s="33"/>
      <c r="Q267" s="33"/>
      <c r="R267" s="33"/>
      <c r="S267" s="33"/>
      <c r="T267" s="33"/>
      <c r="U267" s="33"/>
      <c r="V267" s="33"/>
    </row>
    <row r="268" spans="9:22" ht="14.25" customHeight="1" x14ac:dyDescent="0.35">
      <c r="I268" s="33"/>
      <c r="J268" s="33"/>
      <c r="K268" s="33"/>
      <c r="L268" s="33"/>
      <c r="M268" s="33"/>
      <c r="N268" s="33"/>
      <c r="O268" s="33"/>
      <c r="P268" s="33"/>
      <c r="Q268" s="33"/>
      <c r="R268" s="33"/>
      <c r="S268" s="33"/>
      <c r="T268" s="33"/>
      <c r="U268" s="33"/>
      <c r="V268" s="33"/>
    </row>
    <row r="269" spans="9:22" ht="14.25" customHeight="1" x14ac:dyDescent="0.35">
      <c r="I269" s="33"/>
      <c r="J269" s="33"/>
      <c r="K269" s="33"/>
      <c r="L269" s="33"/>
      <c r="M269" s="33"/>
      <c r="N269" s="33"/>
      <c r="O269" s="33"/>
      <c r="P269" s="33"/>
      <c r="Q269" s="33"/>
      <c r="R269" s="33"/>
      <c r="S269" s="33"/>
      <c r="T269" s="33"/>
      <c r="U269" s="33"/>
      <c r="V269" s="33"/>
    </row>
    <row r="270" spans="9:22" ht="14.25" customHeight="1" x14ac:dyDescent="0.35">
      <c r="I270" s="33"/>
      <c r="J270" s="33"/>
      <c r="K270" s="33"/>
      <c r="L270" s="33"/>
      <c r="M270" s="33"/>
      <c r="N270" s="33"/>
      <c r="O270" s="33"/>
      <c r="P270" s="33"/>
      <c r="Q270" s="33"/>
      <c r="R270" s="33"/>
      <c r="S270" s="33"/>
      <c r="T270" s="33"/>
      <c r="U270" s="33"/>
      <c r="V270" s="33"/>
    </row>
    <row r="271" spans="9:22" ht="14.25" customHeight="1" x14ac:dyDescent="0.35">
      <c r="I271" s="33"/>
      <c r="J271" s="33"/>
      <c r="K271" s="33"/>
      <c r="L271" s="33"/>
      <c r="M271" s="33"/>
      <c r="N271" s="33"/>
      <c r="O271" s="33"/>
      <c r="P271" s="33"/>
      <c r="Q271" s="33"/>
      <c r="R271" s="33"/>
      <c r="S271" s="33"/>
      <c r="T271" s="33"/>
      <c r="U271" s="33"/>
      <c r="V271" s="33"/>
    </row>
    <row r="272" spans="9:22" ht="14.25" customHeight="1" x14ac:dyDescent="0.35">
      <c r="I272" s="33"/>
      <c r="J272" s="33"/>
      <c r="K272" s="33"/>
      <c r="L272" s="33"/>
      <c r="M272" s="33"/>
      <c r="N272" s="33"/>
      <c r="O272" s="33"/>
      <c r="P272" s="33"/>
      <c r="Q272" s="33"/>
      <c r="R272" s="33"/>
      <c r="S272" s="33"/>
      <c r="T272" s="33"/>
      <c r="U272" s="33"/>
      <c r="V272" s="33"/>
    </row>
    <row r="273" spans="9:22" ht="14.25" customHeight="1" x14ac:dyDescent="0.35">
      <c r="I273" s="33"/>
      <c r="J273" s="33"/>
      <c r="K273" s="33"/>
      <c r="L273" s="33"/>
      <c r="M273" s="33"/>
      <c r="N273" s="33"/>
      <c r="O273" s="33"/>
      <c r="P273" s="33"/>
      <c r="Q273" s="33"/>
      <c r="R273" s="33"/>
      <c r="S273" s="33"/>
      <c r="T273" s="33"/>
      <c r="U273" s="33"/>
      <c r="V273" s="33"/>
    </row>
    <row r="274" spans="9:22" ht="14.25" customHeight="1" x14ac:dyDescent="0.35">
      <c r="I274" s="33"/>
      <c r="J274" s="33"/>
      <c r="K274" s="33"/>
      <c r="L274" s="33"/>
      <c r="M274" s="33"/>
      <c r="N274" s="33"/>
      <c r="O274" s="33"/>
      <c r="P274" s="33"/>
      <c r="Q274" s="33"/>
      <c r="R274" s="33"/>
      <c r="S274" s="33"/>
      <c r="T274" s="33"/>
      <c r="U274" s="33"/>
      <c r="V274" s="33"/>
    </row>
    <row r="275" spans="9:22" ht="14.25" customHeight="1" x14ac:dyDescent="0.35">
      <c r="I275" s="33"/>
      <c r="J275" s="33"/>
      <c r="K275" s="33"/>
      <c r="L275" s="33"/>
      <c r="M275" s="33"/>
      <c r="N275" s="33"/>
      <c r="O275" s="33"/>
      <c r="P275" s="33"/>
      <c r="Q275" s="33"/>
      <c r="R275" s="33"/>
      <c r="S275" s="33"/>
      <c r="T275" s="33"/>
      <c r="U275" s="33"/>
      <c r="V275" s="33"/>
    </row>
    <row r="276" spans="9:22" ht="14.25" customHeight="1" x14ac:dyDescent="0.35">
      <c r="I276" s="33"/>
      <c r="J276" s="33"/>
      <c r="K276" s="33"/>
      <c r="L276" s="33"/>
      <c r="M276" s="33"/>
      <c r="N276" s="33"/>
      <c r="O276" s="33"/>
      <c r="P276" s="33"/>
      <c r="Q276" s="33"/>
      <c r="R276" s="33"/>
      <c r="S276" s="33"/>
      <c r="T276" s="33"/>
      <c r="U276" s="33"/>
      <c r="V276" s="33"/>
    </row>
    <row r="277" spans="9:22" ht="14.25" customHeight="1" x14ac:dyDescent="0.35">
      <c r="I277" s="33"/>
      <c r="J277" s="33"/>
      <c r="K277" s="33"/>
      <c r="L277" s="33"/>
      <c r="M277" s="33"/>
      <c r="N277" s="33"/>
      <c r="O277" s="33"/>
      <c r="P277" s="33"/>
      <c r="Q277" s="33"/>
      <c r="R277" s="33"/>
      <c r="S277" s="33"/>
      <c r="T277" s="33"/>
      <c r="U277" s="33"/>
      <c r="V277" s="33"/>
    </row>
    <row r="278" spans="9:22" ht="14.25" customHeight="1" x14ac:dyDescent="0.35">
      <c r="I278" s="33"/>
      <c r="J278" s="33"/>
      <c r="K278" s="33"/>
      <c r="L278" s="33"/>
      <c r="M278" s="33"/>
      <c r="N278" s="33"/>
      <c r="O278" s="33"/>
      <c r="P278" s="33"/>
      <c r="Q278" s="33"/>
      <c r="R278" s="33"/>
      <c r="S278" s="33"/>
      <c r="T278" s="33"/>
      <c r="U278" s="33"/>
      <c r="V278" s="33"/>
    </row>
    <row r="279" spans="9:22" ht="14.25" customHeight="1" x14ac:dyDescent="0.35">
      <c r="I279" s="33"/>
      <c r="J279" s="33"/>
      <c r="K279" s="33"/>
      <c r="L279" s="33"/>
      <c r="M279" s="33"/>
      <c r="N279" s="33"/>
      <c r="O279" s="33"/>
      <c r="P279" s="33"/>
      <c r="Q279" s="33"/>
      <c r="R279" s="33"/>
      <c r="S279" s="33"/>
      <c r="T279" s="33"/>
      <c r="U279" s="33"/>
      <c r="V279" s="33"/>
    </row>
    <row r="280" spans="9:22" ht="14.25" customHeight="1" x14ac:dyDescent="0.35">
      <c r="I280" s="33"/>
      <c r="J280" s="33"/>
      <c r="K280" s="33"/>
      <c r="L280" s="33"/>
      <c r="M280" s="33"/>
      <c r="N280" s="33"/>
      <c r="O280" s="33"/>
      <c r="P280" s="33"/>
      <c r="Q280" s="33"/>
      <c r="R280" s="33"/>
      <c r="S280" s="33"/>
      <c r="T280" s="33"/>
      <c r="U280" s="33"/>
      <c r="V280" s="33"/>
    </row>
    <row r="281" spans="9:22" ht="14.25" customHeight="1" x14ac:dyDescent="0.35">
      <c r="I281" s="33"/>
      <c r="J281" s="33"/>
      <c r="K281" s="33"/>
      <c r="L281" s="33"/>
      <c r="M281" s="33"/>
      <c r="N281" s="33"/>
      <c r="O281" s="33"/>
      <c r="P281" s="33"/>
      <c r="Q281" s="33"/>
      <c r="R281" s="33"/>
      <c r="S281" s="33"/>
      <c r="T281" s="33"/>
      <c r="U281" s="33"/>
      <c r="V281" s="33"/>
    </row>
    <row r="282" spans="9:22" ht="14.25" customHeight="1" x14ac:dyDescent="0.35">
      <c r="I282" s="33"/>
      <c r="J282" s="33"/>
      <c r="K282" s="33"/>
      <c r="L282" s="33"/>
      <c r="M282" s="33"/>
      <c r="N282" s="33"/>
      <c r="O282" s="33"/>
      <c r="P282" s="33"/>
      <c r="Q282" s="33"/>
      <c r="R282" s="33"/>
      <c r="S282" s="33"/>
      <c r="T282" s="33"/>
      <c r="U282" s="33"/>
      <c r="V282" s="33"/>
    </row>
    <row r="283" spans="9:22" ht="14.25" customHeight="1" x14ac:dyDescent="0.35">
      <c r="I283" s="33"/>
      <c r="J283" s="33"/>
      <c r="K283" s="33"/>
      <c r="L283" s="33"/>
      <c r="M283" s="33"/>
      <c r="N283" s="33"/>
      <c r="O283" s="33"/>
      <c r="P283" s="33"/>
      <c r="Q283" s="33"/>
      <c r="R283" s="33"/>
      <c r="S283" s="33"/>
      <c r="T283" s="33"/>
      <c r="U283" s="33"/>
      <c r="V283" s="33"/>
    </row>
    <row r="284" spans="9:22" ht="14.25" customHeight="1" x14ac:dyDescent="0.35">
      <c r="I284" s="33"/>
      <c r="J284" s="33"/>
      <c r="K284" s="33"/>
      <c r="L284" s="33"/>
      <c r="M284" s="33"/>
      <c r="N284" s="33"/>
      <c r="O284" s="33"/>
      <c r="P284" s="33"/>
      <c r="Q284" s="33"/>
      <c r="R284" s="33"/>
      <c r="S284" s="33"/>
      <c r="T284" s="33"/>
      <c r="U284" s="33"/>
      <c r="V284" s="33"/>
    </row>
    <row r="285" spans="9:22" ht="14.25" customHeight="1" x14ac:dyDescent="0.35">
      <c r="I285" s="33"/>
      <c r="J285" s="33"/>
      <c r="K285" s="33"/>
      <c r="L285" s="33"/>
      <c r="M285" s="33"/>
      <c r="N285" s="33"/>
      <c r="O285" s="33"/>
      <c r="P285" s="33"/>
      <c r="Q285" s="33"/>
      <c r="R285" s="33"/>
      <c r="S285" s="33"/>
      <c r="T285" s="33"/>
      <c r="U285" s="33"/>
      <c r="V285" s="33"/>
    </row>
    <row r="286" spans="9:22" ht="14.25" customHeight="1" x14ac:dyDescent="0.35">
      <c r="I286" s="33"/>
      <c r="J286" s="33"/>
      <c r="K286" s="33"/>
      <c r="L286" s="33"/>
      <c r="M286" s="33"/>
      <c r="N286" s="33"/>
      <c r="O286" s="33"/>
      <c r="P286" s="33"/>
      <c r="Q286" s="33"/>
      <c r="R286" s="33"/>
      <c r="S286" s="33"/>
      <c r="T286" s="33"/>
      <c r="U286" s="33"/>
      <c r="V286" s="33"/>
    </row>
    <row r="287" spans="9:22" ht="14.25" customHeight="1" x14ac:dyDescent="0.35">
      <c r="I287" s="33"/>
      <c r="J287" s="33"/>
      <c r="K287" s="33"/>
      <c r="L287" s="33"/>
      <c r="M287" s="33"/>
      <c r="N287" s="33"/>
      <c r="O287" s="33"/>
      <c r="P287" s="33"/>
      <c r="Q287" s="33"/>
      <c r="R287" s="33"/>
      <c r="S287" s="33"/>
      <c r="T287" s="33"/>
      <c r="U287" s="33"/>
      <c r="V287" s="33"/>
    </row>
    <row r="288" spans="9:22" ht="14.25" customHeight="1" x14ac:dyDescent="0.35">
      <c r="I288" s="33"/>
      <c r="J288" s="33"/>
      <c r="K288" s="33"/>
      <c r="L288" s="33"/>
      <c r="M288" s="33"/>
      <c r="N288" s="33"/>
      <c r="O288" s="33"/>
      <c r="P288" s="33"/>
      <c r="Q288" s="33"/>
      <c r="R288" s="33"/>
      <c r="S288" s="33"/>
      <c r="T288" s="33"/>
      <c r="U288" s="33"/>
      <c r="V288" s="33"/>
    </row>
    <row r="289" spans="9:22" ht="14.25" customHeight="1" x14ac:dyDescent="0.35">
      <c r="I289" s="33"/>
      <c r="J289" s="33"/>
      <c r="K289" s="33"/>
      <c r="L289" s="33"/>
      <c r="M289" s="33"/>
      <c r="N289" s="33"/>
      <c r="O289" s="33"/>
      <c r="P289" s="33"/>
      <c r="Q289" s="33"/>
      <c r="R289" s="33"/>
      <c r="S289" s="33"/>
      <c r="T289" s="33"/>
      <c r="U289" s="33"/>
      <c r="V289" s="33"/>
    </row>
    <row r="290" spans="9:22" ht="14.25" customHeight="1" x14ac:dyDescent="0.35">
      <c r="I290" s="33"/>
      <c r="J290" s="33"/>
      <c r="K290" s="33"/>
      <c r="L290" s="33"/>
      <c r="M290" s="33"/>
      <c r="N290" s="33"/>
      <c r="O290" s="33"/>
      <c r="P290" s="33"/>
      <c r="Q290" s="33"/>
      <c r="R290" s="33"/>
      <c r="S290" s="33"/>
      <c r="T290" s="33"/>
      <c r="U290" s="33"/>
      <c r="V290" s="33"/>
    </row>
    <row r="291" spans="9:22" ht="14.25" customHeight="1" x14ac:dyDescent="0.35">
      <c r="I291" s="33"/>
      <c r="J291" s="33"/>
      <c r="K291" s="33"/>
      <c r="L291" s="33"/>
      <c r="M291" s="33"/>
      <c r="N291" s="33"/>
      <c r="O291" s="33"/>
      <c r="P291" s="33"/>
      <c r="Q291" s="33"/>
      <c r="R291" s="33"/>
      <c r="S291" s="33"/>
      <c r="T291" s="33"/>
      <c r="U291" s="33"/>
      <c r="V291" s="33"/>
    </row>
    <row r="292" spans="9:22" ht="14.25" customHeight="1" x14ac:dyDescent="0.35">
      <c r="I292" s="33"/>
      <c r="J292" s="33"/>
      <c r="K292" s="33"/>
      <c r="L292" s="33"/>
      <c r="M292" s="33"/>
      <c r="N292" s="33"/>
      <c r="O292" s="33"/>
      <c r="P292" s="33"/>
      <c r="Q292" s="33"/>
      <c r="R292" s="33"/>
      <c r="S292" s="33"/>
      <c r="T292" s="33"/>
      <c r="U292" s="33"/>
      <c r="V292" s="33"/>
    </row>
    <row r="293" spans="9:22" ht="14.25" customHeight="1" x14ac:dyDescent="0.35">
      <c r="I293" s="33"/>
      <c r="J293" s="33"/>
      <c r="K293" s="33"/>
      <c r="L293" s="33"/>
      <c r="M293" s="33"/>
      <c r="N293" s="33"/>
      <c r="O293" s="33"/>
      <c r="P293" s="33"/>
      <c r="Q293" s="33"/>
      <c r="R293" s="33"/>
      <c r="S293" s="33"/>
      <c r="T293" s="33"/>
      <c r="U293" s="33"/>
      <c r="V293" s="33"/>
    </row>
    <row r="294" spans="9:22" ht="14.25" customHeight="1" x14ac:dyDescent="0.35">
      <c r="I294" s="33"/>
      <c r="J294" s="33"/>
      <c r="K294" s="33"/>
      <c r="L294" s="33"/>
      <c r="M294" s="33"/>
      <c r="N294" s="33"/>
      <c r="O294" s="33"/>
      <c r="P294" s="33"/>
      <c r="Q294" s="33"/>
      <c r="R294" s="33"/>
      <c r="S294" s="33"/>
      <c r="T294" s="33"/>
      <c r="U294" s="33"/>
      <c r="V294" s="33"/>
    </row>
    <row r="295" spans="9:22" ht="14.25" customHeight="1" x14ac:dyDescent="0.35">
      <c r="I295" s="33"/>
      <c r="J295" s="33"/>
      <c r="K295" s="33"/>
      <c r="L295" s="33"/>
      <c r="M295" s="33"/>
      <c r="N295" s="33"/>
      <c r="O295" s="33"/>
      <c r="P295" s="33"/>
      <c r="Q295" s="33"/>
      <c r="R295" s="33"/>
      <c r="S295" s="33"/>
      <c r="T295" s="33"/>
      <c r="U295" s="33"/>
      <c r="V295" s="33"/>
    </row>
    <row r="296" spans="9:22" ht="14.25" customHeight="1" x14ac:dyDescent="0.35">
      <c r="I296" s="33"/>
      <c r="J296" s="33"/>
      <c r="K296" s="33"/>
      <c r="L296" s="33"/>
      <c r="M296" s="33"/>
      <c r="N296" s="33"/>
      <c r="O296" s="33"/>
      <c r="P296" s="33"/>
      <c r="Q296" s="33"/>
      <c r="R296" s="33"/>
      <c r="S296" s="33"/>
      <c r="T296" s="33"/>
      <c r="U296" s="33"/>
      <c r="V296" s="33"/>
    </row>
    <row r="297" spans="9:22" ht="14.25" customHeight="1" x14ac:dyDescent="0.35">
      <c r="I297" s="33"/>
      <c r="J297" s="33"/>
      <c r="K297" s="33"/>
      <c r="L297" s="33"/>
      <c r="M297" s="33"/>
      <c r="N297" s="33"/>
      <c r="O297" s="33"/>
      <c r="P297" s="33"/>
      <c r="Q297" s="33"/>
      <c r="R297" s="33"/>
      <c r="S297" s="33"/>
      <c r="T297" s="33"/>
      <c r="U297" s="33"/>
      <c r="V297" s="33"/>
    </row>
    <row r="298" spans="9:22" ht="14.25" customHeight="1" x14ac:dyDescent="0.35">
      <c r="I298" s="33"/>
      <c r="J298" s="33"/>
      <c r="K298" s="33"/>
      <c r="L298" s="33"/>
      <c r="M298" s="33"/>
      <c r="N298" s="33"/>
      <c r="O298" s="33"/>
      <c r="P298" s="33"/>
      <c r="Q298" s="33"/>
      <c r="R298" s="33"/>
      <c r="S298" s="33"/>
      <c r="T298" s="33"/>
      <c r="U298" s="33"/>
      <c r="V298" s="33"/>
    </row>
    <row r="299" spans="9:22" ht="14.25" customHeight="1" x14ac:dyDescent="0.35">
      <c r="I299" s="33"/>
      <c r="J299" s="33"/>
      <c r="K299" s="33"/>
      <c r="L299" s="33"/>
      <c r="M299" s="33"/>
      <c r="N299" s="33"/>
      <c r="O299" s="33"/>
      <c r="P299" s="33"/>
      <c r="Q299" s="33"/>
      <c r="R299" s="33"/>
      <c r="S299" s="33"/>
      <c r="T299" s="33"/>
      <c r="U299" s="33"/>
      <c r="V299" s="33"/>
    </row>
    <row r="300" spans="9:22" ht="14.25" customHeight="1" x14ac:dyDescent="0.35">
      <c r="I300" s="33"/>
      <c r="J300" s="33"/>
      <c r="K300" s="33"/>
      <c r="L300" s="33"/>
      <c r="M300" s="33"/>
      <c r="N300" s="33"/>
      <c r="O300" s="33"/>
      <c r="P300" s="33"/>
      <c r="Q300" s="33"/>
      <c r="R300" s="33"/>
      <c r="S300" s="33"/>
      <c r="T300" s="33"/>
      <c r="U300" s="33"/>
      <c r="V300" s="33"/>
    </row>
    <row r="301" spans="9:22" ht="14.25" customHeight="1" x14ac:dyDescent="0.35">
      <c r="I301" s="33"/>
      <c r="J301" s="33"/>
      <c r="K301" s="33"/>
      <c r="L301" s="33"/>
      <c r="M301" s="33"/>
      <c r="N301" s="33"/>
      <c r="O301" s="33"/>
      <c r="P301" s="33"/>
      <c r="Q301" s="33"/>
      <c r="R301" s="33"/>
      <c r="S301" s="33"/>
      <c r="T301" s="33"/>
      <c r="U301" s="33"/>
      <c r="V301" s="33"/>
    </row>
    <row r="302" spans="9:22" ht="14.25" customHeight="1" x14ac:dyDescent="0.35">
      <c r="I302" s="33"/>
      <c r="J302" s="33"/>
      <c r="K302" s="33"/>
      <c r="L302" s="33"/>
      <c r="M302" s="33"/>
      <c r="N302" s="33"/>
      <c r="O302" s="33"/>
      <c r="P302" s="33"/>
      <c r="Q302" s="33"/>
      <c r="R302" s="33"/>
      <c r="S302" s="33"/>
      <c r="T302" s="33"/>
      <c r="U302" s="33"/>
      <c r="V302" s="33"/>
    </row>
    <row r="303" spans="9:22" ht="14.25" customHeight="1" x14ac:dyDescent="0.35">
      <c r="I303" s="33"/>
      <c r="J303" s="33"/>
      <c r="K303" s="33"/>
      <c r="L303" s="33"/>
      <c r="M303" s="33"/>
      <c r="N303" s="33"/>
      <c r="O303" s="33"/>
      <c r="P303" s="33"/>
      <c r="Q303" s="33"/>
      <c r="R303" s="33"/>
      <c r="S303" s="33"/>
      <c r="T303" s="33"/>
      <c r="U303" s="33"/>
      <c r="V303" s="33"/>
    </row>
    <row r="304" spans="9:22" ht="14.25" customHeight="1" x14ac:dyDescent="0.35">
      <c r="I304" s="33"/>
      <c r="J304" s="33"/>
      <c r="K304" s="33"/>
      <c r="L304" s="33"/>
      <c r="M304" s="33"/>
      <c r="N304" s="33"/>
      <c r="O304" s="33"/>
      <c r="P304" s="33"/>
      <c r="Q304" s="33"/>
      <c r="R304" s="33"/>
      <c r="S304" s="33"/>
      <c r="T304" s="33"/>
      <c r="U304" s="33"/>
      <c r="V304" s="33"/>
    </row>
    <row r="305" spans="9:22" ht="14.25" customHeight="1" x14ac:dyDescent="0.35">
      <c r="I305" s="33"/>
      <c r="J305" s="33"/>
      <c r="K305" s="33"/>
      <c r="L305" s="33"/>
      <c r="M305" s="33"/>
      <c r="N305" s="33"/>
      <c r="O305" s="33"/>
      <c r="P305" s="33"/>
      <c r="Q305" s="33"/>
      <c r="R305" s="33"/>
      <c r="S305" s="33"/>
      <c r="T305" s="33"/>
      <c r="U305" s="33"/>
      <c r="V305" s="33"/>
    </row>
    <row r="306" spans="9:22" ht="14.25" customHeight="1" x14ac:dyDescent="0.35">
      <c r="I306" s="33"/>
      <c r="J306" s="33"/>
      <c r="K306" s="33"/>
      <c r="L306" s="33"/>
      <c r="M306" s="33"/>
      <c r="N306" s="33"/>
      <c r="O306" s="33"/>
      <c r="P306" s="33"/>
      <c r="Q306" s="33"/>
      <c r="R306" s="33"/>
      <c r="S306" s="33"/>
      <c r="T306" s="33"/>
      <c r="U306" s="33"/>
      <c r="V306" s="33"/>
    </row>
    <row r="307" spans="9:22" ht="14.25" customHeight="1" x14ac:dyDescent="0.35">
      <c r="I307" s="33"/>
      <c r="J307" s="33"/>
      <c r="K307" s="33"/>
      <c r="L307" s="33"/>
      <c r="M307" s="33"/>
      <c r="N307" s="33"/>
      <c r="O307" s="33"/>
      <c r="P307" s="33"/>
      <c r="Q307" s="33"/>
      <c r="R307" s="33"/>
      <c r="S307" s="33"/>
      <c r="T307" s="33"/>
      <c r="U307" s="33"/>
      <c r="V307" s="33"/>
    </row>
    <row r="308" spans="9:22" ht="14.25" customHeight="1" x14ac:dyDescent="0.35">
      <c r="I308" s="33"/>
      <c r="J308" s="33"/>
      <c r="K308" s="33"/>
      <c r="L308" s="33"/>
      <c r="M308" s="33"/>
      <c r="N308" s="33"/>
      <c r="O308" s="33"/>
      <c r="P308" s="33"/>
      <c r="Q308" s="33"/>
      <c r="R308" s="33"/>
      <c r="S308" s="33"/>
      <c r="T308" s="33"/>
      <c r="U308" s="33"/>
      <c r="V308" s="33"/>
    </row>
    <row r="309" spans="9:22" ht="14.25" customHeight="1" x14ac:dyDescent="0.35">
      <c r="I309" s="33"/>
      <c r="J309" s="33"/>
      <c r="K309" s="33"/>
      <c r="L309" s="33"/>
      <c r="M309" s="33"/>
      <c r="N309" s="33"/>
      <c r="O309" s="33"/>
      <c r="P309" s="33"/>
      <c r="Q309" s="33"/>
      <c r="R309" s="33"/>
      <c r="S309" s="33"/>
      <c r="T309" s="33"/>
      <c r="U309" s="33"/>
      <c r="V309" s="33"/>
    </row>
    <row r="310" spans="9:22" ht="14.25" customHeight="1" x14ac:dyDescent="0.35">
      <c r="I310" s="33"/>
      <c r="J310" s="33"/>
      <c r="K310" s="33"/>
      <c r="L310" s="33"/>
      <c r="M310" s="33"/>
      <c r="N310" s="33"/>
      <c r="O310" s="33"/>
      <c r="P310" s="33"/>
      <c r="Q310" s="33"/>
      <c r="R310" s="33"/>
      <c r="S310" s="33"/>
      <c r="T310" s="33"/>
      <c r="U310" s="33"/>
      <c r="V310" s="33"/>
    </row>
    <row r="311" spans="9:22" ht="14.25" customHeight="1" x14ac:dyDescent="0.35">
      <c r="I311" s="33"/>
      <c r="J311" s="33"/>
      <c r="K311" s="33"/>
      <c r="L311" s="33"/>
      <c r="M311" s="33"/>
      <c r="N311" s="33"/>
      <c r="O311" s="33"/>
      <c r="P311" s="33"/>
      <c r="Q311" s="33"/>
      <c r="R311" s="33"/>
      <c r="S311" s="33"/>
      <c r="T311" s="33"/>
      <c r="U311" s="33"/>
      <c r="V311" s="33"/>
    </row>
    <row r="312" spans="9:22" ht="14.25" customHeight="1" x14ac:dyDescent="0.35">
      <c r="I312" s="33"/>
      <c r="J312" s="33"/>
      <c r="K312" s="33"/>
      <c r="L312" s="33"/>
      <c r="M312" s="33"/>
      <c r="N312" s="33"/>
      <c r="O312" s="33"/>
      <c r="P312" s="33"/>
      <c r="Q312" s="33"/>
      <c r="R312" s="33"/>
      <c r="S312" s="33"/>
      <c r="T312" s="33"/>
      <c r="U312" s="33"/>
      <c r="V312" s="33"/>
    </row>
    <row r="313" spans="9:22" ht="14.25" customHeight="1" x14ac:dyDescent="0.35">
      <c r="I313" s="33"/>
      <c r="J313" s="33"/>
      <c r="K313" s="33"/>
      <c r="L313" s="33"/>
      <c r="M313" s="33"/>
      <c r="N313" s="33"/>
      <c r="O313" s="33"/>
      <c r="P313" s="33"/>
      <c r="Q313" s="33"/>
      <c r="R313" s="33"/>
      <c r="S313" s="33"/>
      <c r="T313" s="33"/>
      <c r="U313" s="33"/>
      <c r="V313" s="33"/>
    </row>
    <row r="314" spans="9:22" ht="14.25" customHeight="1" x14ac:dyDescent="0.35">
      <c r="I314" s="33"/>
      <c r="J314" s="33"/>
      <c r="K314" s="33"/>
      <c r="L314" s="33"/>
      <c r="M314" s="33"/>
      <c r="N314" s="33"/>
      <c r="O314" s="33"/>
      <c r="P314" s="33"/>
      <c r="Q314" s="33"/>
      <c r="R314" s="33"/>
      <c r="S314" s="33"/>
      <c r="T314" s="33"/>
      <c r="U314" s="33"/>
      <c r="V314" s="33"/>
    </row>
    <row r="315" spans="9:22" ht="14.25" customHeight="1" x14ac:dyDescent="0.35">
      <c r="I315" s="33"/>
      <c r="J315" s="33"/>
      <c r="K315" s="33"/>
      <c r="L315" s="33"/>
      <c r="M315" s="33"/>
      <c r="N315" s="33"/>
      <c r="O315" s="33"/>
      <c r="P315" s="33"/>
      <c r="Q315" s="33"/>
      <c r="R315" s="33"/>
      <c r="S315" s="33"/>
      <c r="T315" s="33"/>
      <c r="U315" s="33"/>
      <c r="V315" s="33"/>
    </row>
    <row r="316" spans="9:22" ht="14.25" customHeight="1" x14ac:dyDescent="0.35">
      <c r="I316" s="33"/>
      <c r="J316" s="33"/>
      <c r="K316" s="33"/>
      <c r="L316" s="33"/>
      <c r="M316" s="33"/>
      <c r="N316" s="33"/>
      <c r="O316" s="33"/>
      <c r="P316" s="33"/>
      <c r="Q316" s="33"/>
      <c r="R316" s="33"/>
      <c r="S316" s="33"/>
      <c r="T316" s="33"/>
      <c r="U316" s="33"/>
      <c r="V316" s="33"/>
    </row>
    <row r="317" spans="9:22" ht="14.25" customHeight="1" x14ac:dyDescent="0.35">
      <c r="I317" s="33"/>
      <c r="J317" s="33"/>
      <c r="K317" s="33"/>
      <c r="L317" s="33"/>
      <c r="M317" s="33"/>
      <c r="N317" s="33"/>
      <c r="O317" s="33"/>
      <c r="P317" s="33"/>
      <c r="Q317" s="33"/>
      <c r="R317" s="33"/>
      <c r="S317" s="33"/>
      <c r="T317" s="33"/>
      <c r="U317" s="33"/>
      <c r="V317" s="33"/>
    </row>
    <row r="318" spans="9:22" ht="14.25" customHeight="1" x14ac:dyDescent="0.35">
      <c r="I318" s="33"/>
      <c r="J318" s="33"/>
      <c r="K318" s="33"/>
      <c r="L318" s="33"/>
      <c r="M318" s="33"/>
      <c r="N318" s="33"/>
      <c r="O318" s="33"/>
      <c r="P318" s="33"/>
      <c r="Q318" s="33"/>
      <c r="R318" s="33"/>
      <c r="S318" s="33"/>
      <c r="T318" s="33"/>
      <c r="U318" s="33"/>
      <c r="V318" s="33"/>
    </row>
    <row r="319" spans="9:22" ht="14.25" customHeight="1" x14ac:dyDescent="0.35">
      <c r="I319" s="33"/>
      <c r="J319" s="33"/>
      <c r="K319" s="33"/>
      <c r="L319" s="33"/>
      <c r="M319" s="33"/>
      <c r="N319" s="33"/>
      <c r="O319" s="33"/>
      <c r="P319" s="33"/>
      <c r="Q319" s="33"/>
      <c r="R319" s="33"/>
      <c r="S319" s="33"/>
      <c r="T319" s="33"/>
      <c r="U319" s="33"/>
      <c r="V319" s="33"/>
    </row>
    <row r="320" spans="9:22" ht="14.25" customHeight="1" x14ac:dyDescent="0.35">
      <c r="I320" s="33"/>
      <c r="J320" s="33"/>
      <c r="K320" s="33"/>
      <c r="L320" s="33"/>
      <c r="M320" s="33"/>
      <c r="N320" s="33"/>
      <c r="O320" s="33"/>
      <c r="P320" s="33"/>
      <c r="Q320" s="33"/>
      <c r="R320" s="33"/>
      <c r="S320" s="33"/>
      <c r="T320" s="33"/>
      <c r="U320" s="33"/>
      <c r="V320" s="33"/>
    </row>
    <row r="321" spans="9:22" ht="14.25" customHeight="1" x14ac:dyDescent="0.35">
      <c r="I321" s="33"/>
      <c r="J321" s="33"/>
      <c r="K321" s="33"/>
      <c r="L321" s="33"/>
      <c r="M321" s="33"/>
      <c r="N321" s="33"/>
      <c r="O321" s="33"/>
      <c r="P321" s="33"/>
      <c r="Q321" s="33"/>
      <c r="R321" s="33"/>
      <c r="S321" s="33"/>
      <c r="T321" s="33"/>
      <c r="U321" s="33"/>
      <c r="V321" s="33"/>
    </row>
    <row r="322" spans="9:22" ht="14.25" customHeight="1" x14ac:dyDescent="0.35">
      <c r="I322" s="33"/>
      <c r="J322" s="33"/>
      <c r="K322" s="33"/>
      <c r="L322" s="33"/>
      <c r="M322" s="33"/>
      <c r="N322" s="33"/>
      <c r="O322" s="33"/>
      <c r="P322" s="33"/>
      <c r="Q322" s="33"/>
      <c r="R322" s="33"/>
      <c r="S322" s="33"/>
      <c r="T322" s="33"/>
      <c r="U322" s="33"/>
      <c r="V322" s="33"/>
    </row>
    <row r="323" spans="9:22" ht="14.25" customHeight="1" x14ac:dyDescent="0.35">
      <c r="I323" s="33"/>
      <c r="J323" s="33"/>
      <c r="K323" s="33"/>
      <c r="L323" s="33"/>
      <c r="M323" s="33"/>
      <c r="N323" s="33"/>
      <c r="O323" s="33"/>
      <c r="P323" s="33"/>
      <c r="Q323" s="33"/>
      <c r="R323" s="33"/>
      <c r="S323" s="33"/>
      <c r="T323" s="33"/>
      <c r="U323" s="33"/>
      <c r="V323" s="33"/>
    </row>
    <row r="324" spans="9:22" ht="14.25" customHeight="1" x14ac:dyDescent="0.35">
      <c r="I324" s="33"/>
      <c r="J324" s="33"/>
      <c r="K324" s="33"/>
      <c r="L324" s="33"/>
      <c r="M324" s="33"/>
      <c r="N324" s="33"/>
      <c r="O324" s="33"/>
      <c r="P324" s="33"/>
      <c r="Q324" s="33"/>
      <c r="R324" s="33"/>
      <c r="S324" s="33"/>
      <c r="T324" s="33"/>
      <c r="U324" s="33"/>
      <c r="V324" s="33"/>
    </row>
    <row r="325" spans="9:22" ht="14.25" customHeight="1" x14ac:dyDescent="0.35">
      <c r="I325" s="33"/>
      <c r="J325" s="33"/>
      <c r="K325" s="33"/>
      <c r="L325" s="33"/>
      <c r="M325" s="33"/>
      <c r="N325" s="33"/>
      <c r="O325" s="33"/>
      <c r="P325" s="33"/>
      <c r="Q325" s="33"/>
      <c r="R325" s="33"/>
      <c r="S325" s="33"/>
      <c r="T325" s="33"/>
      <c r="U325" s="33"/>
      <c r="V325" s="33"/>
    </row>
    <row r="326" spans="9:22" ht="14.25" customHeight="1" x14ac:dyDescent="0.35">
      <c r="I326" s="33"/>
      <c r="J326" s="33"/>
      <c r="K326" s="33"/>
      <c r="L326" s="33"/>
      <c r="M326" s="33"/>
      <c r="N326" s="33"/>
      <c r="O326" s="33"/>
      <c r="P326" s="33"/>
      <c r="Q326" s="33"/>
      <c r="R326" s="33"/>
      <c r="S326" s="33"/>
      <c r="T326" s="33"/>
      <c r="U326" s="33"/>
      <c r="V326" s="33"/>
    </row>
    <row r="327" spans="9:22" ht="14.25" customHeight="1" x14ac:dyDescent="0.35">
      <c r="I327" s="33"/>
      <c r="J327" s="33"/>
      <c r="K327" s="33"/>
      <c r="L327" s="33"/>
      <c r="M327" s="33"/>
      <c r="N327" s="33"/>
      <c r="O327" s="33"/>
      <c r="P327" s="33"/>
      <c r="Q327" s="33"/>
      <c r="R327" s="33"/>
      <c r="S327" s="33"/>
      <c r="T327" s="33"/>
      <c r="U327" s="33"/>
      <c r="V327" s="33"/>
    </row>
    <row r="328" spans="9:22" ht="14.25" customHeight="1" x14ac:dyDescent="0.35">
      <c r="I328" s="33"/>
      <c r="J328" s="33"/>
      <c r="K328" s="33"/>
      <c r="L328" s="33"/>
      <c r="M328" s="33"/>
      <c r="N328" s="33"/>
      <c r="O328" s="33"/>
      <c r="P328" s="33"/>
      <c r="Q328" s="33"/>
      <c r="R328" s="33"/>
      <c r="S328" s="33"/>
      <c r="T328" s="33"/>
      <c r="U328" s="33"/>
      <c r="V328" s="33"/>
    </row>
    <row r="329" spans="9:22" ht="14.25" customHeight="1" x14ac:dyDescent="0.35">
      <c r="I329" s="33"/>
      <c r="J329" s="33"/>
      <c r="K329" s="33"/>
      <c r="L329" s="33"/>
      <c r="M329" s="33"/>
      <c r="N329" s="33"/>
      <c r="O329" s="33"/>
      <c r="P329" s="33"/>
      <c r="Q329" s="33"/>
      <c r="R329" s="33"/>
      <c r="S329" s="33"/>
      <c r="T329" s="33"/>
      <c r="U329" s="33"/>
      <c r="V329" s="33"/>
    </row>
    <row r="330" spans="9:22" ht="14.25" customHeight="1" x14ac:dyDescent="0.35">
      <c r="I330" s="33"/>
      <c r="J330" s="33"/>
      <c r="K330" s="33"/>
      <c r="L330" s="33"/>
      <c r="M330" s="33"/>
      <c r="N330" s="33"/>
      <c r="O330" s="33"/>
      <c r="P330" s="33"/>
      <c r="Q330" s="33"/>
      <c r="R330" s="33"/>
      <c r="S330" s="33"/>
      <c r="T330" s="33"/>
      <c r="U330" s="33"/>
      <c r="V330" s="33"/>
    </row>
    <row r="331" spans="9:22" ht="14.25" customHeight="1" x14ac:dyDescent="0.35">
      <c r="I331" s="33"/>
      <c r="J331" s="33"/>
      <c r="K331" s="33"/>
      <c r="L331" s="33"/>
      <c r="M331" s="33"/>
      <c r="N331" s="33"/>
      <c r="O331" s="33"/>
      <c r="P331" s="33"/>
      <c r="Q331" s="33"/>
      <c r="R331" s="33"/>
      <c r="S331" s="33"/>
      <c r="T331" s="33"/>
      <c r="U331" s="33"/>
      <c r="V331" s="33"/>
    </row>
    <row r="332" spans="9:22" ht="14.25" customHeight="1" x14ac:dyDescent="0.35">
      <c r="I332" s="33"/>
      <c r="J332" s="33"/>
      <c r="K332" s="33"/>
      <c r="L332" s="33"/>
      <c r="M332" s="33"/>
      <c r="N332" s="33"/>
      <c r="O332" s="33"/>
      <c r="P332" s="33"/>
      <c r="Q332" s="33"/>
      <c r="R332" s="33"/>
      <c r="S332" s="33"/>
      <c r="T332" s="33"/>
      <c r="U332" s="33"/>
      <c r="V332" s="33"/>
    </row>
    <row r="333" spans="9:22" ht="14.25" customHeight="1" x14ac:dyDescent="0.35">
      <c r="I333" s="33"/>
      <c r="J333" s="33"/>
      <c r="K333" s="33"/>
      <c r="L333" s="33"/>
      <c r="M333" s="33"/>
      <c r="N333" s="33"/>
      <c r="O333" s="33"/>
      <c r="P333" s="33"/>
      <c r="Q333" s="33"/>
      <c r="R333" s="33"/>
      <c r="S333" s="33"/>
      <c r="T333" s="33"/>
      <c r="U333" s="33"/>
      <c r="V333" s="33"/>
    </row>
    <row r="334" spans="9:22" ht="14.25" customHeight="1" x14ac:dyDescent="0.35">
      <c r="I334" s="33"/>
      <c r="J334" s="33"/>
      <c r="K334" s="33"/>
      <c r="L334" s="33"/>
      <c r="M334" s="33"/>
      <c r="N334" s="33"/>
      <c r="O334" s="33"/>
      <c r="P334" s="33"/>
      <c r="Q334" s="33"/>
      <c r="R334" s="33"/>
      <c r="S334" s="33"/>
      <c r="T334" s="33"/>
      <c r="U334" s="33"/>
      <c r="V334" s="33"/>
    </row>
    <row r="335" spans="9:22" ht="14.25" customHeight="1" x14ac:dyDescent="0.35">
      <c r="I335" s="33"/>
      <c r="J335" s="33"/>
      <c r="K335" s="33"/>
      <c r="L335" s="33"/>
      <c r="M335" s="33"/>
      <c r="N335" s="33"/>
      <c r="O335" s="33"/>
      <c r="P335" s="33"/>
      <c r="Q335" s="33"/>
      <c r="R335" s="33"/>
      <c r="S335" s="33"/>
      <c r="T335" s="33"/>
      <c r="U335" s="33"/>
      <c r="V335" s="33"/>
    </row>
    <row r="336" spans="9:22" ht="14.25" customHeight="1" x14ac:dyDescent="0.35">
      <c r="I336" s="33"/>
      <c r="J336" s="33"/>
      <c r="K336" s="33"/>
      <c r="L336" s="33"/>
      <c r="M336" s="33"/>
      <c r="N336" s="33"/>
      <c r="O336" s="33"/>
      <c r="P336" s="33"/>
      <c r="Q336" s="33"/>
      <c r="R336" s="33"/>
      <c r="S336" s="33"/>
      <c r="T336" s="33"/>
      <c r="U336" s="33"/>
      <c r="V336" s="33"/>
    </row>
    <row r="337" spans="9:22" ht="14.25" customHeight="1" x14ac:dyDescent="0.35">
      <c r="I337" s="33"/>
      <c r="J337" s="33"/>
      <c r="K337" s="33"/>
      <c r="L337" s="33"/>
      <c r="M337" s="33"/>
      <c r="N337" s="33"/>
      <c r="O337" s="33"/>
      <c r="P337" s="33"/>
      <c r="Q337" s="33"/>
      <c r="R337" s="33"/>
      <c r="S337" s="33"/>
      <c r="T337" s="33"/>
      <c r="U337" s="33"/>
      <c r="V337" s="33"/>
    </row>
    <row r="338" spans="9:22" ht="14.25" customHeight="1" x14ac:dyDescent="0.35">
      <c r="I338" s="33"/>
      <c r="J338" s="33"/>
      <c r="K338" s="33"/>
      <c r="L338" s="33"/>
      <c r="M338" s="33"/>
      <c r="N338" s="33"/>
      <c r="O338" s="33"/>
      <c r="P338" s="33"/>
      <c r="Q338" s="33"/>
      <c r="R338" s="33"/>
      <c r="S338" s="33"/>
      <c r="T338" s="33"/>
      <c r="U338" s="33"/>
      <c r="V338" s="33"/>
    </row>
    <row r="339" spans="9:22" ht="14.25" customHeight="1" x14ac:dyDescent="0.35">
      <c r="I339" s="33"/>
      <c r="J339" s="33"/>
      <c r="K339" s="33"/>
      <c r="L339" s="33"/>
      <c r="M339" s="33"/>
      <c r="N339" s="33"/>
      <c r="O339" s="33"/>
      <c r="P339" s="33"/>
      <c r="Q339" s="33"/>
      <c r="R339" s="33"/>
      <c r="S339" s="33"/>
      <c r="T339" s="33"/>
      <c r="U339" s="33"/>
      <c r="V339" s="33"/>
    </row>
    <row r="340" spans="9:22" ht="14.25" customHeight="1" x14ac:dyDescent="0.35">
      <c r="I340" s="33"/>
      <c r="J340" s="33"/>
      <c r="K340" s="33"/>
      <c r="L340" s="33"/>
      <c r="M340" s="33"/>
      <c r="N340" s="33"/>
      <c r="O340" s="33"/>
      <c r="P340" s="33"/>
      <c r="Q340" s="33"/>
      <c r="R340" s="33"/>
      <c r="S340" s="33"/>
      <c r="T340" s="33"/>
      <c r="U340" s="33"/>
      <c r="V340" s="33"/>
    </row>
    <row r="341" spans="9:22" ht="14.25" customHeight="1" x14ac:dyDescent="0.35">
      <c r="I341" s="33"/>
      <c r="J341" s="33"/>
      <c r="K341" s="33"/>
      <c r="L341" s="33"/>
      <c r="M341" s="33"/>
      <c r="N341" s="33"/>
      <c r="O341" s="33"/>
      <c r="P341" s="33"/>
      <c r="Q341" s="33"/>
      <c r="R341" s="33"/>
      <c r="S341" s="33"/>
      <c r="T341" s="33"/>
      <c r="U341" s="33"/>
      <c r="V341" s="33"/>
    </row>
    <row r="342" spans="9:22" ht="14.25" customHeight="1" x14ac:dyDescent="0.35">
      <c r="I342" s="33"/>
      <c r="J342" s="33"/>
      <c r="K342" s="33"/>
      <c r="L342" s="33"/>
      <c r="M342" s="33"/>
      <c r="N342" s="33"/>
      <c r="O342" s="33"/>
      <c r="P342" s="33"/>
      <c r="Q342" s="33"/>
      <c r="R342" s="33"/>
      <c r="S342" s="33"/>
      <c r="T342" s="33"/>
      <c r="U342" s="33"/>
      <c r="V342" s="33"/>
    </row>
    <row r="343" spans="9:22" ht="14.25" customHeight="1" x14ac:dyDescent="0.35">
      <c r="I343" s="33"/>
      <c r="J343" s="33"/>
      <c r="K343" s="33"/>
      <c r="L343" s="33"/>
      <c r="M343" s="33"/>
      <c r="N343" s="33"/>
      <c r="O343" s="33"/>
      <c r="P343" s="33"/>
      <c r="Q343" s="33"/>
      <c r="R343" s="33"/>
      <c r="S343" s="33"/>
      <c r="T343" s="33"/>
      <c r="U343" s="33"/>
      <c r="V343" s="33"/>
    </row>
    <row r="344" spans="9:22" ht="14.25" customHeight="1" x14ac:dyDescent="0.35">
      <c r="I344" s="33"/>
      <c r="J344" s="33"/>
      <c r="K344" s="33"/>
      <c r="L344" s="33"/>
      <c r="M344" s="33"/>
      <c r="N344" s="33"/>
      <c r="O344" s="33"/>
      <c r="P344" s="33"/>
      <c r="Q344" s="33"/>
      <c r="R344" s="33"/>
      <c r="S344" s="33"/>
      <c r="T344" s="33"/>
      <c r="U344" s="33"/>
      <c r="V344" s="33"/>
    </row>
    <row r="345" spans="9:22" ht="14.25" customHeight="1" x14ac:dyDescent="0.35">
      <c r="I345" s="33"/>
      <c r="J345" s="33"/>
      <c r="K345" s="33"/>
      <c r="L345" s="33"/>
      <c r="M345" s="33"/>
      <c r="N345" s="33"/>
      <c r="O345" s="33"/>
      <c r="P345" s="33"/>
      <c r="Q345" s="33"/>
      <c r="R345" s="33"/>
      <c r="S345" s="33"/>
      <c r="T345" s="33"/>
      <c r="U345" s="33"/>
      <c r="V345" s="33"/>
    </row>
    <row r="346" spans="9:22" ht="14.25" customHeight="1" x14ac:dyDescent="0.35">
      <c r="I346" s="33"/>
      <c r="J346" s="33"/>
      <c r="K346" s="33"/>
      <c r="L346" s="33"/>
      <c r="M346" s="33"/>
      <c r="N346" s="33"/>
      <c r="O346" s="33"/>
      <c r="P346" s="33"/>
      <c r="Q346" s="33"/>
      <c r="R346" s="33"/>
      <c r="S346" s="33"/>
      <c r="T346" s="33"/>
      <c r="U346" s="33"/>
      <c r="V346" s="33"/>
    </row>
    <row r="347" spans="9:22" ht="14.25" customHeight="1" x14ac:dyDescent="0.35">
      <c r="I347" s="33"/>
      <c r="J347" s="33"/>
      <c r="K347" s="33"/>
      <c r="L347" s="33"/>
      <c r="M347" s="33"/>
      <c r="N347" s="33"/>
      <c r="O347" s="33"/>
      <c r="P347" s="33"/>
      <c r="Q347" s="33"/>
      <c r="R347" s="33"/>
      <c r="S347" s="33"/>
      <c r="T347" s="33"/>
      <c r="U347" s="33"/>
      <c r="V347" s="33"/>
    </row>
    <row r="348" spans="9:22" ht="14.25" customHeight="1" x14ac:dyDescent="0.35">
      <c r="I348" s="33"/>
      <c r="J348" s="33"/>
      <c r="K348" s="33"/>
      <c r="L348" s="33"/>
      <c r="M348" s="33"/>
      <c r="N348" s="33"/>
      <c r="O348" s="33"/>
      <c r="P348" s="33"/>
      <c r="Q348" s="33"/>
      <c r="R348" s="33"/>
      <c r="S348" s="33"/>
      <c r="T348" s="33"/>
      <c r="U348" s="33"/>
      <c r="V348" s="33"/>
    </row>
    <row r="349" spans="9:22" ht="14.25" customHeight="1" x14ac:dyDescent="0.35">
      <c r="I349" s="33"/>
      <c r="J349" s="33"/>
      <c r="K349" s="33"/>
      <c r="L349" s="33"/>
      <c r="M349" s="33"/>
      <c r="N349" s="33"/>
      <c r="O349" s="33"/>
      <c r="P349" s="33"/>
      <c r="Q349" s="33"/>
      <c r="R349" s="33"/>
      <c r="S349" s="33"/>
      <c r="T349" s="33"/>
      <c r="U349" s="33"/>
      <c r="V349" s="33"/>
    </row>
    <row r="350" spans="9:22" ht="14.25" customHeight="1" x14ac:dyDescent="0.35">
      <c r="I350" s="33"/>
      <c r="J350" s="33"/>
      <c r="K350" s="33"/>
      <c r="L350" s="33"/>
      <c r="M350" s="33"/>
      <c r="N350" s="33"/>
      <c r="O350" s="33"/>
      <c r="P350" s="33"/>
      <c r="Q350" s="33"/>
      <c r="R350" s="33"/>
      <c r="S350" s="33"/>
      <c r="T350" s="33"/>
      <c r="U350" s="33"/>
      <c r="V350" s="33"/>
    </row>
    <row r="351" spans="9:22" ht="14.25" customHeight="1" x14ac:dyDescent="0.35">
      <c r="I351" s="33"/>
      <c r="J351" s="33"/>
      <c r="K351" s="33"/>
      <c r="L351" s="33"/>
      <c r="M351" s="33"/>
      <c r="N351" s="33"/>
      <c r="O351" s="33"/>
      <c r="P351" s="33"/>
      <c r="Q351" s="33"/>
      <c r="R351" s="33"/>
      <c r="S351" s="33"/>
      <c r="T351" s="33"/>
      <c r="U351" s="33"/>
      <c r="V351" s="33"/>
    </row>
    <row r="352" spans="9:22" ht="14.25" customHeight="1" x14ac:dyDescent="0.35">
      <c r="I352" s="33"/>
      <c r="J352" s="33"/>
      <c r="K352" s="33"/>
      <c r="L352" s="33"/>
      <c r="M352" s="33"/>
      <c r="N352" s="33"/>
      <c r="O352" s="33"/>
      <c r="P352" s="33"/>
      <c r="Q352" s="33"/>
      <c r="R352" s="33"/>
      <c r="S352" s="33"/>
      <c r="T352" s="33"/>
      <c r="U352" s="33"/>
      <c r="V352" s="33"/>
    </row>
    <row r="353" spans="9:22" ht="14.25" customHeight="1" x14ac:dyDescent="0.35">
      <c r="I353" s="33"/>
      <c r="J353" s="33"/>
      <c r="K353" s="33"/>
      <c r="L353" s="33"/>
      <c r="M353" s="33"/>
      <c r="N353" s="33"/>
      <c r="O353" s="33"/>
      <c r="P353" s="33"/>
      <c r="Q353" s="33"/>
      <c r="R353" s="33"/>
      <c r="S353" s="33"/>
      <c r="T353" s="33"/>
      <c r="U353" s="33"/>
      <c r="V353" s="33"/>
    </row>
    <row r="354" spans="9:22" ht="14.25" customHeight="1" x14ac:dyDescent="0.35">
      <c r="I354" s="33"/>
      <c r="J354" s="33"/>
      <c r="K354" s="33"/>
      <c r="L354" s="33"/>
      <c r="M354" s="33"/>
      <c r="N354" s="33"/>
      <c r="O354" s="33"/>
      <c r="P354" s="33"/>
      <c r="Q354" s="33"/>
      <c r="R354" s="33"/>
      <c r="S354" s="33"/>
      <c r="T354" s="33"/>
      <c r="U354" s="33"/>
      <c r="V354" s="33"/>
    </row>
    <row r="355" spans="9:22" ht="14.25" customHeight="1" x14ac:dyDescent="0.35">
      <c r="I355" s="33"/>
      <c r="J355" s="33"/>
      <c r="K355" s="33"/>
      <c r="L355" s="33"/>
      <c r="M355" s="33"/>
      <c r="N355" s="33"/>
      <c r="O355" s="33"/>
      <c r="P355" s="33"/>
      <c r="Q355" s="33"/>
      <c r="R355" s="33"/>
      <c r="S355" s="33"/>
      <c r="T355" s="33"/>
      <c r="U355" s="33"/>
      <c r="V355" s="33"/>
    </row>
    <row r="356" spans="9:22" ht="14.25" customHeight="1" x14ac:dyDescent="0.35">
      <c r="I356" s="33"/>
      <c r="J356" s="33"/>
      <c r="K356" s="33"/>
      <c r="L356" s="33"/>
      <c r="M356" s="33"/>
      <c r="N356" s="33"/>
      <c r="O356" s="33"/>
      <c r="P356" s="33"/>
      <c r="Q356" s="33"/>
      <c r="R356" s="33"/>
      <c r="S356" s="33"/>
      <c r="T356" s="33"/>
      <c r="U356" s="33"/>
      <c r="V356" s="33"/>
    </row>
    <row r="357" spans="9:22" ht="14.25" customHeight="1" x14ac:dyDescent="0.35">
      <c r="I357" s="33"/>
      <c r="J357" s="33"/>
      <c r="K357" s="33"/>
      <c r="L357" s="33"/>
      <c r="M357" s="33"/>
      <c r="N357" s="33"/>
      <c r="O357" s="33"/>
      <c r="P357" s="33"/>
      <c r="Q357" s="33"/>
      <c r="R357" s="33"/>
      <c r="S357" s="33"/>
      <c r="T357" s="33"/>
      <c r="U357" s="33"/>
      <c r="V357" s="33"/>
    </row>
    <row r="358" spans="9:22" ht="14.25" customHeight="1" x14ac:dyDescent="0.35">
      <c r="I358" s="33"/>
      <c r="J358" s="33"/>
      <c r="K358" s="33"/>
      <c r="L358" s="33"/>
      <c r="M358" s="33"/>
      <c r="N358" s="33"/>
      <c r="O358" s="33"/>
      <c r="P358" s="33"/>
      <c r="Q358" s="33"/>
      <c r="R358" s="33"/>
      <c r="S358" s="33"/>
      <c r="T358" s="33"/>
      <c r="U358" s="33"/>
      <c r="V358" s="33"/>
    </row>
    <row r="359" spans="9:22" ht="14.25" customHeight="1" x14ac:dyDescent="0.35">
      <c r="I359" s="33"/>
      <c r="J359" s="33"/>
      <c r="K359" s="33"/>
      <c r="L359" s="33"/>
      <c r="M359" s="33"/>
      <c r="N359" s="33"/>
      <c r="O359" s="33"/>
      <c r="P359" s="33"/>
      <c r="Q359" s="33"/>
      <c r="R359" s="33"/>
      <c r="S359" s="33"/>
      <c r="T359" s="33"/>
      <c r="U359" s="33"/>
      <c r="V359" s="33"/>
    </row>
    <row r="360" spans="9:22" ht="14.25" customHeight="1" x14ac:dyDescent="0.35">
      <c r="I360" s="33"/>
      <c r="J360" s="33"/>
      <c r="K360" s="33"/>
      <c r="L360" s="33"/>
      <c r="M360" s="33"/>
      <c r="N360" s="33"/>
      <c r="O360" s="33"/>
      <c r="P360" s="33"/>
      <c r="Q360" s="33"/>
      <c r="R360" s="33"/>
      <c r="S360" s="33"/>
      <c r="T360" s="33"/>
      <c r="U360" s="33"/>
      <c r="V360" s="33"/>
    </row>
    <row r="361" spans="9:22" ht="14.25" customHeight="1" x14ac:dyDescent="0.35">
      <c r="I361" s="33"/>
      <c r="J361" s="33"/>
      <c r="K361" s="33"/>
      <c r="L361" s="33"/>
      <c r="M361" s="33"/>
      <c r="N361" s="33"/>
      <c r="O361" s="33"/>
      <c r="P361" s="33"/>
      <c r="Q361" s="33"/>
      <c r="R361" s="33"/>
      <c r="S361" s="33"/>
      <c r="T361" s="33"/>
      <c r="U361" s="33"/>
      <c r="V361" s="33"/>
    </row>
    <row r="362" spans="9:22" ht="14.25" customHeight="1" x14ac:dyDescent="0.35">
      <c r="I362" s="33"/>
      <c r="J362" s="33"/>
      <c r="K362" s="33"/>
      <c r="L362" s="33"/>
      <c r="M362" s="33"/>
      <c r="N362" s="33"/>
      <c r="O362" s="33"/>
      <c r="P362" s="33"/>
      <c r="Q362" s="33"/>
      <c r="R362" s="33"/>
      <c r="S362" s="33"/>
      <c r="T362" s="33"/>
      <c r="U362" s="33"/>
      <c r="V362" s="33"/>
    </row>
    <row r="363" spans="9:22" ht="14.25" customHeight="1" x14ac:dyDescent="0.35">
      <c r="I363" s="33"/>
      <c r="J363" s="33"/>
      <c r="K363" s="33"/>
      <c r="L363" s="33"/>
      <c r="M363" s="33"/>
      <c r="N363" s="33"/>
      <c r="O363" s="33"/>
      <c r="P363" s="33"/>
      <c r="Q363" s="33"/>
      <c r="R363" s="33"/>
      <c r="S363" s="33"/>
      <c r="T363" s="33"/>
      <c r="U363" s="33"/>
      <c r="V363" s="33"/>
    </row>
    <row r="364" spans="9:22" ht="14.25" customHeight="1" x14ac:dyDescent="0.35">
      <c r="I364" s="33"/>
      <c r="J364" s="33"/>
      <c r="K364" s="33"/>
      <c r="L364" s="33"/>
      <c r="M364" s="33"/>
      <c r="N364" s="33"/>
      <c r="O364" s="33"/>
      <c r="P364" s="33"/>
      <c r="Q364" s="33"/>
      <c r="R364" s="33"/>
      <c r="S364" s="33"/>
      <c r="T364" s="33"/>
      <c r="U364" s="33"/>
      <c r="V364" s="33"/>
    </row>
    <row r="365" spans="9:22" ht="14.25" customHeight="1" x14ac:dyDescent="0.35">
      <c r="I365" s="33"/>
      <c r="J365" s="33"/>
      <c r="K365" s="33"/>
      <c r="L365" s="33"/>
      <c r="M365" s="33"/>
      <c r="N365" s="33"/>
      <c r="O365" s="33"/>
      <c r="P365" s="33"/>
      <c r="Q365" s="33"/>
      <c r="R365" s="33"/>
      <c r="S365" s="33"/>
      <c r="T365" s="33"/>
      <c r="U365" s="33"/>
      <c r="V365" s="33"/>
    </row>
    <row r="366" spans="9:22" ht="14.25" customHeight="1" x14ac:dyDescent="0.35">
      <c r="I366" s="33"/>
      <c r="J366" s="33"/>
      <c r="K366" s="33"/>
      <c r="L366" s="33"/>
      <c r="M366" s="33"/>
      <c r="N366" s="33"/>
      <c r="O366" s="33"/>
      <c r="P366" s="33"/>
      <c r="Q366" s="33"/>
      <c r="R366" s="33"/>
      <c r="S366" s="33"/>
      <c r="T366" s="33"/>
      <c r="U366" s="33"/>
      <c r="V366" s="33"/>
    </row>
    <row r="367" spans="9:22" ht="14.25" customHeight="1" x14ac:dyDescent="0.35">
      <c r="I367" s="33"/>
      <c r="J367" s="33"/>
      <c r="K367" s="33"/>
      <c r="L367" s="33"/>
      <c r="M367" s="33"/>
      <c r="N367" s="33"/>
      <c r="O367" s="33"/>
      <c r="P367" s="33"/>
      <c r="Q367" s="33"/>
      <c r="R367" s="33"/>
      <c r="S367" s="33"/>
      <c r="T367" s="33"/>
      <c r="U367" s="33"/>
      <c r="V367" s="33"/>
    </row>
    <row r="368" spans="9:22" ht="14.25" customHeight="1" x14ac:dyDescent="0.35">
      <c r="I368" s="33"/>
      <c r="J368" s="33"/>
      <c r="K368" s="33"/>
      <c r="L368" s="33"/>
      <c r="M368" s="33"/>
      <c r="N368" s="33"/>
      <c r="O368" s="33"/>
      <c r="P368" s="33"/>
      <c r="Q368" s="33"/>
      <c r="R368" s="33"/>
      <c r="S368" s="33"/>
      <c r="T368" s="33"/>
      <c r="U368" s="33"/>
      <c r="V368" s="33"/>
    </row>
    <row r="369" spans="9:22" ht="14.25" customHeight="1" x14ac:dyDescent="0.35">
      <c r="I369" s="33"/>
      <c r="J369" s="33"/>
      <c r="K369" s="33"/>
      <c r="L369" s="33"/>
      <c r="M369" s="33"/>
      <c r="N369" s="33"/>
      <c r="O369" s="33"/>
      <c r="P369" s="33"/>
      <c r="Q369" s="33"/>
      <c r="R369" s="33"/>
      <c r="S369" s="33"/>
      <c r="T369" s="33"/>
      <c r="U369" s="33"/>
      <c r="V369" s="33"/>
    </row>
    <row r="370" spans="9:22" ht="14.25" customHeight="1" x14ac:dyDescent="0.35">
      <c r="I370" s="33"/>
      <c r="J370" s="33"/>
      <c r="K370" s="33"/>
      <c r="L370" s="33"/>
      <c r="M370" s="33"/>
      <c r="N370" s="33"/>
      <c r="O370" s="33"/>
      <c r="P370" s="33"/>
      <c r="Q370" s="33"/>
      <c r="R370" s="33"/>
      <c r="S370" s="33"/>
      <c r="T370" s="33"/>
      <c r="U370" s="33"/>
      <c r="V370" s="33"/>
    </row>
    <row r="371" spans="9:22" ht="14.25" customHeight="1" x14ac:dyDescent="0.35">
      <c r="I371" s="33"/>
      <c r="J371" s="33"/>
      <c r="K371" s="33"/>
      <c r="L371" s="33"/>
      <c r="M371" s="33"/>
      <c r="N371" s="33"/>
      <c r="O371" s="33"/>
      <c r="P371" s="33"/>
      <c r="Q371" s="33"/>
      <c r="R371" s="33"/>
      <c r="S371" s="33"/>
      <c r="T371" s="33"/>
      <c r="U371" s="33"/>
      <c r="V371" s="33"/>
    </row>
    <row r="372" spans="9:22" ht="14.25" customHeight="1" x14ac:dyDescent="0.35">
      <c r="I372" s="33"/>
      <c r="J372" s="33"/>
      <c r="K372" s="33"/>
      <c r="L372" s="33"/>
      <c r="M372" s="33"/>
      <c r="N372" s="33"/>
      <c r="O372" s="33"/>
      <c r="P372" s="33"/>
      <c r="Q372" s="33"/>
      <c r="R372" s="33"/>
      <c r="S372" s="33"/>
      <c r="T372" s="33"/>
      <c r="U372" s="33"/>
      <c r="V372" s="33"/>
    </row>
    <row r="373" spans="9:22" ht="14.25" customHeight="1" x14ac:dyDescent="0.35">
      <c r="I373" s="33"/>
      <c r="J373" s="33"/>
      <c r="K373" s="33"/>
      <c r="L373" s="33"/>
      <c r="M373" s="33"/>
      <c r="N373" s="33"/>
      <c r="O373" s="33"/>
      <c r="P373" s="33"/>
      <c r="Q373" s="33"/>
      <c r="R373" s="33"/>
      <c r="S373" s="33"/>
      <c r="T373" s="33"/>
      <c r="U373" s="33"/>
      <c r="V373" s="33"/>
    </row>
    <row r="374" spans="9:22" ht="14.25" customHeight="1" x14ac:dyDescent="0.35">
      <c r="I374" s="33"/>
      <c r="J374" s="33"/>
      <c r="K374" s="33"/>
      <c r="L374" s="33"/>
      <c r="M374" s="33"/>
      <c r="N374" s="33"/>
      <c r="O374" s="33"/>
      <c r="P374" s="33"/>
      <c r="Q374" s="33"/>
      <c r="R374" s="33"/>
      <c r="S374" s="33"/>
      <c r="T374" s="33"/>
      <c r="U374" s="33"/>
      <c r="V374" s="33"/>
    </row>
    <row r="375" spans="9:22" ht="14.25" customHeight="1" x14ac:dyDescent="0.35">
      <c r="I375" s="33"/>
      <c r="J375" s="33"/>
      <c r="K375" s="33"/>
      <c r="L375" s="33"/>
      <c r="M375" s="33"/>
      <c r="N375" s="33"/>
      <c r="O375" s="33"/>
      <c r="P375" s="33"/>
      <c r="Q375" s="33"/>
      <c r="R375" s="33"/>
      <c r="S375" s="33"/>
      <c r="T375" s="33"/>
      <c r="U375" s="33"/>
      <c r="V375" s="33"/>
    </row>
    <row r="376" spans="9:22" ht="14.25" customHeight="1" x14ac:dyDescent="0.35">
      <c r="I376" s="33"/>
      <c r="J376" s="33"/>
      <c r="K376" s="33"/>
      <c r="L376" s="33"/>
      <c r="M376" s="33"/>
      <c r="N376" s="33"/>
      <c r="O376" s="33"/>
      <c r="P376" s="33"/>
      <c r="Q376" s="33"/>
      <c r="R376" s="33"/>
      <c r="S376" s="33"/>
      <c r="T376" s="33"/>
      <c r="U376" s="33"/>
      <c r="V376" s="33"/>
    </row>
    <row r="377" spans="9:22" ht="14.25" customHeight="1" x14ac:dyDescent="0.35">
      <c r="I377" s="33"/>
      <c r="J377" s="33"/>
      <c r="K377" s="33"/>
      <c r="L377" s="33"/>
      <c r="M377" s="33"/>
      <c r="N377" s="33"/>
      <c r="O377" s="33"/>
      <c r="P377" s="33"/>
      <c r="Q377" s="33"/>
      <c r="R377" s="33"/>
      <c r="S377" s="33"/>
      <c r="T377" s="33"/>
      <c r="U377" s="33"/>
      <c r="V377" s="33"/>
    </row>
    <row r="378" spans="9:22" ht="14.25" customHeight="1" x14ac:dyDescent="0.35">
      <c r="I378" s="33"/>
      <c r="J378" s="33"/>
      <c r="K378" s="33"/>
      <c r="L378" s="33"/>
      <c r="M378" s="33"/>
      <c r="N378" s="33"/>
      <c r="O378" s="33"/>
      <c r="P378" s="33"/>
      <c r="Q378" s="33"/>
      <c r="R378" s="33"/>
      <c r="S378" s="33"/>
      <c r="T378" s="33"/>
      <c r="U378" s="33"/>
      <c r="V378" s="33"/>
    </row>
    <row r="379" spans="9:22" ht="14.25" customHeight="1" x14ac:dyDescent="0.35">
      <c r="I379" s="33"/>
      <c r="J379" s="33"/>
      <c r="K379" s="33"/>
      <c r="L379" s="33"/>
      <c r="M379" s="33"/>
      <c r="N379" s="33"/>
      <c r="O379" s="33"/>
      <c r="P379" s="33"/>
      <c r="Q379" s="33"/>
      <c r="R379" s="33"/>
      <c r="S379" s="33"/>
      <c r="T379" s="33"/>
      <c r="U379" s="33"/>
      <c r="V379" s="33"/>
    </row>
    <row r="380" spans="9:22" ht="14.25" customHeight="1" x14ac:dyDescent="0.35">
      <c r="I380" s="33"/>
      <c r="J380" s="33"/>
      <c r="K380" s="33"/>
      <c r="L380" s="33"/>
      <c r="M380" s="33"/>
      <c r="N380" s="33"/>
      <c r="O380" s="33"/>
      <c r="P380" s="33"/>
      <c r="Q380" s="33"/>
      <c r="R380" s="33"/>
      <c r="S380" s="33"/>
      <c r="T380" s="33"/>
      <c r="U380" s="33"/>
      <c r="V380" s="33"/>
    </row>
    <row r="381" spans="9:22" ht="14.25" customHeight="1" x14ac:dyDescent="0.35">
      <c r="I381" s="33"/>
      <c r="J381" s="33"/>
      <c r="K381" s="33"/>
      <c r="L381" s="33"/>
      <c r="M381" s="33"/>
      <c r="N381" s="33"/>
      <c r="O381" s="33"/>
      <c r="P381" s="33"/>
      <c r="Q381" s="33"/>
      <c r="R381" s="33"/>
      <c r="S381" s="33"/>
      <c r="T381" s="33"/>
      <c r="U381" s="33"/>
      <c r="V381" s="33"/>
    </row>
    <row r="382" spans="9:22" ht="14.25" customHeight="1" x14ac:dyDescent="0.35">
      <c r="I382" s="33"/>
      <c r="J382" s="33"/>
      <c r="K382" s="33"/>
      <c r="L382" s="33"/>
      <c r="M382" s="33"/>
      <c r="N382" s="33"/>
      <c r="O382" s="33"/>
      <c r="P382" s="33"/>
      <c r="Q382" s="33"/>
      <c r="R382" s="33"/>
      <c r="S382" s="33"/>
      <c r="T382" s="33"/>
      <c r="U382" s="33"/>
      <c r="V382" s="33"/>
    </row>
    <row r="383" spans="9:22" ht="14.25" customHeight="1" x14ac:dyDescent="0.35">
      <c r="I383" s="33"/>
      <c r="J383" s="33"/>
      <c r="K383" s="33"/>
      <c r="L383" s="33"/>
      <c r="M383" s="33"/>
      <c r="N383" s="33"/>
      <c r="O383" s="33"/>
      <c r="P383" s="33"/>
      <c r="Q383" s="33"/>
      <c r="R383" s="33"/>
      <c r="S383" s="33"/>
      <c r="T383" s="33"/>
      <c r="U383" s="33"/>
      <c r="V383" s="33"/>
    </row>
    <row r="384" spans="9:22" ht="14.25" customHeight="1" x14ac:dyDescent="0.35">
      <c r="I384" s="33"/>
      <c r="J384" s="33"/>
      <c r="K384" s="33"/>
      <c r="L384" s="33"/>
      <c r="M384" s="33"/>
      <c r="N384" s="33"/>
      <c r="O384" s="33"/>
      <c r="P384" s="33"/>
      <c r="Q384" s="33"/>
      <c r="R384" s="33"/>
      <c r="S384" s="33"/>
      <c r="T384" s="33"/>
      <c r="U384" s="33"/>
      <c r="V384" s="33"/>
    </row>
    <row r="385" spans="9:22" ht="14.25" customHeight="1" x14ac:dyDescent="0.35">
      <c r="I385" s="33"/>
      <c r="J385" s="33"/>
      <c r="K385" s="33"/>
      <c r="L385" s="33"/>
      <c r="M385" s="33"/>
      <c r="N385" s="33"/>
      <c r="O385" s="33"/>
      <c r="P385" s="33"/>
      <c r="Q385" s="33"/>
      <c r="R385" s="33"/>
      <c r="S385" s="33"/>
      <c r="T385" s="33"/>
      <c r="U385" s="33"/>
      <c r="V385" s="33"/>
    </row>
    <row r="386" spans="9:22" ht="14.25" customHeight="1" x14ac:dyDescent="0.35">
      <c r="I386" s="33"/>
      <c r="J386" s="33"/>
      <c r="K386" s="33"/>
      <c r="L386" s="33"/>
      <c r="M386" s="33"/>
      <c r="N386" s="33"/>
      <c r="O386" s="33"/>
      <c r="P386" s="33"/>
      <c r="Q386" s="33"/>
      <c r="R386" s="33"/>
      <c r="S386" s="33"/>
      <c r="T386" s="33"/>
      <c r="U386" s="33"/>
      <c r="V386" s="33"/>
    </row>
    <row r="387" spans="9:22" ht="14.25" customHeight="1" x14ac:dyDescent="0.35">
      <c r="I387" s="33"/>
      <c r="J387" s="33"/>
      <c r="K387" s="33"/>
      <c r="L387" s="33"/>
      <c r="M387" s="33"/>
      <c r="N387" s="33"/>
      <c r="O387" s="33"/>
      <c r="P387" s="33"/>
      <c r="Q387" s="33"/>
      <c r="R387" s="33"/>
      <c r="S387" s="33"/>
      <c r="T387" s="33"/>
      <c r="U387" s="33"/>
      <c r="V387" s="33"/>
    </row>
    <row r="388" spans="9:22" ht="14.25" customHeight="1" x14ac:dyDescent="0.35">
      <c r="I388" s="33"/>
      <c r="J388" s="33"/>
      <c r="K388" s="33"/>
      <c r="L388" s="33"/>
      <c r="M388" s="33"/>
      <c r="N388" s="33"/>
      <c r="O388" s="33"/>
      <c r="P388" s="33"/>
      <c r="Q388" s="33"/>
      <c r="R388" s="33"/>
      <c r="S388" s="33"/>
      <c r="T388" s="33"/>
      <c r="U388" s="33"/>
      <c r="V388" s="33"/>
    </row>
    <row r="389" spans="9:22" ht="14.25" customHeight="1" x14ac:dyDescent="0.35">
      <c r="I389" s="33"/>
      <c r="J389" s="33"/>
      <c r="K389" s="33"/>
      <c r="L389" s="33"/>
      <c r="M389" s="33"/>
      <c r="N389" s="33"/>
      <c r="O389" s="33"/>
      <c r="P389" s="33"/>
      <c r="Q389" s="33"/>
      <c r="R389" s="33"/>
      <c r="S389" s="33"/>
      <c r="T389" s="33"/>
      <c r="U389" s="33"/>
      <c r="V389" s="33"/>
    </row>
    <row r="390" spans="9:22" ht="14.25" customHeight="1" x14ac:dyDescent="0.35">
      <c r="I390" s="33"/>
      <c r="J390" s="33"/>
      <c r="K390" s="33"/>
      <c r="L390" s="33"/>
      <c r="M390" s="33"/>
      <c r="N390" s="33"/>
      <c r="O390" s="33"/>
      <c r="P390" s="33"/>
      <c r="Q390" s="33"/>
      <c r="R390" s="33"/>
      <c r="S390" s="33"/>
      <c r="T390" s="33"/>
      <c r="U390" s="33"/>
      <c r="V390" s="33"/>
    </row>
    <row r="391" spans="9:22" ht="14.25" customHeight="1" x14ac:dyDescent="0.35">
      <c r="I391" s="33"/>
      <c r="J391" s="33"/>
      <c r="K391" s="33"/>
      <c r="L391" s="33"/>
      <c r="M391" s="33"/>
      <c r="N391" s="33"/>
      <c r="O391" s="33"/>
      <c r="P391" s="33"/>
      <c r="Q391" s="33"/>
      <c r="R391" s="33"/>
      <c r="S391" s="33"/>
      <c r="T391" s="33"/>
      <c r="U391" s="33"/>
      <c r="V391" s="33"/>
    </row>
    <row r="392" spans="9:22" ht="14.25" customHeight="1" x14ac:dyDescent="0.35">
      <c r="I392" s="33"/>
      <c r="J392" s="33"/>
      <c r="K392" s="33"/>
      <c r="L392" s="33"/>
      <c r="M392" s="33"/>
      <c r="N392" s="33"/>
      <c r="O392" s="33"/>
      <c r="P392" s="33"/>
      <c r="Q392" s="33"/>
      <c r="R392" s="33"/>
      <c r="S392" s="33"/>
      <c r="T392" s="33"/>
      <c r="U392" s="33"/>
      <c r="V392" s="33"/>
    </row>
    <row r="393" spans="9:22" ht="14.25" customHeight="1" x14ac:dyDescent="0.35">
      <c r="I393" s="33"/>
      <c r="J393" s="33"/>
      <c r="K393" s="33"/>
      <c r="L393" s="33"/>
      <c r="M393" s="33"/>
      <c r="N393" s="33"/>
      <c r="O393" s="33"/>
      <c r="P393" s="33"/>
      <c r="Q393" s="33"/>
      <c r="R393" s="33"/>
      <c r="S393" s="33"/>
      <c r="T393" s="33"/>
      <c r="U393" s="33"/>
      <c r="V393" s="33"/>
    </row>
    <row r="394" spans="9:22" ht="14.25" customHeight="1" x14ac:dyDescent="0.35">
      <c r="I394" s="33"/>
      <c r="J394" s="33"/>
      <c r="K394" s="33"/>
      <c r="L394" s="33"/>
      <c r="M394" s="33"/>
      <c r="N394" s="33"/>
      <c r="O394" s="33"/>
      <c r="P394" s="33"/>
      <c r="Q394" s="33"/>
      <c r="R394" s="33"/>
      <c r="S394" s="33"/>
      <c r="T394" s="33"/>
      <c r="U394" s="33"/>
      <c r="V394" s="33"/>
    </row>
    <row r="395" spans="9:22" ht="14.25" customHeight="1" x14ac:dyDescent="0.35">
      <c r="I395" s="33"/>
      <c r="J395" s="33"/>
      <c r="K395" s="33"/>
      <c r="L395" s="33"/>
      <c r="M395" s="33"/>
      <c r="N395" s="33"/>
      <c r="O395" s="33"/>
      <c r="P395" s="33"/>
      <c r="Q395" s="33"/>
      <c r="R395" s="33"/>
      <c r="S395" s="33"/>
      <c r="T395" s="33"/>
      <c r="U395" s="33"/>
      <c r="V395" s="33"/>
    </row>
    <row r="396" spans="9:22" ht="14.25" customHeight="1" x14ac:dyDescent="0.35">
      <c r="I396" s="33"/>
      <c r="J396" s="33"/>
      <c r="K396" s="33"/>
      <c r="L396" s="33"/>
      <c r="M396" s="33"/>
      <c r="N396" s="33"/>
      <c r="O396" s="33"/>
      <c r="P396" s="33"/>
      <c r="Q396" s="33"/>
      <c r="R396" s="33"/>
      <c r="S396" s="33"/>
      <c r="T396" s="33"/>
      <c r="U396" s="33"/>
      <c r="V396" s="33"/>
    </row>
    <row r="397" spans="9:22" ht="14.25" customHeight="1" x14ac:dyDescent="0.35">
      <c r="I397" s="33"/>
      <c r="J397" s="33"/>
      <c r="K397" s="33"/>
      <c r="L397" s="33"/>
      <c r="M397" s="33"/>
      <c r="N397" s="33"/>
      <c r="O397" s="33"/>
      <c r="P397" s="33"/>
      <c r="Q397" s="33"/>
      <c r="R397" s="33"/>
      <c r="S397" s="33"/>
      <c r="T397" s="33"/>
      <c r="U397" s="33"/>
      <c r="V397" s="33"/>
    </row>
    <row r="398" spans="9:22" ht="14.25" customHeight="1" x14ac:dyDescent="0.35">
      <c r="I398" s="33"/>
      <c r="J398" s="33"/>
      <c r="K398" s="33"/>
      <c r="L398" s="33"/>
      <c r="M398" s="33"/>
      <c r="N398" s="33"/>
      <c r="O398" s="33"/>
      <c r="P398" s="33"/>
      <c r="Q398" s="33"/>
      <c r="R398" s="33"/>
      <c r="S398" s="33"/>
      <c r="T398" s="33"/>
      <c r="U398" s="33"/>
      <c r="V398" s="33"/>
    </row>
    <row r="399" spans="9:22" ht="14.25" customHeight="1" x14ac:dyDescent="0.35">
      <c r="I399" s="33"/>
      <c r="J399" s="33"/>
      <c r="K399" s="33"/>
      <c r="L399" s="33"/>
      <c r="M399" s="33"/>
      <c r="N399" s="33"/>
      <c r="O399" s="33"/>
      <c r="P399" s="33"/>
      <c r="Q399" s="33"/>
      <c r="R399" s="33"/>
      <c r="S399" s="33"/>
      <c r="T399" s="33"/>
      <c r="U399" s="33"/>
      <c r="V399" s="33"/>
    </row>
    <row r="400" spans="9:22" ht="14.25" customHeight="1" x14ac:dyDescent="0.35">
      <c r="I400" s="33"/>
      <c r="J400" s="33"/>
      <c r="K400" s="33"/>
      <c r="L400" s="33"/>
      <c r="M400" s="33"/>
      <c r="N400" s="33"/>
      <c r="O400" s="33"/>
      <c r="P400" s="33"/>
      <c r="Q400" s="33"/>
      <c r="R400" s="33"/>
      <c r="S400" s="33"/>
      <c r="T400" s="33"/>
      <c r="U400" s="33"/>
      <c r="V400" s="33"/>
    </row>
    <row r="401" spans="9:22" ht="14.25" customHeight="1" x14ac:dyDescent="0.35">
      <c r="I401" s="33"/>
      <c r="J401" s="33"/>
      <c r="K401" s="33"/>
      <c r="L401" s="33"/>
      <c r="M401" s="33"/>
      <c r="N401" s="33"/>
      <c r="O401" s="33"/>
      <c r="P401" s="33"/>
      <c r="Q401" s="33"/>
      <c r="R401" s="33"/>
      <c r="S401" s="33"/>
      <c r="T401" s="33"/>
      <c r="U401" s="33"/>
      <c r="V401" s="33"/>
    </row>
    <row r="402" spans="9:22" ht="14.25" customHeight="1" x14ac:dyDescent="0.35">
      <c r="I402" s="33"/>
      <c r="J402" s="33"/>
      <c r="K402" s="33"/>
      <c r="L402" s="33"/>
      <c r="M402" s="33"/>
      <c r="N402" s="33"/>
      <c r="O402" s="33"/>
      <c r="P402" s="33"/>
      <c r="Q402" s="33"/>
      <c r="R402" s="33"/>
      <c r="S402" s="33"/>
      <c r="T402" s="33"/>
      <c r="U402" s="33"/>
      <c r="V402" s="33"/>
    </row>
    <row r="403" spans="9:22" ht="14.25" customHeight="1" x14ac:dyDescent="0.35">
      <c r="I403" s="33"/>
      <c r="J403" s="33"/>
      <c r="K403" s="33"/>
      <c r="L403" s="33"/>
      <c r="M403" s="33"/>
      <c r="N403" s="33"/>
      <c r="O403" s="33"/>
      <c r="P403" s="33"/>
      <c r="Q403" s="33"/>
      <c r="R403" s="33"/>
      <c r="S403" s="33"/>
      <c r="T403" s="33"/>
      <c r="U403" s="33"/>
      <c r="V403" s="33"/>
    </row>
    <row r="404" spans="9:22" ht="14.25" customHeight="1" x14ac:dyDescent="0.35">
      <c r="I404" s="33"/>
      <c r="J404" s="33"/>
      <c r="K404" s="33"/>
      <c r="L404" s="33"/>
      <c r="M404" s="33"/>
      <c r="N404" s="33"/>
      <c r="O404" s="33"/>
      <c r="P404" s="33"/>
      <c r="Q404" s="33"/>
      <c r="R404" s="33"/>
      <c r="S404" s="33"/>
      <c r="T404" s="33"/>
      <c r="U404" s="33"/>
      <c r="V404" s="33"/>
    </row>
    <row r="405" spans="9:22" ht="14.25" customHeight="1" x14ac:dyDescent="0.35">
      <c r="I405" s="33"/>
      <c r="J405" s="33"/>
      <c r="K405" s="33"/>
      <c r="L405" s="33"/>
      <c r="M405" s="33"/>
      <c r="N405" s="33"/>
      <c r="O405" s="33"/>
      <c r="P405" s="33"/>
      <c r="Q405" s="33"/>
      <c r="R405" s="33"/>
      <c r="S405" s="33"/>
      <c r="T405" s="33"/>
      <c r="U405" s="33"/>
      <c r="V405" s="33"/>
    </row>
    <row r="406" spans="9:22" ht="14.25" customHeight="1" x14ac:dyDescent="0.35">
      <c r="I406" s="33"/>
      <c r="J406" s="33"/>
      <c r="K406" s="33"/>
      <c r="L406" s="33"/>
      <c r="M406" s="33"/>
      <c r="N406" s="33"/>
      <c r="O406" s="33"/>
      <c r="P406" s="33"/>
      <c r="Q406" s="33"/>
      <c r="R406" s="33"/>
      <c r="S406" s="33"/>
      <c r="T406" s="33"/>
      <c r="U406" s="33"/>
      <c r="V406" s="33"/>
    </row>
    <row r="407" spans="9:22" ht="14.25" customHeight="1" x14ac:dyDescent="0.35">
      <c r="I407" s="33"/>
      <c r="J407" s="33"/>
      <c r="K407" s="33"/>
      <c r="L407" s="33"/>
      <c r="M407" s="33"/>
      <c r="N407" s="33"/>
      <c r="O407" s="33"/>
      <c r="P407" s="33"/>
      <c r="Q407" s="33"/>
      <c r="R407" s="33"/>
      <c r="S407" s="33"/>
      <c r="T407" s="33"/>
      <c r="U407" s="33"/>
      <c r="V407" s="33"/>
    </row>
    <row r="408" spans="9:22" ht="14.25" customHeight="1" x14ac:dyDescent="0.35">
      <c r="I408" s="33"/>
      <c r="J408" s="33"/>
      <c r="K408" s="33"/>
      <c r="L408" s="33"/>
      <c r="M408" s="33"/>
      <c r="N408" s="33"/>
      <c r="O408" s="33"/>
      <c r="P408" s="33"/>
      <c r="Q408" s="33"/>
      <c r="R408" s="33"/>
      <c r="S408" s="33"/>
      <c r="T408" s="33"/>
      <c r="U408" s="33"/>
      <c r="V408" s="33"/>
    </row>
    <row r="409" spans="9:22" ht="14.25" customHeight="1" x14ac:dyDescent="0.35">
      <c r="I409" s="33"/>
      <c r="J409" s="33"/>
      <c r="K409" s="33"/>
      <c r="L409" s="33"/>
      <c r="M409" s="33"/>
      <c r="N409" s="33"/>
      <c r="O409" s="33"/>
      <c r="P409" s="33"/>
      <c r="Q409" s="33"/>
      <c r="R409" s="33"/>
      <c r="S409" s="33"/>
      <c r="T409" s="33"/>
      <c r="U409" s="33"/>
      <c r="V409" s="33"/>
    </row>
    <row r="410" spans="9:22" ht="14.25" customHeight="1" x14ac:dyDescent="0.35">
      <c r="I410" s="33"/>
      <c r="J410" s="33"/>
      <c r="K410" s="33"/>
      <c r="L410" s="33"/>
      <c r="M410" s="33"/>
      <c r="N410" s="33"/>
      <c r="O410" s="33"/>
      <c r="P410" s="33"/>
      <c r="Q410" s="33"/>
      <c r="R410" s="33"/>
      <c r="S410" s="33"/>
      <c r="T410" s="33"/>
      <c r="U410" s="33"/>
      <c r="V410" s="33"/>
    </row>
    <row r="411" spans="9:22" ht="14.25" customHeight="1" x14ac:dyDescent="0.35">
      <c r="I411" s="33"/>
      <c r="J411" s="33"/>
      <c r="K411" s="33"/>
      <c r="L411" s="33"/>
      <c r="M411" s="33"/>
      <c r="N411" s="33"/>
      <c r="O411" s="33"/>
      <c r="P411" s="33"/>
      <c r="Q411" s="33"/>
      <c r="R411" s="33"/>
      <c r="S411" s="33"/>
      <c r="T411" s="33"/>
      <c r="U411" s="33"/>
      <c r="V411" s="33"/>
    </row>
    <row r="412" spans="9:22" ht="14.25" customHeight="1" x14ac:dyDescent="0.35">
      <c r="I412" s="33"/>
      <c r="J412" s="33"/>
      <c r="K412" s="33"/>
      <c r="L412" s="33"/>
      <c r="M412" s="33"/>
      <c r="N412" s="33"/>
      <c r="O412" s="33"/>
      <c r="P412" s="33"/>
      <c r="Q412" s="33"/>
      <c r="R412" s="33"/>
      <c r="S412" s="33"/>
      <c r="T412" s="33"/>
      <c r="U412" s="33"/>
      <c r="V412" s="33"/>
    </row>
    <row r="413" spans="9:22" ht="14.25" customHeight="1" x14ac:dyDescent="0.35">
      <c r="I413" s="33"/>
      <c r="J413" s="33"/>
      <c r="K413" s="33"/>
      <c r="L413" s="33"/>
      <c r="M413" s="33"/>
      <c r="N413" s="33"/>
      <c r="O413" s="33"/>
      <c r="P413" s="33"/>
      <c r="Q413" s="33"/>
      <c r="R413" s="33"/>
      <c r="S413" s="33"/>
      <c r="T413" s="33"/>
      <c r="U413" s="33"/>
      <c r="V413" s="33"/>
    </row>
    <row r="414" spans="9:22" ht="14.25" customHeight="1" x14ac:dyDescent="0.35">
      <c r="I414" s="33"/>
      <c r="J414" s="33"/>
      <c r="K414" s="33"/>
      <c r="L414" s="33"/>
      <c r="M414" s="33"/>
      <c r="N414" s="33"/>
      <c r="O414" s="33"/>
      <c r="P414" s="33"/>
      <c r="Q414" s="33"/>
      <c r="R414" s="33"/>
      <c r="S414" s="33"/>
      <c r="T414" s="33"/>
      <c r="U414" s="33"/>
      <c r="V414" s="33"/>
    </row>
    <row r="415" spans="9:22" ht="14.25" customHeight="1" x14ac:dyDescent="0.35">
      <c r="I415" s="33"/>
      <c r="J415" s="33"/>
      <c r="K415" s="33"/>
      <c r="L415" s="33"/>
      <c r="M415" s="33"/>
      <c r="N415" s="33"/>
      <c r="O415" s="33"/>
      <c r="P415" s="33"/>
      <c r="Q415" s="33"/>
      <c r="R415" s="33"/>
      <c r="S415" s="33"/>
      <c r="T415" s="33"/>
      <c r="U415" s="33"/>
      <c r="V415" s="33"/>
    </row>
    <row r="416" spans="9:22" ht="14.25" customHeight="1" x14ac:dyDescent="0.35">
      <c r="I416" s="33"/>
      <c r="J416" s="33"/>
      <c r="K416" s="33"/>
      <c r="L416" s="33"/>
      <c r="M416" s="33"/>
      <c r="N416" s="33"/>
      <c r="O416" s="33"/>
      <c r="P416" s="33"/>
      <c r="Q416" s="33"/>
      <c r="R416" s="33"/>
      <c r="S416" s="33"/>
      <c r="T416" s="33"/>
      <c r="U416" s="33"/>
      <c r="V416" s="33"/>
    </row>
    <row r="417" spans="9:22" ht="14.25" customHeight="1" x14ac:dyDescent="0.35">
      <c r="I417" s="33"/>
      <c r="J417" s="33"/>
      <c r="K417" s="33"/>
      <c r="L417" s="33"/>
      <c r="M417" s="33"/>
      <c r="N417" s="33"/>
      <c r="O417" s="33"/>
      <c r="P417" s="33"/>
      <c r="Q417" s="33"/>
      <c r="R417" s="33"/>
      <c r="S417" s="33"/>
      <c r="T417" s="33"/>
      <c r="U417" s="33"/>
      <c r="V417" s="33"/>
    </row>
    <row r="418" spans="9:22" ht="14.25" customHeight="1" x14ac:dyDescent="0.35">
      <c r="I418" s="33"/>
      <c r="J418" s="33"/>
      <c r="K418" s="33"/>
      <c r="L418" s="33"/>
      <c r="M418" s="33"/>
      <c r="N418" s="33"/>
      <c r="O418" s="33"/>
      <c r="P418" s="33"/>
      <c r="Q418" s="33"/>
      <c r="R418" s="33"/>
      <c r="S418" s="33"/>
      <c r="T418" s="33"/>
      <c r="U418" s="33"/>
      <c r="V418" s="33"/>
    </row>
    <row r="419" spans="9:22" ht="14.25" customHeight="1" x14ac:dyDescent="0.35">
      <c r="I419" s="33"/>
      <c r="J419" s="33"/>
      <c r="K419" s="33"/>
      <c r="L419" s="33"/>
      <c r="M419" s="33"/>
      <c r="N419" s="33"/>
      <c r="O419" s="33"/>
      <c r="P419" s="33"/>
      <c r="Q419" s="33"/>
      <c r="R419" s="33"/>
      <c r="S419" s="33"/>
      <c r="T419" s="33"/>
      <c r="U419" s="33"/>
      <c r="V419" s="33"/>
    </row>
    <row r="420" spans="9:22" ht="14.25" customHeight="1" x14ac:dyDescent="0.35">
      <c r="I420" s="33"/>
      <c r="J420" s="33"/>
      <c r="K420" s="33"/>
      <c r="L420" s="33"/>
      <c r="M420" s="33"/>
      <c r="N420" s="33"/>
      <c r="O420" s="33"/>
      <c r="P420" s="33"/>
      <c r="Q420" s="33"/>
      <c r="R420" s="33"/>
      <c r="S420" s="33"/>
      <c r="T420" s="33"/>
      <c r="U420" s="33"/>
      <c r="V420" s="33"/>
    </row>
    <row r="421" spans="9:22" ht="14.25" customHeight="1" x14ac:dyDescent="0.35">
      <c r="I421" s="33"/>
      <c r="J421" s="33"/>
      <c r="K421" s="33"/>
      <c r="L421" s="33"/>
      <c r="M421" s="33"/>
      <c r="N421" s="33"/>
      <c r="O421" s="33"/>
      <c r="P421" s="33"/>
      <c r="Q421" s="33"/>
      <c r="R421" s="33"/>
      <c r="S421" s="33"/>
      <c r="T421" s="33"/>
      <c r="U421" s="33"/>
      <c r="V421" s="33"/>
    </row>
    <row r="422" spans="9:22" ht="14.25" customHeight="1" x14ac:dyDescent="0.35">
      <c r="I422" s="33"/>
      <c r="J422" s="33"/>
      <c r="K422" s="33"/>
      <c r="L422" s="33"/>
      <c r="M422" s="33"/>
      <c r="N422" s="33"/>
      <c r="O422" s="33"/>
      <c r="P422" s="33"/>
      <c r="Q422" s="33"/>
      <c r="R422" s="33"/>
      <c r="S422" s="33"/>
      <c r="T422" s="33"/>
      <c r="U422" s="33"/>
      <c r="V422" s="33"/>
    </row>
    <row r="423" spans="9:22" ht="14.25" customHeight="1" x14ac:dyDescent="0.35">
      <c r="I423" s="33"/>
      <c r="J423" s="33"/>
      <c r="K423" s="33"/>
      <c r="L423" s="33"/>
      <c r="M423" s="33"/>
      <c r="N423" s="33"/>
      <c r="O423" s="33"/>
      <c r="P423" s="33"/>
      <c r="Q423" s="33"/>
      <c r="R423" s="33"/>
      <c r="S423" s="33"/>
      <c r="T423" s="33"/>
      <c r="U423" s="33"/>
      <c r="V423" s="33"/>
    </row>
    <row r="424" spans="9:22" ht="14.25" customHeight="1" x14ac:dyDescent="0.35">
      <c r="I424" s="33"/>
      <c r="J424" s="33"/>
      <c r="K424" s="33"/>
      <c r="L424" s="33"/>
      <c r="M424" s="33"/>
      <c r="N424" s="33"/>
      <c r="O424" s="33"/>
      <c r="P424" s="33"/>
      <c r="Q424" s="33"/>
      <c r="R424" s="33"/>
      <c r="S424" s="33"/>
      <c r="T424" s="33"/>
      <c r="U424" s="33"/>
      <c r="V424" s="33"/>
    </row>
    <row r="425" spans="9:22" ht="14.25" customHeight="1" x14ac:dyDescent="0.35">
      <c r="I425" s="33"/>
      <c r="J425" s="33"/>
      <c r="K425" s="33"/>
      <c r="L425" s="33"/>
      <c r="M425" s="33"/>
      <c r="N425" s="33"/>
      <c r="O425" s="33"/>
      <c r="P425" s="33"/>
      <c r="Q425" s="33"/>
      <c r="R425" s="33"/>
      <c r="S425" s="33"/>
      <c r="T425" s="33"/>
      <c r="U425" s="33"/>
      <c r="V425" s="33"/>
    </row>
    <row r="426" spans="9:22" ht="14.25" customHeight="1" x14ac:dyDescent="0.35">
      <c r="I426" s="33"/>
      <c r="J426" s="33"/>
      <c r="K426" s="33"/>
      <c r="L426" s="33"/>
      <c r="M426" s="33"/>
      <c r="N426" s="33"/>
      <c r="O426" s="33"/>
      <c r="P426" s="33"/>
      <c r="Q426" s="33"/>
      <c r="R426" s="33"/>
      <c r="S426" s="33"/>
      <c r="T426" s="33"/>
      <c r="U426" s="33"/>
      <c r="V426" s="33"/>
    </row>
    <row r="427" spans="9:22" ht="14.25" customHeight="1" x14ac:dyDescent="0.35">
      <c r="I427" s="33"/>
      <c r="J427" s="33"/>
      <c r="K427" s="33"/>
      <c r="L427" s="33"/>
      <c r="M427" s="33"/>
      <c r="N427" s="33"/>
      <c r="O427" s="33"/>
      <c r="P427" s="33"/>
      <c r="Q427" s="33"/>
      <c r="R427" s="33"/>
      <c r="S427" s="33"/>
      <c r="T427" s="33"/>
      <c r="U427" s="33"/>
      <c r="V427" s="33"/>
    </row>
    <row r="428" spans="9:22" ht="14.25" customHeight="1" x14ac:dyDescent="0.35">
      <c r="I428" s="33"/>
      <c r="J428" s="33"/>
      <c r="K428" s="33"/>
      <c r="L428" s="33"/>
      <c r="M428" s="33"/>
      <c r="N428" s="33"/>
      <c r="O428" s="33"/>
      <c r="P428" s="33"/>
      <c r="Q428" s="33"/>
      <c r="R428" s="33"/>
      <c r="S428" s="33"/>
      <c r="T428" s="33"/>
      <c r="U428" s="33"/>
      <c r="V428" s="33"/>
    </row>
    <row r="429" spans="9:22" ht="14.25" customHeight="1" x14ac:dyDescent="0.35">
      <c r="I429" s="33"/>
      <c r="J429" s="33"/>
      <c r="K429" s="33"/>
      <c r="L429" s="33"/>
      <c r="M429" s="33"/>
      <c r="N429" s="33"/>
      <c r="O429" s="33"/>
      <c r="P429" s="33"/>
      <c r="Q429" s="33"/>
      <c r="R429" s="33"/>
      <c r="S429" s="33"/>
      <c r="T429" s="33"/>
      <c r="U429" s="33"/>
      <c r="V429" s="33"/>
    </row>
    <row r="430" spans="9:22" ht="14.25" customHeight="1" x14ac:dyDescent="0.35">
      <c r="I430" s="33"/>
      <c r="J430" s="33"/>
      <c r="K430" s="33"/>
      <c r="L430" s="33"/>
      <c r="M430" s="33"/>
      <c r="N430" s="33"/>
      <c r="O430" s="33"/>
      <c r="P430" s="33"/>
      <c r="Q430" s="33"/>
      <c r="R430" s="33"/>
      <c r="S430" s="33"/>
      <c r="T430" s="33"/>
      <c r="U430" s="33"/>
      <c r="V430" s="33"/>
    </row>
    <row r="431" spans="9:22" ht="14.25" customHeight="1" x14ac:dyDescent="0.35">
      <c r="I431" s="33"/>
      <c r="J431" s="33"/>
      <c r="K431" s="33"/>
      <c r="L431" s="33"/>
      <c r="M431" s="33"/>
      <c r="N431" s="33"/>
      <c r="O431" s="33"/>
      <c r="P431" s="33"/>
      <c r="Q431" s="33"/>
      <c r="R431" s="33"/>
      <c r="S431" s="33"/>
      <c r="T431" s="33"/>
      <c r="U431" s="33"/>
      <c r="V431" s="33"/>
    </row>
    <row r="432" spans="9:22" ht="14.25" customHeight="1" x14ac:dyDescent="0.35">
      <c r="I432" s="33"/>
      <c r="J432" s="33"/>
      <c r="K432" s="33"/>
      <c r="L432" s="33"/>
      <c r="M432" s="33"/>
      <c r="N432" s="33"/>
      <c r="O432" s="33"/>
      <c r="P432" s="33"/>
      <c r="Q432" s="33"/>
      <c r="R432" s="33"/>
      <c r="S432" s="33"/>
      <c r="T432" s="33"/>
      <c r="U432" s="33"/>
      <c r="V432" s="33"/>
    </row>
    <row r="433" spans="9:22" ht="14.25" customHeight="1" x14ac:dyDescent="0.35">
      <c r="I433" s="33"/>
      <c r="J433" s="33"/>
      <c r="K433" s="33"/>
      <c r="L433" s="33"/>
      <c r="M433" s="33"/>
      <c r="N433" s="33"/>
      <c r="O433" s="33"/>
      <c r="P433" s="33"/>
      <c r="Q433" s="33"/>
      <c r="R433" s="33"/>
      <c r="S433" s="33"/>
      <c r="T433" s="33"/>
      <c r="U433" s="33"/>
      <c r="V433" s="33"/>
    </row>
    <row r="434" spans="9:22" ht="14.25" customHeight="1" x14ac:dyDescent="0.35">
      <c r="I434" s="33"/>
      <c r="J434" s="33"/>
      <c r="K434" s="33"/>
      <c r="L434" s="33"/>
      <c r="M434" s="33"/>
      <c r="N434" s="33"/>
      <c r="O434" s="33"/>
      <c r="P434" s="33"/>
      <c r="Q434" s="33"/>
      <c r="R434" s="33"/>
      <c r="S434" s="33"/>
      <c r="T434" s="33"/>
      <c r="U434" s="33"/>
      <c r="V434" s="33"/>
    </row>
    <row r="435" spans="9:22" ht="14.25" customHeight="1" x14ac:dyDescent="0.35">
      <c r="I435" s="33"/>
      <c r="J435" s="33"/>
      <c r="K435" s="33"/>
      <c r="L435" s="33"/>
      <c r="M435" s="33"/>
      <c r="N435" s="33"/>
      <c r="O435" s="33"/>
      <c r="P435" s="33"/>
      <c r="Q435" s="33"/>
      <c r="R435" s="33"/>
      <c r="S435" s="33"/>
      <c r="T435" s="33"/>
      <c r="U435" s="33"/>
      <c r="V435" s="33"/>
    </row>
    <row r="436" spans="9:22" ht="14.25" customHeight="1" x14ac:dyDescent="0.35">
      <c r="I436" s="33"/>
      <c r="J436" s="33"/>
      <c r="K436" s="33"/>
      <c r="L436" s="33"/>
      <c r="M436" s="33"/>
      <c r="N436" s="33"/>
      <c r="O436" s="33"/>
      <c r="P436" s="33"/>
      <c r="Q436" s="33"/>
      <c r="R436" s="33"/>
      <c r="S436" s="33"/>
      <c r="T436" s="33"/>
      <c r="U436" s="33"/>
      <c r="V436" s="33"/>
    </row>
    <row r="437" spans="9:22" ht="14.25" customHeight="1" x14ac:dyDescent="0.35">
      <c r="I437" s="33"/>
      <c r="J437" s="33"/>
      <c r="K437" s="33"/>
      <c r="L437" s="33"/>
      <c r="M437" s="33"/>
      <c r="N437" s="33"/>
      <c r="O437" s="33"/>
      <c r="P437" s="33"/>
      <c r="Q437" s="33"/>
      <c r="R437" s="33"/>
      <c r="S437" s="33"/>
      <c r="T437" s="33"/>
      <c r="U437" s="33"/>
      <c r="V437" s="33"/>
    </row>
    <row r="438" spans="9:22" ht="14.25" customHeight="1" x14ac:dyDescent="0.35">
      <c r="I438" s="33"/>
      <c r="J438" s="33"/>
      <c r="K438" s="33"/>
      <c r="L438" s="33"/>
      <c r="M438" s="33"/>
      <c r="N438" s="33"/>
      <c r="O438" s="33"/>
      <c r="P438" s="33"/>
      <c r="Q438" s="33"/>
      <c r="R438" s="33"/>
      <c r="S438" s="33"/>
      <c r="T438" s="33"/>
      <c r="U438" s="33"/>
      <c r="V438" s="33"/>
    </row>
    <row r="439" spans="9:22" ht="14.25" customHeight="1" x14ac:dyDescent="0.35">
      <c r="I439" s="33"/>
      <c r="J439" s="33"/>
      <c r="K439" s="33"/>
      <c r="L439" s="33"/>
      <c r="M439" s="33"/>
      <c r="N439" s="33"/>
      <c r="O439" s="33"/>
      <c r="P439" s="33"/>
      <c r="Q439" s="33"/>
      <c r="R439" s="33"/>
      <c r="S439" s="33"/>
      <c r="T439" s="33"/>
      <c r="U439" s="33"/>
      <c r="V439" s="33"/>
    </row>
    <row r="440" spans="9:22" ht="14.25" customHeight="1" x14ac:dyDescent="0.35">
      <c r="I440" s="33"/>
      <c r="J440" s="33"/>
      <c r="K440" s="33"/>
      <c r="L440" s="33"/>
      <c r="M440" s="33"/>
      <c r="N440" s="33"/>
      <c r="O440" s="33"/>
      <c r="P440" s="33"/>
      <c r="Q440" s="33"/>
      <c r="R440" s="33"/>
      <c r="S440" s="33"/>
      <c r="T440" s="33"/>
      <c r="U440" s="33"/>
      <c r="V440" s="33"/>
    </row>
    <row r="441" spans="9:22" ht="14.25" customHeight="1" x14ac:dyDescent="0.35">
      <c r="I441" s="33"/>
      <c r="J441" s="33"/>
      <c r="K441" s="33"/>
      <c r="L441" s="33"/>
      <c r="M441" s="33"/>
      <c r="N441" s="33"/>
      <c r="O441" s="33"/>
      <c r="P441" s="33"/>
      <c r="Q441" s="33"/>
      <c r="R441" s="33"/>
      <c r="S441" s="33"/>
      <c r="T441" s="33"/>
      <c r="U441" s="33"/>
      <c r="V441" s="33"/>
    </row>
    <row r="442" spans="9:22" ht="14.25" customHeight="1" x14ac:dyDescent="0.35">
      <c r="I442" s="33"/>
      <c r="J442" s="33"/>
      <c r="K442" s="33"/>
      <c r="L442" s="33"/>
      <c r="M442" s="33"/>
      <c r="N442" s="33"/>
      <c r="O442" s="33"/>
      <c r="P442" s="33"/>
      <c r="Q442" s="33"/>
      <c r="R442" s="33"/>
      <c r="S442" s="33"/>
      <c r="T442" s="33"/>
      <c r="U442" s="33"/>
      <c r="V442" s="33"/>
    </row>
    <row r="443" spans="9:22" ht="14.25" customHeight="1" x14ac:dyDescent="0.35">
      <c r="I443" s="33"/>
      <c r="J443" s="33"/>
      <c r="K443" s="33"/>
      <c r="L443" s="33"/>
      <c r="M443" s="33"/>
      <c r="N443" s="33"/>
      <c r="O443" s="33"/>
      <c r="P443" s="33"/>
      <c r="Q443" s="33"/>
      <c r="R443" s="33"/>
      <c r="S443" s="33"/>
      <c r="T443" s="33"/>
      <c r="U443" s="33"/>
      <c r="V443" s="33"/>
    </row>
    <row r="444" spans="9:22" ht="14.25" customHeight="1" x14ac:dyDescent="0.35">
      <c r="I444" s="33"/>
      <c r="J444" s="33"/>
      <c r="K444" s="33"/>
      <c r="L444" s="33"/>
      <c r="M444" s="33"/>
      <c r="N444" s="33"/>
      <c r="O444" s="33"/>
      <c r="P444" s="33"/>
      <c r="Q444" s="33"/>
      <c r="R444" s="33"/>
      <c r="S444" s="33"/>
      <c r="T444" s="33"/>
      <c r="U444" s="33"/>
      <c r="V444" s="33"/>
    </row>
    <row r="445" spans="9:22" ht="14.25" customHeight="1" x14ac:dyDescent="0.35">
      <c r="I445" s="33"/>
      <c r="J445" s="33"/>
      <c r="K445" s="33"/>
      <c r="L445" s="33"/>
      <c r="M445" s="33"/>
      <c r="N445" s="33"/>
      <c r="O445" s="33"/>
      <c r="P445" s="33"/>
      <c r="Q445" s="33"/>
      <c r="R445" s="33"/>
      <c r="S445" s="33"/>
      <c r="T445" s="33"/>
      <c r="U445" s="33"/>
      <c r="V445" s="33"/>
    </row>
    <row r="446" spans="9:22" ht="14.25" customHeight="1" x14ac:dyDescent="0.35">
      <c r="I446" s="33"/>
      <c r="J446" s="33"/>
      <c r="K446" s="33"/>
      <c r="L446" s="33"/>
      <c r="M446" s="33"/>
      <c r="N446" s="33"/>
      <c r="O446" s="33"/>
      <c r="P446" s="33"/>
      <c r="Q446" s="33"/>
      <c r="R446" s="33"/>
      <c r="S446" s="33"/>
      <c r="T446" s="33"/>
      <c r="U446" s="33"/>
      <c r="V446" s="33"/>
    </row>
    <row r="447" spans="9:22" ht="14.25" customHeight="1" x14ac:dyDescent="0.35">
      <c r="I447" s="33"/>
      <c r="J447" s="33"/>
      <c r="K447" s="33"/>
      <c r="L447" s="33"/>
      <c r="M447" s="33"/>
      <c r="N447" s="33"/>
      <c r="O447" s="33"/>
      <c r="P447" s="33"/>
      <c r="Q447" s="33"/>
      <c r="R447" s="33"/>
      <c r="S447" s="33"/>
      <c r="T447" s="33"/>
      <c r="U447" s="33"/>
      <c r="V447" s="33"/>
    </row>
    <row r="448" spans="9:22" ht="14.25" customHeight="1" x14ac:dyDescent="0.35">
      <c r="I448" s="33"/>
      <c r="J448" s="33"/>
      <c r="K448" s="33"/>
      <c r="L448" s="33"/>
      <c r="M448" s="33"/>
      <c r="N448" s="33"/>
      <c r="O448" s="33"/>
      <c r="P448" s="33"/>
      <c r="Q448" s="33"/>
      <c r="R448" s="33"/>
      <c r="S448" s="33"/>
      <c r="T448" s="33"/>
      <c r="U448" s="33"/>
      <c r="V448" s="33"/>
    </row>
    <row r="449" spans="9:22" ht="14.25" customHeight="1" x14ac:dyDescent="0.35">
      <c r="I449" s="33"/>
      <c r="J449" s="33"/>
      <c r="K449" s="33"/>
      <c r="L449" s="33"/>
      <c r="M449" s="33"/>
      <c r="N449" s="33"/>
      <c r="O449" s="33"/>
      <c r="P449" s="33"/>
      <c r="Q449" s="33"/>
      <c r="R449" s="33"/>
      <c r="S449" s="33"/>
      <c r="T449" s="33"/>
      <c r="U449" s="33"/>
      <c r="V449" s="33"/>
    </row>
    <row r="450" spans="9:22" ht="14.25" customHeight="1" x14ac:dyDescent="0.35">
      <c r="I450" s="33"/>
      <c r="J450" s="33"/>
      <c r="K450" s="33"/>
      <c r="L450" s="33"/>
      <c r="M450" s="33"/>
      <c r="N450" s="33"/>
      <c r="O450" s="33"/>
      <c r="P450" s="33"/>
      <c r="Q450" s="33"/>
      <c r="R450" s="33"/>
      <c r="S450" s="33"/>
      <c r="T450" s="33"/>
      <c r="U450" s="33"/>
      <c r="V450" s="33"/>
    </row>
    <row r="451" spans="9:22" ht="14.25" customHeight="1" x14ac:dyDescent="0.35">
      <c r="I451" s="33"/>
      <c r="J451" s="33"/>
      <c r="K451" s="33"/>
      <c r="L451" s="33"/>
      <c r="M451" s="33"/>
      <c r="N451" s="33"/>
      <c r="O451" s="33"/>
      <c r="P451" s="33"/>
      <c r="Q451" s="33"/>
      <c r="R451" s="33"/>
      <c r="S451" s="33"/>
      <c r="T451" s="33"/>
      <c r="U451" s="33"/>
      <c r="V451" s="33"/>
    </row>
    <row r="452" spans="9:22" ht="14.25" customHeight="1" x14ac:dyDescent="0.35">
      <c r="I452" s="33"/>
      <c r="J452" s="33"/>
      <c r="K452" s="33"/>
      <c r="L452" s="33"/>
      <c r="M452" s="33"/>
      <c r="N452" s="33"/>
      <c r="O452" s="33"/>
      <c r="P452" s="33"/>
      <c r="Q452" s="33"/>
      <c r="R452" s="33"/>
      <c r="S452" s="33"/>
      <c r="T452" s="33"/>
      <c r="U452" s="33"/>
      <c r="V452" s="33"/>
    </row>
    <row r="453" spans="9:22" ht="14.25" customHeight="1" x14ac:dyDescent="0.35">
      <c r="I453" s="33"/>
      <c r="J453" s="33"/>
      <c r="K453" s="33"/>
      <c r="L453" s="33"/>
      <c r="M453" s="33"/>
      <c r="N453" s="33"/>
      <c r="O453" s="33"/>
      <c r="P453" s="33"/>
      <c r="Q453" s="33"/>
      <c r="R453" s="33"/>
      <c r="S453" s="33"/>
      <c r="T453" s="33"/>
      <c r="U453" s="33"/>
      <c r="V453" s="33"/>
    </row>
    <row r="454" spans="9:22" ht="14.25" customHeight="1" x14ac:dyDescent="0.35">
      <c r="I454" s="33"/>
      <c r="J454" s="33"/>
      <c r="K454" s="33"/>
      <c r="L454" s="33"/>
      <c r="M454" s="33"/>
      <c r="N454" s="33"/>
      <c r="O454" s="33"/>
      <c r="P454" s="33"/>
      <c r="Q454" s="33"/>
      <c r="R454" s="33"/>
      <c r="S454" s="33"/>
      <c r="T454" s="33"/>
      <c r="U454" s="33"/>
      <c r="V454" s="33"/>
    </row>
    <row r="455" spans="9:22" ht="14.25" customHeight="1" x14ac:dyDescent="0.35">
      <c r="I455" s="33"/>
      <c r="J455" s="33"/>
      <c r="K455" s="33"/>
      <c r="L455" s="33"/>
      <c r="M455" s="33"/>
      <c r="N455" s="33"/>
      <c r="O455" s="33"/>
      <c r="P455" s="33"/>
      <c r="Q455" s="33"/>
      <c r="R455" s="33"/>
      <c r="S455" s="33"/>
      <c r="T455" s="33"/>
      <c r="U455" s="33"/>
      <c r="V455" s="33"/>
    </row>
    <row r="456" spans="9:22" ht="14.25" customHeight="1" x14ac:dyDescent="0.35">
      <c r="I456" s="33"/>
      <c r="J456" s="33"/>
      <c r="K456" s="33"/>
      <c r="L456" s="33"/>
      <c r="M456" s="33"/>
      <c r="N456" s="33"/>
      <c r="O456" s="33"/>
      <c r="P456" s="33"/>
      <c r="Q456" s="33"/>
      <c r="R456" s="33"/>
      <c r="S456" s="33"/>
      <c r="T456" s="33"/>
      <c r="U456" s="33"/>
      <c r="V456" s="33"/>
    </row>
    <row r="457" spans="9:22" ht="14.25" customHeight="1" x14ac:dyDescent="0.35">
      <c r="I457" s="33"/>
      <c r="J457" s="33"/>
      <c r="K457" s="33"/>
      <c r="L457" s="33"/>
      <c r="M457" s="33"/>
      <c r="N457" s="33"/>
      <c r="O457" s="33"/>
      <c r="P457" s="33"/>
      <c r="Q457" s="33"/>
      <c r="R457" s="33"/>
      <c r="S457" s="33"/>
      <c r="T457" s="33"/>
      <c r="U457" s="33"/>
      <c r="V457" s="33"/>
    </row>
    <row r="458" spans="9:22" ht="14.25" customHeight="1" x14ac:dyDescent="0.35">
      <c r="I458" s="33"/>
      <c r="J458" s="33"/>
      <c r="K458" s="33"/>
      <c r="L458" s="33"/>
      <c r="M458" s="33"/>
      <c r="N458" s="33"/>
      <c r="O458" s="33"/>
      <c r="P458" s="33"/>
      <c r="Q458" s="33"/>
      <c r="R458" s="33"/>
      <c r="S458" s="33"/>
      <c r="T458" s="33"/>
      <c r="U458" s="33"/>
      <c r="V458" s="33"/>
    </row>
    <row r="459" spans="9:22" ht="14.25" customHeight="1" x14ac:dyDescent="0.35">
      <c r="I459" s="33"/>
      <c r="J459" s="33"/>
      <c r="K459" s="33"/>
      <c r="L459" s="33"/>
      <c r="M459" s="33"/>
      <c r="N459" s="33"/>
      <c r="O459" s="33"/>
      <c r="P459" s="33"/>
      <c r="Q459" s="33"/>
      <c r="R459" s="33"/>
      <c r="S459" s="33"/>
      <c r="T459" s="33"/>
      <c r="U459" s="33"/>
      <c r="V459" s="33"/>
    </row>
    <row r="460" spans="9:22" ht="14.25" customHeight="1" x14ac:dyDescent="0.35">
      <c r="I460" s="33"/>
      <c r="J460" s="33"/>
      <c r="K460" s="33"/>
      <c r="L460" s="33"/>
      <c r="M460" s="33"/>
      <c r="N460" s="33"/>
      <c r="O460" s="33"/>
      <c r="P460" s="33"/>
      <c r="Q460" s="33"/>
      <c r="R460" s="33"/>
      <c r="S460" s="33"/>
      <c r="T460" s="33"/>
      <c r="U460" s="33"/>
      <c r="V460" s="33"/>
    </row>
    <row r="461" spans="9:22" ht="14.25" customHeight="1" x14ac:dyDescent="0.35">
      <c r="I461" s="33"/>
      <c r="J461" s="33"/>
      <c r="K461" s="33"/>
      <c r="L461" s="33"/>
      <c r="M461" s="33"/>
      <c r="N461" s="33"/>
      <c r="O461" s="33"/>
      <c r="P461" s="33"/>
      <c r="Q461" s="33"/>
      <c r="R461" s="33"/>
      <c r="S461" s="33"/>
      <c r="T461" s="33"/>
      <c r="U461" s="33"/>
      <c r="V461" s="33"/>
    </row>
    <row r="462" spans="9:22" ht="14.25" customHeight="1" x14ac:dyDescent="0.35">
      <c r="I462" s="33"/>
      <c r="J462" s="33"/>
      <c r="K462" s="33"/>
      <c r="L462" s="33"/>
      <c r="M462" s="33"/>
      <c r="N462" s="33"/>
      <c r="O462" s="33"/>
      <c r="P462" s="33"/>
      <c r="Q462" s="33"/>
      <c r="R462" s="33"/>
      <c r="S462" s="33"/>
      <c r="T462" s="33"/>
      <c r="U462" s="33"/>
      <c r="V462" s="33"/>
    </row>
    <row r="463" spans="9:22" ht="14.25" customHeight="1" x14ac:dyDescent="0.35">
      <c r="I463" s="33"/>
      <c r="J463" s="33"/>
      <c r="K463" s="33"/>
      <c r="L463" s="33"/>
      <c r="M463" s="33"/>
      <c r="N463" s="33"/>
      <c r="O463" s="33"/>
      <c r="P463" s="33"/>
      <c r="Q463" s="33"/>
      <c r="R463" s="33"/>
      <c r="S463" s="33"/>
      <c r="T463" s="33"/>
      <c r="U463" s="33"/>
      <c r="V463" s="33"/>
    </row>
    <row r="464" spans="9:22" ht="14.25" customHeight="1" x14ac:dyDescent="0.35">
      <c r="I464" s="33"/>
      <c r="J464" s="33"/>
      <c r="K464" s="33"/>
      <c r="L464" s="33"/>
      <c r="M464" s="33"/>
      <c r="N464" s="33"/>
      <c r="O464" s="33"/>
      <c r="P464" s="33"/>
      <c r="Q464" s="33"/>
      <c r="R464" s="33"/>
      <c r="S464" s="33"/>
      <c r="T464" s="33"/>
      <c r="U464" s="33"/>
      <c r="V464" s="33"/>
    </row>
    <row r="465" spans="9:22" ht="14.25" customHeight="1" x14ac:dyDescent="0.35">
      <c r="I465" s="33"/>
      <c r="J465" s="33"/>
      <c r="K465" s="33"/>
      <c r="L465" s="33"/>
      <c r="M465" s="33"/>
      <c r="N465" s="33"/>
      <c r="O465" s="33"/>
      <c r="P465" s="33"/>
      <c r="Q465" s="33"/>
      <c r="R465" s="33"/>
      <c r="S465" s="33"/>
      <c r="T465" s="33"/>
      <c r="U465" s="33"/>
      <c r="V465" s="33"/>
    </row>
    <row r="466" spans="9:22" ht="14.25" customHeight="1" x14ac:dyDescent="0.35">
      <c r="I466" s="33"/>
      <c r="J466" s="33"/>
      <c r="K466" s="33"/>
      <c r="L466" s="33"/>
      <c r="M466" s="33"/>
      <c r="N466" s="33"/>
      <c r="O466" s="33"/>
      <c r="P466" s="33"/>
      <c r="Q466" s="33"/>
      <c r="R466" s="33"/>
      <c r="S466" s="33"/>
      <c r="T466" s="33"/>
      <c r="U466" s="33"/>
      <c r="V466" s="33"/>
    </row>
    <row r="467" spans="9:22" ht="14.25" customHeight="1" x14ac:dyDescent="0.35">
      <c r="I467" s="33"/>
      <c r="J467" s="33"/>
      <c r="K467" s="33"/>
      <c r="L467" s="33"/>
      <c r="M467" s="33"/>
      <c r="N467" s="33"/>
      <c r="O467" s="33"/>
      <c r="P467" s="33"/>
      <c r="Q467" s="33"/>
      <c r="R467" s="33"/>
      <c r="S467" s="33"/>
      <c r="T467" s="33"/>
      <c r="U467" s="33"/>
      <c r="V467" s="33"/>
    </row>
    <row r="468" spans="9:22" ht="14.25" customHeight="1" x14ac:dyDescent="0.35">
      <c r="I468" s="33"/>
      <c r="J468" s="33"/>
      <c r="K468" s="33"/>
      <c r="L468" s="33"/>
      <c r="M468" s="33"/>
      <c r="N468" s="33"/>
      <c r="O468" s="33"/>
      <c r="P468" s="33"/>
      <c r="Q468" s="33"/>
      <c r="R468" s="33"/>
      <c r="S468" s="33"/>
      <c r="T468" s="33"/>
      <c r="U468" s="33"/>
      <c r="V468" s="33"/>
    </row>
    <row r="469" spans="9:22" ht="14.25" customHeight="1" x14ac:dyDescent="0.35">
      <c r="I469" s="33"/>
      <c r="J469" s="33"/>
      <c r="K469" s="33"/>
      <c r="L469" s="33"/>
      <c r="M469" s="33"/>
      <c r="N469" s="33"/>
      <c r="O469" s="33"/>
      <c r="P469" s="33"/>
      <c r="Q469" s="33"/>
      <c r="R469" s="33"/>
      <c r="S469" s="33"/>
      <c r="T469" s="33"/>
      <c r="U469" s="33"/>
      <c r="V469" s="33"/>
    </row>
    <row r="470" spans="9:22" ht="14.25" customHeight="1" x14ac:dyDescent="0.35">
      <c r="I470" s="33"/>
      <c r="J470" s="33"/>
      <c r="K470" s="33"/>
      <c r="L470" s="33"/>
      <c r="M470" s="33"/>
      <c r="N470" s="33"/>
      <c r="O470" s="33"/>
      <c r="P470" s="33"/>
      <c r="Q470" s="33"/>
      <c r="R470" s="33"/>
      <c r="S470" s="33"/>
      <c r="T470" s="33"/>
      <c r="U470" s="33"/>
      <c r="V470" s="33"/>
    </row>
    <row r="471" spans="9:22" ht="14.25" customHeight="1" x14ac:dyDescent="0.35">
      <c r="I471" s="33"/>
      <c r="J471" s="33"/>
      <c r="K471" s="33"/>
      <c r="L471" s="33"/>
      <c r="M471" s="33"/>
      <c r="N471" s="33"/>
      <c r="O471" s="33"/>
      <c r="P471" s="33"/>
      <c r="Q471" s="33"/>
      <c r="R471" s="33"/>
      <c r="S471" s="33"/>
      <c r="T471" s="33"/>
      <c r="U471" s="33"/>
      <c r="V471" s="33"/>
    </row>
    <row r="472" spans="9:22" ht="14.25" customHeight="1" x14ac:dyDescent="0.35">
      <c r="I472" s="33"/>
      <c r="J472" s="33"/>
      <c r="K472" s="33"/>
      <c r="L472" s="33"/>
      <c r="M472" s="33"/>
      <c r="N472" s="33"/>
      <c r="O472" s="33"/>
      <c r="P472" s="33"/>
      <c r="Q472" s="33"/>
      <c r="R472" s="33"/>
      <c r="S472" s="33"/>
      <c r="T472" s="33"/>
      <c r="U472" s="33"/>
      <c r="V472" s="33"/>
    </row>
    <row r="473" spans="9:22" ht="14.25" customHeight="1" x14ac:dyDescent="0.35">
      <c r="I473" s="33"/>
      <c r="J473" s="33"/>
      <c r="K473" s="33"/>
      <c r="L473" s="33"/>
      <c r="M473" s="33"/>
      <c r="N473" s="33"/>
      <c r="O473" s="33"/>
      <c r="P473" s="33"/>
      <c r="Q473" s="33"/>
      <c r="R473" s="33"/>
      <c r="S473" s="33"/>
      <c r="T473" s="33"/>
      <c r="U473" s="33"/>
      <c r="V473" s="33"/>
    </row>
    <row r="474" spans="9:22" ht="14.25" customHeight="1" x14ac:dyDescent="0.35">
      <c r="I474" s="33"/>
      <c r="J474" s="33"/>
      <c r="K474" s="33"/>
      <c r="L474" s="33"/>
      <c r="M474" s="33"/>
      <c r="N474" s="33"/>
      <c r="O474" s="33"/>
      <c r="P474" s="33"/>
      <c r="Q474" s="33"/>
      <c r="R474" s="33"/>
      <c r="S474" s="33"/>
      <c r="T474" s="33"/>
      <c r="U474" s="33"/>
      <c r="V474" s="33"/>
    </row>
    <row r="475" spans="9:22" ht="14.25" customHeight="1" x14ac:dyDescent="0.35">
      <c r="I475" s="33"/>
      <c r="J475" s="33"/>
      <c r="K475" s="33"/>
      <c r="L475" s="33"/>
      <c r="M475" s="33"/>
      <c r="N475" s="33"/>
      <c r="O475" s="33"/>
      <c r="P475" s="33"/>
      <c r="Q475" s="33"/>
      <c r="R475" s="33"/>
      <c r="S475" s="33"/>
      <c r="T475" s="33"/>
      <c r="U475" s="33"/>
      <c r="V475" s="33"/>
    </row>
    <row r="476" spans="9:22" ht="14.25" customHeight="1" x14ac:dyDescent="0.35">
      <c r="I476" s="33"/>
      <c r="J476" s="33"/>
      <c r="K476" s="33"/>
      <c r="L476" s="33"/>
      <c r="M476" s="33"/>
      <c r="N476" s="33"/>
      <c r="O476" s="33"/>
      <c r="P476" s="33"/>
      <c r="Q476" s="33"/>
      <c r="R476" s="33"/>
      <c r="S476" s="33"/>
      <c r="T476" s="33"/>
      <c r="U476" s="33"/>
      <c r="V476" s="33"/>
    </row>
    <row r="477" spans="9:22" ht="14.25" customHeight="1" x14ac:dyDescent="0.35">
      <c r="I477" s="33"/>
      <c r="J477" s="33"/>
      <c r="K477" s="33"/>
      <c r="L477" s="33"/>
      <c r="M477" s="33"/>
      <c r="N477" s="33"/>
      <c r="O477" s="33"/>
      <c r="P477" s="33"/>
      <c r="Q477" s="33"/>
      <c r="R477" s="33"/>
      <c r="S477" s="33"/>
      <c r="T477" s="33"/>
      <c r="U477" s="33"/>
      <c r="V477" s="33"/>
    </row>
    <row r="478" spans="9:22" ht="14.25" customHeight="1" x14ac:dyDescent="0.35">
      <c r="I478" s="33"/>
      <c r="J478" s="33"/>
      <c r="K478" s="33"/>
      <c r="L478" s="33"/>
      <c r="M478" s="33"/>
      <c r="N478" s="33"/>
      <c r="O478" s="33"/>
      <c r="P478" s="33"/>
      <c r="Q478" s="33"/>
      <c r="R478" s="33"/>
      <c r="S478" s="33"/>
      <c r="T478" s="33"/>
      <c r="U478" s="33"/>
      <c r="V478" s="33"/>
    </row>
    <row r="479" spans="9:22" ht="14.25" customHeight="1" x14ac:dyDescent="0.35">
      <c r="I479" s="33"/>
      <c r="J479" s="33"/>
      <c r="K479" s="33"/>
      <c r="L479" s="33"/>
      <c r="M479" s="33"/>
      <c r="N479" s="33"/>
      <c r="O479" s="33"/>
      <c r="P479" s="33"/>
      <c r="Q479" s="33"/>
      <c r="R479" s="33"/>
      <c r="S479" s="33"/>
      <c r="T479" s="33"/>
      <c r="U479" s="33"/>
      <c r="V479" s="33"/>
    </row>
    <row r="480" spans="9:22" ht="14.25" customHeight="1" x14ac:dyDescent="0.35">
      <c r="I480" s="33"/>
      <c r="J480" s="33"/>
      <c r="K480" s="33"/>
      <c r="L480" s="33"/>
      <c r="M480" s="33"/>
      <c r="N480" s="33"/>
      <c r="O480" s="33"/>
      <c r="P480" s="33"/>
      <c r="Q480" s="33"/>
      <c r="R480" s="33"/>
      <c r="S480" s="33"/>
      <c r="T480" s="33"/>
      <c r="U480" s="33"/>
      <c r="V480" s="33"/>
    </row>
    <row r="481" spans="9:22" ht="14.25" customHeight="1" x14ac:dyDescent="0.35">
      <c r="I481" s="33"/>
      <c r="J481" s="33"/>
      <c r="K481" s="33"/>
      <c r="L481" s="33"/>
      <c r="M481" s="33"/>
      <c r="N481" s="33"/>
      <c r="O481" s="33"/>
      <c r="P481" s="33"/>
      <c r="Q481" s="33"/>
      <c r="R481" s="33"/>
      <c r="S481" s="33"/>
      <c r="T481" s="33"/>
      <c r="U481" s="33"/>
      <c r="V481" s="33"/>
    </row>
    <row r="482" spans="9:22" ht="14.25" customHeight="1" x14ac:dyDescent="0.35">
      <c r="I482" s="33"/>
      <c r="J482" s="33"/>
      <c r="K482" s="33"/>
      <c r="L482" s="33"/>
      <c r="M482" s="33"/>
      <c r="N482" s="33"/>
      <c r="O482" s="33"/>
      <c r="P482" s="33"/>
      <c r="Q482" s="33"/>
      <c r="R482" s="33"/>
      <c r="S482" s="33"/>
      <c r="T482" s="33"/>
      <c r="U482" s="33"/>
      <c r="V482" s="33"/>
    </row>
    <row r="483" spans="9:22" ht="14.25" customHeight="1" x14ac:dyDescent="0.35">
      <c r="I483" s="33"/>
      <c r="J483" s="33"/>
      <c r="K483" s="33"/>
      <c r="L483" s="33"/>
      <c r="M483" s="33"/>
      <c r="N483" s="33"/>
      <c r="O483" s="33"/>
      <c r="P483" s="33"/>
      <c r="Q483" s="33"/>
      <c r="R483" s="33"/>
      <c r="S483" s="33"/>
      <c r="T483" s="33"/>
      <c r="U483" s="33"/>
      <c r="V483" s="33"/>
    </row>
    <row r="484" spans="9:22" ht="14.25" customHeight="1" x14ac:dyDescent="0.35">
      <c r="I484" s="33"/>
      <c r="J484" s="33"/>
      <c r="K484" s="33"/>
      <c r="L484" s="33"/>
      <c r="M484" s="33"/>
      <c r="N484" s="33"/>
      <c r="O484" s="33"/>
      <c r="P484" s="33"/>
      <c r="Q484" s="33"/>
      <c r="R484" s="33"/>
      <c r="S484" s="33"/>
      <c r="T484" s="33"/>
      <c r="U484" s="33"/>
      <c r="V484" s="33"/>
    </row>
    <row r="485" spans="9:22" ht="14.25" customHeight="1" x14ac:dyDescent="0.35">
      <c r="I485" s="33"/>
      <c r="J485" s="33"/>
      <c r="K485" s="33"/>
      <c r="L485" s="33"/>
      <c r="M485" s="33"/>
      <c r="N485" s="33"/>
      <c r="O485" s="33"/>
      <c r="P485" s="33"/>
      <c r="Q485" s="33"/>
      <c r="R485" s="33"/>
      <c r="S485" s="33"/>
      <c r="T485" s="33"/>
      <c r="U485" s="33"/>
      <c r="V485" s="33"/>
    </row>
    <row r="486" spans="9:22" ht="14.25" customHeight="1" x14ac:dyDescent="0.35">
      <c r="I486" s="33"/>
      <c r="J486" s="33"/>
      <c r="K486" s="33"/>
      <c r="L486" s="33"/>
      <c r="M486" s="33"/>
      <c r="N486" s="33"/>
      <c r="O486" s="33"/>
      <c r="P486" s="33"/>
      <c r="Q486" s="33"/>
      <c r="R486" s="33"/>
      <c r="S486" s="33"/>
      <c r="T486" s="33"/>
      <c r="U486" s="33"/>
      <c r="V486" s="33"/>
    </row>
    <row r="487" spans="9:22" ht="14.25" customHeight="1" x14ac:dyDescent="0.35">
      <c r="I487" s="33"/>
      <c r="J487" s="33"/>
      <c r="K487" s="33"/>
      <c r="L487" s="33"/>
      <c r="M487" s="33"/>
      <c r="N487" s="33"/>
      <c r="O487" s="33"/>
      <c r="P487" s="33"/>
      <c r="Q487" s="33"/>
      <c r="R487" s="33"/>
      <c r="S487" s="33"/>
      <c r="T487" s="33"/>
      <c r="U487" s="33"/>
      <c r="V487" s="33"/>
    </row>
    <row r="488" spans="9:22" ht="14.25" customHeight="1" x14ac:dyDescent="0.35">
      <c r="I488" s="33"/>
      <c r="J488" s="33"/>
      <c r="K488" s="33"/>
      <c r="L488" s="33"/>
      <c r="M488" s="33"/>
      <c r="N488" s="33"/>
      <c r="O488" s="33"/>
      <c r="P488" s="33"/>
      <c r="Q488" s="33"/>
      <c r="R488" s="33"/>
      <c r="S488" s="33"/>
      <c r="T488" s="33"/>
      <c r="U488" s="33"/>
      <c r="V488" s="33"/>
    </row>
    <row r="489" spans="9:22" ht="14.25" customHeight="1" x14ac:dyDescent="0.35">
      <c r="I489" s="33"/>
      <c r="J489" s="33"/>
      <c r="K489" s="33"/>
      <c r="L489" s="33"/>
      <c r="M489" s="33"/>
      <c r="N489" s="33"/>
      <c r="O489" s="33"/>
      <c r="P489" s="33"/>
      <c r="Q489" s="33"/>
      <c r="R489" s="33"/>
      <c r="S489" s="33"/>
      <c r="T489" s="33"/>
      <c r="U489" s="33"/>
      <c r="V489" s="33"/>
    </row>
    <row r="490" spans="9:22" ht="14.25" customHeight="1" x14ac:dyDescent="0.35">
      <c r="I490" s="33"/>
      <c r="J490" s="33"/>
      <c r="K490" s="33"/>
      <c r="L490" s="33"/>
      <c r="M490" s="33"/>
      <c r="N490" s="33"/>
      <c r="O490" s="33"/>
      <c r="P490" s="33"/>
      <c r="Q490" s="33"/>
      <c r="R490" s="33"/>
      <c r="S490" s="33"/>
      <c r="T490" s="33"/>
      <c r="U490" s="33"/>
      <c r="V490" s="33"/>
    </row>
    <row r="491" spans="9:22" ht="14.25" customHeight="1" x14ac:dyDescent="0.35">
      <c r="I491" s="33"/>
      <c r="J491" s="33"/>
      <c r="K491" s="33"/>
      <c r="L491" s="33"/>
      <c r="M491" s="33"/>
      <c r="N491" s="33"/>
      <c r="O491" s="33"/>
      <c r="P491" s="33"/>
      <c r="Q491" s="33"/>
      <c r="R491" s="33"/>
      <c r="S491" s="33"/>
      <c r="T491" s="33"/>
      <c r="U491" s="33"/>
      <c r="V491" s="33"/>
    </row>
    <row r="492" spans="9:22" ht="14.25" customHeight="1" x14ac:dyDescent="0.35">
      <c r="I492" s="33"/>
      <c r="J492" s="33"/>
      <c r="K492" s="33"/>
      <c r="L492" s="33"/>
      <c r="M492" s="33"/>
      <c r="N492" s="33"/>
      <c r="O492" s="33"/>
      <c r="P492" s="33"/>
      <c r="Q492" s="33"/>
      <c r="R492" s="33"/>
      <c r="S492" s="33"/>
      <c r="T492" s="33"/>
      <c r="U492" s="33"/>
      <c r="V492" s="33"/>
    </row>
    <row r="493" spans="9:22" ht="14.25" customHeight="1" x14ac:dyDescent="0.35">
      <c r="I493" s="33"/>
      <c r="J493" s="33"/>
      <c r="K493" s="33"/>
      <c r="L493" s="33"/>
      <c r="M493" s="33"/>
      <c r="N493" s="33"/>
      <c r="O493" s="33"/>
      <c r="P493" s="33"/>
      <c r="Q493" s="33"/>
      <c r="R493" s="33"/>
      <c r="S493" s="33"/>
      <c r="T493" s="33"/>
      <c r="U493" s="33"/>
      <c r="V493" s="33"/>
    </row>
    <row r="494" spans="9:22" ht="14.25" customHeight="1" x14ac:dyDescent="0.35">
      <c r="I494" s="33"/>
      <c r="J494" s="33"/>
      <c r="K494" s="33"/>
      <c r="L494" s="33"/>
      <c r="M494" s="33"/>
      <c r="N494" s="33"/>
      <c r="O494" s="33"/>
      <c r="P494" s="33"/>
      <c r="Q494" s="33"/>
      <c r="R494" s="33"/>
      <c r="S494" s="33"/>
      <c r="T494" s="33"/>
      <c r="U494" s="33"/>
      <c r="V494" s="33"/>
    </row>
    <row r="495" spans="9:22" ht="14.25" customHeight="1" x14ac:dyDescent="0.35">
      <c r="I495" s="33"/>
      <c r="J495" s="33"/>
      <c r="K495" s="33"/>
      <c r="L495" s="33"/>
      <c r="M495" s="33"/>
      <c r="N495" s="33"/>
      <c r="O495" s="33"/>
      <c r="P495" s="33"/>
      <c r="Q495" s="33"/>
      <c r="R495" s="33"/>
      <c r="S495" s="33"/>
      <c r="T495" s="33"/>
      <c r="U495" s="33"/>
      <c r="V495" s="33"/>
    </row>
    <row r="496" spans="9:22" ht="14.25" customHeight="1" x14ac:dyDescent="0.35">
      <c r="I496" s="33"/>
      <c r="J496" s="33"/>
      <c r="K496" s="33"/>
      <c r="L496" s="33"/>
      <c r="M496" s="33"/>
      <c r="N496" s="33"/>
      <c r="O496" s="33"/>
      <c r="P496" s="33"/>
      <c r="Q496" s="33"/>
      <c r="R496" s="33"/>
      <c r="S496" s="33"/>
      <c r="T496" s="33"/>
      <c r="U496" s="33"/>
      <c r="V496" s="33"/>
    </row>
    <row r="497" spans="9:22" ht="14.25" customHeight="1" x14ac:dyDescent="0.35">
      <c r="I497" s="33"/>
      <c r="J497" s="33"/>
      <c r="K497" s="33"/>
      <c r="L497" s="33"/>
      <c r="M497" s="33"/>
      <c r="N497" s="33"/>
      <c r="O497" s="33"/>
      <c r="P497" s="33"/>
      <c r="Q497" s="33"/>
      <c r="R497" s="33"/>
      <c r="S497" s="33"/>
      <c r="T497" s="33"/>
      <c r="U497" s="33"/>
      <c r="V497" s="33"/>
    </row>
    <row r="498" spans="9:22" ht="14.25" customHeight="1" x14ac:dyDescent="0.35">
      <c r="I498" s="33"/>
      <c r="J498" s="33"/>
      <c r="K498" s="33"/>
      <c r="L498" s="33"/>
      <c r="M498" s="33"/>
      <c r="N498" s="33"/>
      <c r="O498" s="33"/>
      <c r="P498" s="33"/>
      <c r="Q498" s="33"/>
      <c r="R498" s="33"/>
      <c r="S498" s="33"/>
      <c r="T498" s="33"/>
      <c r="U498" s="33"/>
      <c r="V498" s="33"/>
    </row>
    <row r="499" spans="9:22" ht="14.25" customHeight="1" x14ac:dyDescent="0.35">
      <c r="I499" s="33"/>
      <c r="J499" s="33"/>
      <c r="K499" s="33"/>
      <c r="L499" s="33"/>
      <c r="M499" s="33"/>
      <c r="N499" s="33"/>
      <c r="O499" s="33"/>
      <c r="P499" s="33"/>
      <c r="Q499" s="33"/>
      <c r="R499" s="33"/>
      <c r="S499" s="33"/>
      <c r="T499" s="33"/>
      <c r="U499" s="33"/>
      <c r="V499" s="33"/>
    </row>
    <row r="500" spans="9:22" ht="14.25" customHeight="1" x14ac:dyDescent="0.35">
      <c r="I500" s="33"/>
      <c r="J500" s="33"/>
      <c r="K500" s="33"/>
      <c r="L500" s="33"/>
      <c r="M500" s="33"/>
      <c r="N500" s="33"/>
      <c r="O500" s="33"/>
      <c r="P500" s="33"/>
      <c r="Q500" s="33"/>
      <c r="R500" s="33"/>
      <c r="S500" s="33"/>
      <c r="T500" s="33"/>
      <c r="U500" s="33"/>
      <c r="V500" s="33"/>
    </row>
    <row r="501" spans="9:22" ht="14.25" customHeight="1" x14ac:dyDescent="0.35">
      <c r="I501" s="33"/>
      <c r="J501" s="33"/>
      <c r="K501" s="33"/>
      <c r="L501" s="33"/>
      <c r="M501" s="33"/>
      <c r="N501" s="33"/>
      <c r="O501" s="33"/>
      <c r="P501" s="33"/>
      <c r="Q501" s="33"/>
      <c r="R501" s="33"/>
      <c r="S501" s="33"/>
      <c r="T501" s="33"/>
      <c r="U501" s="33"/>
      <c r="V501" s="33"/>
    </row>
    <row r="502" spans="9:22" ht="14.25" customHeight="1" x14ac:dyDescent="0.35">
      <c r="I502" s="33"/>
      <c r="J502" s="33"/>
      <c r="K502" s="33"/>
      <c r="L502" s="33"/>
      <c r="M502" s="33"/>
      <c r="N502" s="33"/>
      <c r="O502" s="33"/>
      <c r="P502" s="33"/>
      <c r="Q502" s="33"/>
      <c r="R502" s="33"/>
      <c r="S502" s="33"/>
      <c r="T502" s="33"/>
      <c r="U502" s="33"/>
      <c r="V502" s="33"/>
    </row>
    <row r="503" spans="9:22" ht="14.25" customHeight="1" x14ac:dyDescent="0.35">
      <c r="I503" s="33"/>
      <c r="J503" s="33"/>
      <c r="K503" s="33"/>
      <c r="L503" s="33"/>
      <c r="M503" s="33"/>
      <c r="N503" s="33"/>
      <c r="O503" s="33"/>
      <c r="P503" s="33"/>
      <c r="Q503" s="33"/>
      <c r="R503" s="33"/>
      <c r="S503" s="33"/>
      <c r="T503" s="33"/>
      <c r="U503" s="33"/>
      <c r="V503" s="33"/>
    </row>
    <row r="504" spans="9:22" ht="14.25" customHeight="1" x14ac:dyDescent="0.35">
      <c r="I504" s="33"/>
      <c r="J504" s="33"/>
      <c r="K504" s="33"/>
      <c r="L504" s="33"/>
      <c r="M504" s="33"/>
      <c r="N504" s="33"/>
      <c r="O504" s="33"/>
      <c r="P504" s="33"/>
      <c r="Q504" s="33"/>
      <c r="R504" s="33"/>
      <c r="S504" s="33"/>
      <c r="T504" s="33"/>
      <c r="U504" s="33"/>
      <c r="V504" s="33"/>
    </row>
    <row r="505" spans="9:22" ht="14.25" customHeight="1" x14ac:dyDescent="0.35">
      <c r="I505" s="33"/>
      <c r="J505" s="33"/>
      <c r="K505" s="33"/>
      <c r="L505" s="33"/>
      <c r="M505" s="33"/>
      <c r="N505" s="33"/>
      <c r="O505" s="33"/>
      <c r="P505" s="33"/>
      <c r="Q505" s="33"/>
      <c r="R505" s="33"/>
      <c r="S505" s="33"/>
      <c r="T505" s="33"/>
      <c r="U505" s="33"/>
      <c r="V505" s="33"/>
    </row>
    <row r="506" spans="9:22" ht="14.25" customHeight="1" x14ac:dyDescent="0.35">
      <c r="I506" s="33"/>
      <c r="J506" s="33"/>
      <c r="K506" s="33"/>
      <c r="L506" s="33"/>
      <c r="M506" s="33"/>
      <c r="N506" s="33"/>
      <c r="O506" s="33"/>
      <c r="P506" s="33"/>
      <c r="Q506" s="33"/>
      <c r="R506" s="33"/>
      <c r="S506" s="33"/>
      <c r="T506" s="33"/>
      <c r="U506" s="33"/>
      <c r="V506" s="33"/>
    </row>
    <row r="507" spans="9:22" ht="14.25" customHeight="1" x14ac:dyDescent="0.35">
      <c r="I507" s="33"/>
      <c r="J507" s="33"/>
      <c r="K507" s="33"/>
      <c r="L507" s="33"/>
      <c r="M507" s="33"/>
      <c r="N507" s="33"/>
      <c r="O507" s="33"/>
      <c r="P507" s="33"/>
      <c r="Q507" s="33"/>
      <c r="R507" s="33"/>
      <c r="S507" s="33"/>
      <c r="T507" s="33"/>
      <c r="U507" s="33"/>
      <c r="V507" s="33"/>
    </row>
    <row r="508" spans="9:22" ht="14.25" customHeight="1" x14ac:dyDescent="0.35">
      <c r="I508" s="33"/>
      <c r="J508" s="33"/>
      <c r="K508" s="33"/>
      <c r="L508" s="33"/>
      <c r="M508" s="33"/>
      <c r="N508" s="33"/>
      <c r="O508" s="33"/>
      <c r="P508" s="33"/>
      <c r="Q508" s="33"/>
      <c r="R508" s="33"/>
      <c r="S508" s="33"/>
      <c r="T508" s="33"/>
      <c r="U508" s="33"/>
      <c r="V508" s="33"/>
    </row>
    <row r="509" spans="9:22" ht="14.25" customHeight="1" x14ac:dyDescent="0.35">
      <c r="I509" s="33"/>
      <c r="J509" s="33"/>
      <c r="K509" s="33"/>
      <c r="L509" s="33"/>
      <c r="M509" s="33"/>
      <c r="N509" s="33"/>
      <c r="O509" s="33"/>
      <c r="P509" s="33"/>
      <c r="Q509" s="33"/>
      <c r="R509" s="33"/>
      <c r="S509" s="33"/>
      <c r="T509" s="33"/>
      <c r="U509" s="33"/>
      <c r="V509" s="33"/>
    </row>
    <row r="510" spans="9:22" ht="14.25" customHeight="1" x14ac:dyDescent="0.35">
      <c r="I510" s="33"/>
      <c r="J510" s="33"/>
      <c r="K510" s="33"/>
      <c r="L510" s="33"/>
      <c r="M510" s="33"/>
      <c r="N510" s="33"/>
      <c r="O510" s="33"/>
      <c r="P510" s="33"/>
      <c r="Q510" s="33"/>
      <c r="R510" s="33"/>
      <c r="S510" s="33"/>
      <c r="T510" s="33"/>
      <c r="U510" s="33"/>
      <c r="V510" s="33"/>
    </row>
    <row r="511" spans="9:22" ht="14.25" customHeight="1" x14ac:dyDescent="0.35">
      <c r="I511" s="33"/>
      <c r="J511" s="33"/>
      <c r="K511" s="33"/>
      <c r="L511" s="33"/>
      <c r="M511" s="33"/>
      <c r="N511" s="33"/>
      <c r="O511" s="33"/>
      <c r="P511" s="33"/>
      <c r="Q511" s="33"/>
      <c r="R511" s="33"/>
      <c r="S511" s="33"/>
      <c r="T511" s="33"/>
      <c r="U511" s="33"/>
      <c r="V511" s="33"/>
    </row>
    <row r="512" spans="9:22" ht="14.25" customHeight="1" x14ac:dyDescent="0.35">
      <c r="I512" s="33"/>
      <c r="J512" s="33"/>
      <c r="K512" s="33"/>
      <c r="L512" s="33"/>
      <c r="M512" s="33"/>
      <c r="N512" s="33"/>
      <c r="O512" s="33"/>
      <c r="P512" s="33"/>
      <c r="Q512" s="33"/>
      <c r="R512" s="33"/>
      <c r="S512" s="33"/>
      <c r="T512" s="33"/>
      <c r="U512" s="33"/>
      <c r="V512" s="33"/>
    </row>
    <row r="513" spans="9:22" ht="14.25" customHeight="1" x14ac:dyDescent="0.35">
      <c r="I513" s="33"/>
      <c r="J513" s="33"/>
      <c r="K513" s="33"/>
      <c r="L513" s="33"/>
      <c r="M513" s="33"/>
      <c r="N513" s="33"/>
      <c r="O513" s="33"/>
      <c r="P513" s="33"/>
      <c r="Q513" s="33"/>
      <c r="R513" s="33"/>
      <c r="S513" s="33"/>
      <c r="T513" s="33"/>
      <c r="U513" s="33"/>
      <c r="V513" s="33"/>
    </row>
    <row r="514" spans="9:22" ht="14.25" customHeight="1" x14ac:dyDescent="0.35">
      <c r="I514" s="33"/>
      <c r="J514" s="33"/>
      <c r="K514" s="33"/>
      <c r="L514" s="33"/>
      <c r="M514" s="33"/>
      <c r="N514" s="33"/>
      <c r="O514" s="33"/>
      <c r="P514" s="33"/>
      <c r="Q514" s="33"/>
      <c r="R514" s="33"/>
      <c r="S514" s="33"/>
      <c r="T514" s="33"/>
      <c r="U514" s="33"/>
      <c r="V514" s="33"/>
    </row>
    <row r="515" spans="9:22" ht="14.25" customHeight="1" x14ac:dyDescent="0.35">
      <c r="I515" s="33"/>
      <c r="J515" s="33"/>
      <c r="K515" s="33"/>
      <c r="L515" s="33"/>
      <c r="M515" s="33"/>
      <c r="N515" s="33"/>
      <c r="O515" s="33"/>
      <c r="P515" s="33"/>
      <c r="Q515" s="33"/>
      <c r="R515" s="33"/>
      <c r="S515" s="33"/>
      <c r="T515" s="33"/>
      <c r="U515" s="33"/>
      <c r="V515" s="33"/>
    </row>
    <row r="516" spans="9:22" ht="14.25" customHeight="1" x14ac:dyDescent="0.35">
      <c r="I516" s="33"/>
      <c r="J516" s="33"/>
      <c r="K516" s="33"/>
      <c r="L516" s="33"/>
      <c r="M516" s="33"/>
      <c r="N516" s="33"/>
      <c r="O516" s="33"/>
      <c r="P516" s="33"/>
      <c r="Q516" s="33"/>
      <c r="R516" s="33"/>
      <c r="S516" s="33"/>
      <c r="T516" s="33"/>
      <c r="U516" s="33"/>
      <c r="V516" s="33"/>
    </row>
    <row r="517" spans="9:22" ht="14.25" customHeight="1" x14ac:dyDescent="0.35">
      <c r="I517" s="33"/>
      <c r="J517" s="33"/>
      <c r="K517" s="33"/>
      <c r="L517" s="33"/>
      <c r="M517" s="33"/>
      <c r="N517" s="33"/>
      <c r="O517" s="33"/>
      <c r="P517" s="33"/>
      <c r="Q517" s="33"/>
      <c r="R517" s="33"/>
      <c r="S517" s="33"/>
      <c r="T517" s="33"/>
      <c r="U517" s="33"/>
      <c r="V517" s="33"/>
    </row>
    <row r="518" spans="9:22" ht="14.25" customHeight="1" x14ac:dyDescent="0.35">
      <c r="I518" s="33"/>
      <c r="J518" s="33"/>
      <c r="K518" s="33"/>
      <c r="L518" s="33"/>
      <c r="M518" s="33"/>
      <c r="N518" s="33"/>
      <c r="O518" s="33"/>
      <c r="P518" s="33"/>
      <c r="Q518" s="33"/>
      <c r="R518" s="33"/>
      <c r="S518" s="33"/>
      <c r="T518" s="33"/>
      <c r="U518" s="33"/>
      <c r="V518" s="33"/>
    </row>
    <row r="519" spans="9:22" ht="14.25" customHeight="1" x14ac:dyDescent="0.35">
      <c r="I519" s="33"/>
      <c r="J519" s="33"/>
      <c r="K519" s="33"/>
      <c r="L519" s="33"/>
      <c r="M519" s="33"/>
      <c r="N519" s="33"/>
      <c r="O519" s="33"/>
      <c r="P519" s="33"/>
      <c r="Q519" s="33"/>
      <c r="R519" s="33"/>
      <c r="S519" s="33"/>
      <c r="T519" s="33"/>
      <c r="U519" s="33"/>
      <c r="V519" s="33"/>
    </row>
    <row r="520" spans="9:22" ht="14.25" customHeight="1" x14ac:dyDescent="0.35">
      <c r="I520" s="33"/>
      <c r="J520" s="33"/>
      <c r="K520" s="33"/>
      <c r="L520" s="33"/>
      <c r="M520" s="33"/>
      <c r="N520" s="33"/>
      <c r="O520" s="33"/>
      <c r="P520" s="33"/>
      <c r="Q520" s="33"/>
      <c r="R520" s="33"/>
      <c r="S520" s="33"/>
      <c r="T520" s="33"/>
      <c r="U520" s="33"/>
      <c r="V520" s="33"/>
    </row>
    <row r="521" spans="9:22" ht="14.25" customHeight="1" x14ac:dyDescent="0.35">
      <c r="I521" s="33"/>
      <c r="J521" s="33"/>
      <c r="K521" s="33"/>
      <c r="L521" s="33"/>
      <c r="M521" s="33"/>
      <c r="N521" s="33"/>
      <c r="O521" s="33"/>
      <c r="P521" s="33"/>
      <c r="Q521" s="33"/>
      <c r="R521" s="33"/>
      <c r="S521" s="33"/>
      <c r="T521" s="33"/>
      <c r="U521" s="33"/>
      <c r="V521" s="33"/>
    </row>
    <row r="522" spans="9:22" ht="14.25" customHeight="1" x14ac:dyDescent="0.35">
      <c r="I522" s="33"/>
      <c r="J522" s="33"/>
      <c r="K522" s="33"/>
      <c r="L522" s="33"/>
      <c r="M522" s="33"/>
      <c r="N522" s="33"/>
      <c r="O522" s="33"/>
      <c r="P522" s="33"/>
      <c r="Q522" s="33"/>
      <c r="R522" s="33"/>
      <c r="S522" s="33"/>
      <c r="T522" s="33"/>
      <c r="U522" s="33"/>
      <c r="V522" s="33"/>
    </row>
    <row r="523" spans="9:22" ht="14.25" customHeight="1" x14ac:dyDescent="0.35">
      <c r="I523" s="33"/>
      <c r="J523" s="33"/>
      <c r="K523" s="33"/>
      <c r="L523" s="33"/>
      <c r="M523" s="33"/>
      <c r="N523" s="33"/>
      <c r="O523" s="33"/>
      <c r="P523" s="33"/>
      <c r="Q523" s="33"/>
      <c r="R523" s="33"/>
      <c r="S523" s="33"/>
      <c r="T523" s="33"/>
      <c r="U523" s="33"/>
      <c r="V523" s="33"/>
    </row>
    <row r="524" spans="9:22" ht="14.25" customHeight="1" x14ac:dyDescent="0.35">
      <c r="I524" s="33"/>
      <c r="J524" s="33"/>
      <c r="K524" s="33"/>
      <c r="L524" s="33"/>
      <c r="M524" s="33"/>
      <c r="N524" s="33"/>
      <c r="O524" s="33"/>
      <c r="P524" s="33"/>
      <c r="Q524" s="33"/>
      <c r="R524" s="33"/>
      <c r="S524" s="33"/>
      <c r="T524" s="33"/>
      <c r="U524" s="33"/>
      <c r="V524" s="33"/>
    </row>
    <row r="525" spans="9:22" ht="14.25" customHeight="1" x14ac:dyDescent="0.35">
      <c r="I525" s="33"/>
      <c r="J525" s="33"/>
      <c r="K525" s="33"/>
      <c r="L525" s="33"/>
      <c r="M525" s="33"/>
      <c r="N525" s="33"/>
      <c r="O525" s="33"/>
      <c r="P525" s="33"/>
      <c r="Q525" s="33"/>
      <c r="R525" s="33"/>
      <c r="S525" s="33"/>
      <c r="T525" s="33"/>
      <c r="U525" s="33"/>
      <c r="V525" s="33"/>
    </row>
    <row r="526" spans="9:22" ht="14.25" customHeight="1" x14ac:dyDescent="0.35">
      <c r="I526" s="33"/>
      <c r="J526" s="33"/>
      <c r="K526" s="33"/>
      <c r="L526" s="33"/>
      <c r="M526" s="33"/>
      <c r="N526" s="33"/>
      <c r="O526" s="33"/>
      <c r="P526" s="33"/>
      <c r="Q526" s="33"/>
      <c r="R526" s="33"/>
      <c r="S526" s="33"/>
      <c r="T526" s="33"/>
      <c r="U526" s="33"/>
      <c r="V526" s="33"/>
    </row>
    <row r="527" spans="9:22" ht="14.25" customHeight="1" x14ac:dyDescent="0.35">
      <c r="I527" s="33"/>
      <c r="J527" s="33"/>
      <c r="K527" s="33"/>
      <c r="L527" s="33"/>
      <c r="M527" s="33"/>
      <c r="N527" s="33"/>
      <c r="O527" s="33"/>
      <c r="P527" s="33"/>
      <c r="Q527" s="33"/>
      <c r="R527" s="33"/>
      <c r="S527" s="33"/>
      <c r="T527" s="33"/>
      <c r="U527" s="33"/>
      <c r="V527" s="33"/>
    </row>
    <row r="528" spans="9:22" ht="14.25" customHeight="1" x14ac:dyDescent="0.35">
      <c r="I528" s="33"/>
      <c r="J528" s="33"/>
      <c r="K528" s="33"/>
      <c r="L528" s="33"/>
      <c r="M528" s="33"/>
      <c r="N528" s="33"/>
      <c r="O528" s="33"/>
      <c r="P528" s="33"/>
      <c r="Q528" s="33"/>
      <c r="R528" s="33"/>
      <c r="S528" s="33"/>
      <c r="T528" s="33"/>
      <c r="U528" s="33"/>
      <c r="V528" s="33"/>
    </row>
    <row r="529" spans="9:22" ht="14.25" customHeight="1" x14ac:dyDescent="0.35">
      <c r="I529" s="33"/>
      <c r="J529" s="33"/>
      <c r="K529" s="33"/>
      <c r="L529" s="33"/>
      <c r="M529" s="33"/>
      <c r="N529" s="33"/>
      <c r="O529" s="33"/>
      <c r="P529" s="33"/>
      <c r="Q529" s="33"/>
      <c r="R529" s="33"/>
      <c r="S529" s="33"/>
      <c r="T529" s="33"/>
      <c r="U529" s="33"/>
      <c r="V529" s="33"/>
    </row>
    <row r="530" spans="9:22" ht="14.25" customHeight="1" x14ac:dyDescent="0.35">
      <c r="I530" s="33"/>
      <c r="J530" s="33"/>
      <c r="K530" s="33"/>
      <c r="L530" s="33"/>
      <c r="M530" s="33"/>
      <c r="N530" s="33"/>
      <c r="O530" s="33"/>
      <c r="P530" s="33"/>
      <c r="Q530" s="33"/>
      <c r="R530" s="33"/>
      <c r="S530" s="33"/>
      <c r="T530" s="33"/>
      <c r="U530" s="33"/>
      <c r="V530" s="33"/>
    </row>
    <row r="531" spans="9:22" ht="14.25" customHeight="1" x14ac:dyDescent="0.35">
      <c r="I531" s="33"/>
      <c r="J531" s="33"/>
      <c r="K531" s="33"/>
      <c r="L531" s="33"/>
      <c r="M531" s="33"/>
      <c r="N531" s="33"/>
      <c r="O531" s="33"/>
      <c r="P531" s="33"/>
      <c r="Q531" s="33"/>
      <c r="R531" s="33"/>
      <c r="S531" s="33"/>
      <c r="T531" s="33"/>
      <c r="U531" s="33"/>
      <c r="V531" s="33"/>
    </row>
    <row r="532" spans="9:22" ht="14.25" customHeight="1" x14ac:dyDescent="0.35">
      <c r="I532" s="33"/>
      <c r="J532" s="33"/>
      <c r="K532" s="33"/>
      <c r="L532" s="33"/>
      <c r="M532" s="33"/>
      <c r="N532" s="33"/>
      <c r="O532" s="33"/>
      <c r="P532" s="33"/>
      <c r="Q532" s="33"/>
      <c r="R532" s="33"/>
      <c r="S532" s="33"/>
      <c r="T532" s="33"/>
      <c r="U532" s="33"/>
      <c r="V532" s="33"/>
    </row>
    <row r="533" spans="9:22" ht="14.25" customHeight="1" x14ac:dyDescent="0.35">
      <c r="I533" s="33"/>
      <c r="J533" s="33"/>
      <c r="K533" s="33"/>
      <c r="L533" s="33"/>
      <c r="M533" s="33"/>
      <c r="N533" s="33"/>
      <c r="O533" s="33"/>
      <c r="P533" s="33"/>
      <c r="Q533" s="33"/>
      <c r="R533" s="33"/>
      <c r="S533" s="33"/>
      <c r="T533" s="33"/>
      <c r="U533" s="33"/>
      <c r="V533" s="33"/>
    </row>
    <row r="534" spans="9:22" ht="14.25" customHeight="1" x14ac:dyDescent="0.35">
      <c r="I534" s="33"/>
      <c r="J534" s="33"/>
      <c r="K534" s="33"/>
      <c r="L534" s="33"/>
      <c r="M534" s="33"/>
      <c r="N534" s="33"/>
      <c r="O534" s="33"/>
      <c r="P534" s="33"/>
      <c r="Q534" s="33"/>
      <c r="R534" s="33"/>
      <c r="S534" s="33"/>
      <c r="T534" s="33"/>
      <c r="U534" s="33"/>
      <c r="V534" s="33"/>
    </row>
    <row r="535" spans="9:22" ht="14.25" customHeight="1" x14ac:dyDescent="0.35">
      <c r="I535" s="33"/>
      <c r="J535" s="33"/>
      <c r="K535" s="33"/>
      <c r="L535" s="33"/>
      <c r="M535" s="33"/>
      <c r="N535" s="33"/>
      <c r="O535" s="33"/>
      <c r="P535" s="33"/>
      <c r="Q535" s="33"/>
      <c r="R535" s="33"/>
      <c r="S535" s="33"/>
      <c r="T535" s="33"/>
      <c r="U535" s="33"/>
      <c r="V535" s="33"/>
    </row>
    <row r="536" spans="9:22" ht="14.25" customHeight="1" x14ac:dyDescent="0.35">
      <c r="I536" s="33"/>
      <c r="J536" s="33"/>
      <c r="K536" s="33"/>
      <c r="L536" s="33"/>
      <c r="M536" s="33"/>
      <c r="N536" s="33"/>
      <c r="O536" s="33"/>
      <c r="P536" s="33"/>
      <c r="Q536" s="33"/>
      <c r="R536" s="33"/>
      <c r="S536" s="33"/>
      <c r="T536" s="33"/>
      <c r="U536" s="33"/>
      <c r="V536" s="33"/>
    </row>
    <row r="537" spans="9:22" ht="14.25" customHeight="1" x14ac:dyDescent="0.35">
      <c r="I537" s="33"/>
      <c r="J537" s="33"/>
      <c r="K537" s="33"/>
      <c r="L537" s="33"/>
      <c r="M537" s="33"/>
      <c r="N537" s="33"/>
      <c r="O537" s="33"/>
      <c r="P537" s="33"/>
      <c r="Q537" s="33"/>
      <c r="R537" s="33"/>
      <c r="S537" s="33"/>
      <c r="T537" s="33"/>
      <c r="U537" s="33"/>
      <c r="V537" s="33"/>
    </row>
    <row r="538" spans="9:22" ht="14.25" customHeight="1" x14ac:dyDescent="0.35">
      <c r="I538" s="33"/>
      <c r="J538" s="33"/>
      <c r="K538" s="33"/>
      <c r="L538" s="33"/>
      <c r="M538" s="33"/>
      <c r="N538" s="33"/>
      <c r="O538" s="33"/>
      <c r="P538" s="33"/>
      <c r="Q538" s="33"/>
      <c r="R538" s="33"/>
      <c r="S538" s="33"/>
      <c r="T538" s="33"/>
      <c r="U538" s="33"/>
      <c r="V538" s="33"/>
    </row>
    <row r="539" spans="9:22" ht="14.25" customHeight="1" x14ac:dyDescent="0.35">
      <c r="I539" s="33"/>
      <c r="J539" s="33"/>
      <c r="K539" s="33"/>
      <c r="L539" s="33"/>
      <c r="M539" s="33"/>
      <c r="N539" s="33"/>
      <c r="O539" s="33"/>
      <c r="P539" s="33"/>
      <c r="Q539" s="33"/>
      <c r="R539" s="33"/>
      <c r="S539" s="33"/>
      <c r="T539" s="33"/>
      <c r="U539" s="33"/>
      <c r="V539" s="33"/>
    </row>
    <row r="540" spans="9:22" ht="14.25" customHeight="1" x14ac:dyDescent="0.35">
      <c r="I540" s="33"/>
      <c r="J540" s="33"/>
      <c r="K540" s="33"/>
      <c r="L540" s="33"/>
      <c r="M540" s="33"/>
      <c r="N540" s="33"/>
      <c r="O540" s="33"/>
      <c r="P540" s="33"/>
      <c r="Q540" s="33"/>
      <c r="R540" s="33"/>
      <c r="S540" s="33"/>
      <c r="T540" s="33"/>
      <c r="U540" s="33"/>
      <c r="V540" s="33"/>
    </row>
    <row r="541" spans="9:22" ht="14.25" customHeight="1" x14ac:dyDescent="0.35">
      <c r="I541" s="33"/>
      <c r="J541" s="33"/>
      <c r="K541" s="33"/>
      <c r="L541" s="33"/>
      <c r="M541" s="33"/>
      <c r="N541" s="33"/>
      <c r="O541" s="33"/>
      <c r="P541" s="33"/>
      <c r="Q541" s="33"/>
      <c r="R541" s="33"/>
      <c r="S541" s="33"/>
      <c r="T541" s="33"/>
      <c r="U541" s="33"/>
      <c r="V541" s="33"/>
    </row>
    <row r="542" spans="9:22" ht="14.25" customHeight="1" x14ac:dyDescent="0.35">
      <c r="I542" s="33"/>
      <c r="J542" s="33"/>
      <c r="K542" s="33"/>
      <c r="L542" s="33"/>
      <c r="M542" s="33"/>
      <c r="N542" s="33"/>
      <c r="O542" s="33"/>
      <c r="P542" s="33"/>
      <c r="Q542" s="33"/>
      <c r="R542" s="33"/>
      <c r="S542" s="33"/>
      <c r="T542" s="33"/>
      <c r="U542" s="33"/>
      <c r="V542" s="33"/>
    </row>
    <row r="543" spans="9:22" ht="14.25" customHeight="1" x14ac:dyDescent="0.35">
      <c r="I543" s="33"/>
      <c r="J543" s="33"/>
      <c r="K543" s="33"/>
      <c r="L543" s="33"/>
      <c r="M543" s="33"/>
      <c r="N543" s="33"/>
      <c r="O543" s="33"/>
      <c r="P543" s="33"/>
      <c r="Q543" s="33"/>
      <c r="R543" s="33"/>
      <c r="S543" s="33"/>
      <c r="T543" s="33"/>
      <c r="U543" s="33"/>
      <c r="V543" s="33"/>
    </row>
    <row r="544" spans="9:22" ht="14.25" customHeight="1" x14ac:dyDescent="0.35">
      <c r="I544" s="33"/>
      <c r="J544" s="33"/>
      <c r="K544" s="33"/>
      <c r="L544" s="33"/>
      <c r="M544" s="33"/>
      <c r="N544" s="33"/>
      <c r="O544" s="33"/>
      <c r="P544" s="33"/>
      <c r="Q544" s="33"/>
      <c r="R544" s="33"/>
      <c r="S544" s="33"/>
      <c r="T544" s="33"/>
      <c r="U544" s="33"/>
      <c r="V544" s="33"/>
    </row>
    <row r="545" spans="9:22" ht="14.25" customHeight="1" x14ac:dyDescent="0.35">
      <c r="I545" s="33"/>
      <c r="J545" s="33"/>
      <c r="K545" s="33"/>
      <c r="L545" s="33"/>
      <c r="M545" s="33"/>
      <c r="N545" s="33"/>
      <c r="O545" s="33"/>
      <c r="P545" s="33"/>
      <c r="Q545" s="33"/>
      <c r="R545" s="33"/>
      <c r="S545" s="33"/>
      <c r="T545" s="33"/>
      <c r="U545" s="33"/>
      <c r="V545" s="33"/>
    </row>
    <row r="546" spans="9:22" ht="14.25" customHeight="1" x14ac:dyDescent="0.35">
      <c r="I546" s="33"/>
      <c r="J546" s="33"/>
      <c r="K546" s="33"/>
      <c r="L546" s="33"/>
      <c r="M546" s="33"/>
      <c r="N546" s="33"/>
      <c r="O546" s="33"/>
      <c r="P546" s="33"/>
      <c r="Q546" s="33"/>
      <c r="R546" s="33"/>
      <c r="S546" s="33"/>
      <c r="T546" s="33"/>
      <c r="U546" s="33"/>
      <c r="V546" s="33"/>
    </row>
    <row r="547" spans="9:22" ht="14.25" customHeight="1" x14ac:dyDescent="0.35">
      <c r="I547" s="33"/>
      <c r="J547" s="33"/>
      <c r="K547" s="33"/>
      <c r="L547" s="33"/>
      <c r="M547" s="33"/>
      <c r="N547" s="33"/>
      <c r="O547" s="33"/>
      <c r="P547" s="33"/>
      <c r="Q547" s="33"/>
      <c r="R547" s="33"/>
      <c r="S547" s="33"/>
      <c r="T547" s="33"/>
      <c r="U547" s="33"/>
      <c r="V547" s="33"/>
    </row>
    <row r="548" spans="9:22" ht="14.25" customHeight="1" x14ac:dyDescent="0.35">
      <c r="I548" s="33"/>
      <c r="J548" s="33"/>
      <c r="K548" s="33"/>
      <c r="L548" s="33"/>
      <c r="M548" s="33"/>
      <c r="N548" s="33"/>
      <c r="O548" s="33"/>
      <c r="P548" s="33"/>
      <c r="Q548" s="33"/>
      <c r="R548" s="33"/>
      <c r="S548" s="33"/>
      <c r="T548" s="33"/>
      <c r="U548" s="33"/>
      <c r="V548" s="33"/>
    </row>
    <row r="549" spans="9:22" ht="14.25" customHeight="1" x14ac:dyDescent="0.35">
      <c r="I549" s="33"/>
      <c r="J549" s="33"/>
      <c r="K549" s="33"/>
      <c r="L549" s="33"/>
      <c r="M549" s="33"/>
      <c r="N549" s="33"/>
      <c r="O549" s="33"/>
      <c r="P549" s="33"/>
      <c r="Q549" s="33"/>
      <c r="R549" s="33"/>
      <c r="S549" s="33"/>
      <c r="T549" s="33"/>
      <c r="U549" s="33"/>
      <c r="V549" s="33"/>
    </row>
    <row r="550" spans="9:22" ht="14.25" customHeight="1" x14ac:dyDescent="0.35">
      <c r="I550" s="33"/>
      <c r="J550" s="33"/>
      <c r="K550" s="33"/>
      <c r="L550" s="33"/>
      <c r="M550" s="33"/>
      <c r="N550" s="33"/>
      <c r="O550" s="33"/>
      <c r="P550" s="33"/>
      <c r="Q550" s="33"/>
      <c r="R550" s="33"/>
      <c r="S550" s="33"/>
      <c r="T550" s="33"/>
      <c r="U550" s="33"/>
      <c r="V550" s="33"/>
    </row>
    <row r="551" spans="9:22" ht="14.25" customHeight="1" x14ac:dyDescent="0.35">
      <c r="I551" s="33"/>
      <c r="J551" s="33"/>
      <c r="K551" s="33"/>
      <c r="L551" s="33"/>
      <c r="M551" s="33"/>
      <c r="N551" s="33"/>
      <c r="O551" s="33"/>
      <c r="P551" s="33"/>
      <c r="Q551" s="33"/>
      <c r="R551" s="33"/>
      <c r="S551" s="33"/>
      <c r="T551" s="33"/>
      <c r="U551" s="33"/>
      <c r="V551" s="33"/>
    </row>
    <row r="552" spans="9:22" ht="14.25" customHeight="1" x14ac:dyDescent="0.35">
      <c r="I552" s="33"/>
      <c r="J552" s="33"/>
      <c r="K552" s="33"/>
      <c r="L552" s="33"/>
      <c r="M552" s="33"/>
      <c r="N552" s="33"/>
      <c r="O552" s="33"/>
      <c r="P552" s="33"/>
      <c r="Q552" s="33"/>
      <c r="R552" s="33"/>
      <c r="S552" s="33"/>
      <c r="T552" s="33"/>
      <c r="U552" s="33"/>
      <c r="V552" s="33"/>
    </row>
    <row r="553" spans="9:22" ht="14.25" customHeight="1" x14ac:dyDescent="0.35">
      <c r="I553" s="33"/>
      <c r="J553" s="33"/>
      <c r="K553" s="33"/>
      <c r="L553" s="33"/>
      <c r="M553" s="33"/>
      <c r="N553" s="33"/>
      <c r="O553" s="33"/>
      <c r="P553" s="33"/>
      <c r="Q553" s="33"/>
      <c r="R553" s="33"/>
      <c r="S553" s="33"/>
      <c r="T553" s="33"/>
      <c r="U553" s="33"/>
      <c r="V553" s="33"/>
    </row>
    <row r="554" spans="9:22" ht="14.25" customHeight="1" x14ac:dyDescent="0.35">
      <c r="I554" s="33"/>
      <c r="J554" s="33"/>
      <c r="K554" s="33"/>
      <c r="L554" s="33"/>
      <c r="M554" s="33"/>
      <c r="N554" s="33"/>
      <c r="O554" s="33"/>
      <c r="P554" s="33"/>
      <c r="Q554" s="33"/>
      <c r="R554" s="33"/>
      <c r="S554" s="33"/>
      <c r="T554" s="33"/>
      <c r="U554" s="33"/>
      <c r="V554" s="33"/>
    </row>
    <row r="555" spans="9:22" ht="14.25" customHeight="1" x14ac:dyDescent="0.35">
      <c r="I555" s="33"/>
      <c r="J555" s="33"/>
      <c r="K555" s="33"/>
      <c r="L555" s="33"/>
      <c r="M555" s="33"/>
      <c r="N555" s="33"/>
      <c r="O555" s="33"/>
      <c r="P555" s="33"/>
      <c r="Q555" s="33"/>
      <c r="R555" s="33"/>
      <c r="S555" s="33"/>
      <c r="T555" s="33"/>
      <c r="U555" s="33"/>
      <c r="V555" s="33"/>
    </row>
    <row r="556" spans="9:22" ht="14.25" customHeight="1" x14ac:dyDescent="0.35">
      <c r="I556" s="33"/>
      <c r="J556" s="33"/>
      <c r="K556" s="33"/>
      <c r="L556" s="33"/>
      <c r="M556" s="33"/>
      <c r="N556" s="33"/>
      <c r="O556" s="33"/>
      <c r="P556" s="33"/>
      <c r="Q556" s="33"/>
      <c r="R556" s="33"/>
      <c r="S556" s="33"/>
      <c r="T556" s="33"/>
      <c r="U556" s="33"/>
      <c r="V556" s="33"/>
    </row>
    <row r="557" spans="9:22" ht="14.25" customHeight="1" x14ac:dyDescent="0.35">
      <c r="I557" s="33"/>
      <c r="J557" s="33"/>
      <c r="K557" s="33"/>
      <c r="L557" s="33"/>
      <c r="M557" s="33"/>
      <c r="N557" s="33"/>
      <c r="O557" s="33"/>
      <c r="P557" s="33"/>
      <c r="Q557" s="33"/>
      <c r="R557" s="33"/>
      <c r="S557" s="33"/>
      <c r="T557" s="33"/>
      <c r="U557" s="33"/>
      <c r="V557" s="33"/>
    </row>
    <row r="558" spans="9:22" ht="14.25" customHeight="1" x14ac:dyDescent="0.35">
      <c r="I558" s="33"/>
      <c r="J558" s="33"/>
      <c r="K558" s="33"/>
      <c r="L558" s="33"/>
      <c r="M558" s="33"/>
      <c r="N558" s="33"/>
      <c r="O558" s="33"/>
      <c r="P558" s="33"/>
      <c r="Q558" s="33"/>
      <c r="R558" s="33"/>
      <c r="S558" s="33"/>
      <c r="T558" s="33"/>
      <c r="U558" s="33"/>
      <c r="V558" s="33"/>
    </row>
    <row r="559" spans="9:22" ht="14.25" customHeight="1" x14ac:dyDescent="0.35">
      <c r="I559" s="33"/>
      <c r="J559" s="33"/>
      <c r="K559" s="33"/>
      <c r="L559" s="33"/>
      <c r="M559" s="33"/>
      <c r="N559" s="33"/>
      <c r="O559" s="33"/>
      <c r="P559" s="33"/>
      <c r="Q559" s="33"/>
      <c r="R559" s="33"/>
      <c r="S559" s="33"/>
      <c r="T559" s="33"/>
      <c r="U559" s="33"/>
      <c r="V559" s="33"/>
    </row>
    <row r="560" spans="9:22" ht="14.25" customHeight="1" x14ac:dyDescent="0.35">
      <c r="I560" s="33"/>
      <c r="J560" s="33"/>
      <c r="K560" s="33"/>
      <c r="L560" s="33"/>
      <c r="M560" s="33"/>
      <c r="N560" s="33"/>
      <c r="O560" s="33"/>
      <c r="P560" s="33"/>
      <c r="Q560" s="33"/>
      <c r="R560" s="33"/>
      <c r="S560" s="33"/>
      <c r="T560" s="33"/>
      <c r="U560" s="33"/>
      <c r="V560" s="33"/>
    </row>
    <row r="561" spans="9:22" ht="14.25" customHeight="1" x14ac:dyDescent="0.35">
      <c r="I561" s="33"/>
      <c r="J561" s="33"/>
      <c r="K561" s="33"/>
      <c r="L561" s="33"/>
      <c r="M561" s="33"/>
      <c r="N561" s="33"/>
      <c r="O561" s="33"/>
      <c r="P561" s="33"/>
      <c r="Q561" s="33"/>
      <c r="R561" s="33"/>
      <c r="S561" s="33"/>
      <c r="T561" s="33"/>
      <c r="U561" s="33"/>
      <c r="V561" s="33"/>
    </row>
    <row r="562" spans="9:22" ht="14.25" customHeight="1" x14ac:dyDescent="0.35">
      <c r="I562" s="33"/>
      <c r="J562" s="33"/>
      <c r="K562" s="33"/>
      <c r="L562" s="33"/>
      <c r="M562" s="33"/>
      <c r="N562" s="33"/>
      <c r="O562" s="33"/>
      <c r="P562" s="33"/>
      <c r="Q562" s="33"/>
      <c r="R562" s="33"/>
      <c r="S562" s="33"/>
      <c r="T562" s="33"/>
      <c r="U562" s="33"/>
      <c r="V562" s="33"/>
    </row>
    <row r="563" spans="9:22" ht="14.25" customHeight="1" x14ac:dyDescent="0.35">
      <c r="I563" s="33"/>
      <c r="J563" s="33"/>
      <c r="K563" s="33"/>
      <c r="L563" s="33"/>
      <c r="M563" s="33"/>
      <c r="N563" s="33"/>
      <c r="O563" s="33"/>
      <c r="P563" s="33"/>
      <c r="Q563" s="33"/>
      <c r="R563" s="33"/>
      <c r="S563" s="33"/>
      <c r="T563" s="33"/>
      <c r="U563" s="33"/>
      <c r="V563" s="33"/>
    </row>
    <row r="564" spans="9:22" ht="14.25" customHeight="1" x14ac:dyDescent="0.35">
      <c r="I564" s="33"/>
      <c r="J564" s="33"/>
      <c r="K564" s="33"/>
      <c r="L564" s="33"/>
      <c r="M564" s="33"/>
      <c r="N564" s="33"/>
      <c r="O564" s="33"/>
      <c r="P564" s="33"/>
      <c r="Q564" s="33"/>
      <c r="R564" s="33"/>
      <c r="S564" s="33"/>
      <c r="T564" s="33"/>
      <c r="U564" s="33"/>
      <c r="V564" s="33"/>
    </row>
    <row r="565" spans="9:22" ht="14.25" customHeight="1" x14ac:dyDescent="0.35">
      <c r="I565" s="33"/>
      <c r="J565" s="33"/>
      <c r="K565" s="33"/>
      <c r="L565" s="33"/>
      <c r="M565" s="33"/>
      <c r="N565" s="33"/>
      <c r="O565" s="33"/>
      <c r="P565" s="33"/>
      <c r="Q565" s="33"/>
      <c r="R565" s="33"/>
      <c r="S565" s="33"/>
      <c r="T565" s="33"/>
      <c r="U565" s="33"/>
      <c r="V565" s="33"/>
    </row>
    <row r="566" spans="9:22" ht="14.25" customHeight="1" x14ac:dyDescent="0.35">
      <c r="I566" s="33"/>
      <c r="J566" s="33"/>
      <c r="K566" s="33"/>
      <c r="L566" s="33"/>
      <c r="M566" s="33"/>
      <c r="N566" s="33"/>
      <c r="O566" s="33"/>
      <c r="P566" s="33"/>
      <c r="Q566" s="33"/>
      <c r="R566" s="33"/>
      <c r="S566" s="33"/>
      <c r="T566" s="33"/>
      <c r="U566" s="33"/>
      <c r="V566" s="33"/>
    </row>
    <row r="567" spans="9:22" ht="14.25" customHeight="1" x14ac:dyDescent="0.35">
      <c r="I567" s="33"/>
      <c r="J567" s="33"/>
      <c r="K567" s="33"/>
      <c r="L567" s="33"/>
      <c r="M567" s="33"/>
      <c r="N567" s="33"/>
      <c r="O567" s="33"/>
      <c r="P567" s="33"/>
      <c r="Q567" s="33"/>
      <c r="R567" s="33"/>
      <c r="S567" s="33"/>
      <c r="T567" s="33"/>
      <c r="U567" s="33"/>
      <c r="V567" s="33"/>
    </row>
    <row r="568" spans="9:22" ht="14.25" customHeight="1" x14ac:dyDescent="0.35">
      <c r="I568" s="33"/>
      <c r="J568" s="33"/>
      <c r="K568" s="33"/>
      <c r="L568" s="33"/>
      <c r="M568" s="33"/>
      <c r="N568" s="33"/>
      <c r="O568" s="33"/>
      <c r="P568" s="33"/>
      <c r="Q568" s="33"/>
      <c r="R568" s="33"/>
      <c r="S568" s="33"/>
      <c r="T568" s="33"/>
      <c r="U568" s="33"/>
      <c r="V568" s="33"/>
    </row>
    <row r="569" spans="9:22" ht="14.25" customHeight="1" x14ac:dyDescent="0.35">
      <c r="I569" s="33"/>
      <c r="J569" s="33"/>
      <c r="K569" s="33"/>
      <c r="L569" s="33"/>
      <c r="M569" s="33"/>
      <c r="N569" s="33"/>
      <c r="O569" s="33"/>
      <c r="P569" s="33"/>
      <c r="Q569" s="33"/>
      <c r="R569" s="33"/>
      <c r="S569" s="33"/>
      <c r="T569" s="33"/>
      <c r="U569" s="33"/>
      <c r="V569" s="33"/>
    </row>
    <row r="570" spans="9:22" ht="14.25" customHeight="1" x14ac:dyDescent="0.35">
      <c r="I570" s="33"/>
      <c r="J570" s="33"/>
      <c r="K570" s="33"/>
      <c r="L570" s="33"/>
      <c r="M570" s="33"/>
      <c r="N570" s="33"/>
      <c r="O570" s="33"/>
      <c r="P570" s="33"/>
      <c r="Q570" s="33"/>
      <c r="R570" s="33"/>
      <c r="S570" s="33"/>
      <c r="T570" s="33"/>
      <c r="U570" s="33"/>
      <c r="V570" s="33"/>
    </row>
    <row r="571" spans="9:22" ht="14.25" customHeight="1" x14ac:dyDescent="0.35">
      <c r="I571" s="33"/>
      <c r="J571" s="33"/>
      <c r="K571" s="33"/>
      <c r="L571" s="33"/>
      <c r="M571" s="33"/>
      <c r="N571" s="33"/>
      <c r="O571" s="33"/>
      <c r="P571" s="33"/>
      <c r="Q571" s="33"/>
      <c r="R571" s="33"/>
      <c r="S571" s="33"/>
      <c r="T571" s="33"/>
      <c r="U571" s="33"/>
      <c r="V571" s="33"/>
    </row>
    <row r="572" spans="9:22" ht="14.25" customHeight="1" x14ac:dyDescent="0.35">
      <c r="I572" s="33"/>
      <c r="J572" s="33"/>
      <c r="K572" s="33"/>
      <c r="L572" s="33"/>
      <c r="M572" s="33"/>
      <c r="N572" s="33"/>
      <c r="O572" s="33"/>
      <c r="P572" s="33"/>
      <c r="Q572" s="33"/>
      <c r="R572" s="33"/>
      <c r="S572" s="33"/>
      <c r="T572" s="33"/>
      <c r="U572" s="33"/>
      <c r="V572" s="33"/>
    </row>
    <row r="573" spans="9:22" ht="14.25" customHeight="1" x14ac:dyDescent="0.35">
      <c r="I573" s="33"/>
      <c r="J573" s="33"/>
      <c r="K573" s="33"/>
      <c r="L573" s="33"/>
      <c r="M573" s="33"/>
      <c r="N573" s="33"/>
      <c r="O573" s="33"/>
      <c r="P573" s="33"/>
      <c r="Q573" s="33"/>
      <c r="R573" s="33"/>
      <c r="S573" s="33"/>
      <c r="T573" s="33"/>
      <c r="U573" s="33"/>
      <c r="V573" s="33"/>
    </row>
    <row r="574" spans="9:22" ht="14.25" customHeight="1" x14ac:dyDescent="0.35">
      <c r="I574" s="33"/>
      <c r="J574" s="33"/>
      <c r="K574" s="33"/>
      <c r="L574" s="33"/>
      <c r="M574" s="33"/>
      <c r="N574" s="33"/>
      <c r="O574" s="33"/>
      <c r="P574" s="33"/>
      <c r="Q574" s="33"/>
      <c r="R574" s="33"/>
      <c r="S574" s="33"/>
      <c r="T574" s="33"/>
      <c r="U574" s="33"/>
      <c r="V574" s="33"/>
    </row>
    <row r="575" spans="9:22" ht="14.25" customHeight="1" x14ac:dyDescent="0.35">
      <c r="I575" s="33"/>
      <c r="J575" s="33"/>
      <c r="K575" s="33"/>
      <c r="L575" s="33"/>
      <c r="M575" s="33"/>
      <c r="N575" s="33"/>
      <c r="O575" s="33"/>
      <c r="P575" s="33"/>
      <c r="Q575" s="33"/>
      <c r="R575" s="33"/>
      <c r="S575" s="33"/>
      <c r="T575" s="33"/>
      <c r="U575" s="33"/>
      <c r="V575" s="33"/>
    </row>
    <row r="576" spans="9:22" ht="14.25" customHeight="1" x14ac:dyDescent="0.35">
      <c r="I576" s="33"/>
      <c r="J576" s="33"/>
      <c r="K576" s="33"/>
      <c r="L576" s="33"/>
      <c r="M576" s="33"/>
      <c r="N576" s="33"/>
      <c r="O576" s="33"/>
      <c r="P576" s="33"/>
      <c r="Q576" s="33"/>
      <c r="R576" s="33"/>
      <c r="S576" s="33"/>
      <c r="T576" s="33"/>
      <c r="U576" s="33"/>
      <c r="V576" s="33"/>
    </row>
    <row r="577" spans="9:22" ht="14.25" customHeight="1" x14ac:dyDescent="0.35">
      <c r="I577" s="33"/>
      <c r="J577" s="33"/>
      <c r="K577" s="33"/>
      <c r="L577" s="33"/>
      <c r="M577" s="33"/>
      <c r="N577" s="33"/>
      <c r="O577" s="33"/>
      <c r="P577" s="33"/>
      <c r="Q577" s="33"/>
      <c r="R577" s="33"/>
      <c r="S577" s="33"/>
      <c r="T577" s="33"/>
      <c r="U577" s="33"/>
      <c r="V577" s="33"/>
    </row>
    <row r="578" spans="9:22" ht="14.25" customHeight="1" x14ac:dyDescent="0.35">
      <c r="I578" s="33"/>
      <c r="J578" s="33"/>
      <c r="K578" s="33"/>
      <c r="L578" s="33"/>
      <c r="M578" s="33"/>
      <c r="N578" s="33"/>
      <c r="O578" s="33"/>
      <c r="P578" s="33"/>
      <c r="Q578" s="33"/>
      <c r="R578" s="33"/>
      <c r="S578" s="33"/>
      <c r="T578" s="33"/>
      <c r="U578" s="33"/>
      <c r="V578" s="33"/>
    </row>
    <row r="579" spans="9:22" ht="14.25" customHeight="1" x14ac:dyDescent="0.35">
      <c r="I579" s="33"/>
      <c r="J579" s="33"/>
      <c r="K579" s="33"/>
      <c r="L579" s="33"/>
      <c r="M579" s="33"/>
      <c r="N579" s="33"/>
      <c r="O579" s="33"/>
      <c r="P579" s="33"/>
      <c r="Q579" s="33"/>
      <c r="R579" s="33"/>
      <c r="S579" s="33"/>
      <c r="T579" s="33"/>
      <c r="U579" s="33"/>
      <c r="V579" s="33"/>
    </row>
    <row r="580" spans="9:22" ht="14.25" customHeight="1" x14ac:dyDescent="0.35">
      <c r="I580" s="33"/>
      <c r="J580" s="33"/>
      <c r="K580" s="33"/>
      <c r="L580" s="33"/>
      <c r="M580" s="33"/>
      <c r="N580" s="33"/>
      <c r="O580" s="33"/>
      <c r="P580" s="33"/>
      <c r="Q580" s="33"/>
      <c r="R580" s="33"/>
      <c r="S580" s="33"/>
      <c r="T580" s="33"/>
      <c r="U580" s="33"/>
      <c r="V580" s="33"/>
    </row>
    <row r="581" spans="9:22" ht="14.25" customHeight="1" x14ac:dyDescent="0.35">
      <c r="I581" s="33"/>
      <c r="J581" s="33"/>
      <c r="K581" s="33"/>
      <c r="L581" s="33"/>
      <c r="M581" s="33"/>
      <c r="N581" s="33"/>
      <c r="O581" s="33"/>
      <c r="P581" s="33"/>
      <c r="Q581" s="33"/>
      <c r="R581" s="33"/>
      <c r="S581" s="33"/>
      <c r="T581" s="33"/>
      <c r="U581" s="33"/>
      <c r="V581" s="33"/>
    </row>
    <row r="582" spans="9:22" ht="14.25" customHeight="1" x14ac:dyDescent="0.35">
      <c r="I582" s="33"/>
      <c r="J582" s="33"/>
      <c r="K582" s="33"/>
      <c r="L582" s="33"/>
      <c r="M582" s="33"/>
      <c r="N582" s="33"/>
      <c r="O582" s="33"/>
      <c r="P582" s="33"/>
      <c r="Q582" s="33"/>
      <c r="R582" s="33"/>
      <c r="S582" s="33"/>
      <c r="T582" s="33"/>
      <c r="U582" s="33"/>
      <c r="V582" s="33"/>
    </row>
    <row r="583" spans="9:22" ht="14.25" customHeight="1" x14ac:dyDescent="0.35">
      <c r="I583" s="33"/>
      <c r="J583" s="33"/>
      <c r="K583" s="33"/>
      <c r="L583" s="33"/>
      <c r="M583" s="33"/>
      <c r="N583" s="33"/>
      <c r="O583" s="33"/>
      <c r="P583" s="33"/>
      <c r="Q583" s="33"/>
      <c r="R583" s="33"/>
      <c r="S583" s="33"/>
      <c r="T583" s="33"/>
      <c r="U583" s="33"/>
      <c r="V583" s="33"/>
    </row>
    <row r="584" spans="9:22" ht="14.25" customHeight="1" x14ac:dyDescent="0.35">
      <c r="I584" s="33"/>
      <c r="J584" s="33"/>
      <c r="K584" s="33"/>
      <c r="L584" s="33"/>
      <c r="M584" s="33"/>
      <c r="N584" s="33"/>
      <c r="O584" s="33"/>
      <c r="P584" s="33"/>
      <c r="Q584" s="33"/>
      <c r="R584" s="33"/>
      <c r="S584" s="33"/>
      <c r="T584" s="33"/>
      <c r="U584" s="33"/>
      <c r="V584" s="33"/>
    </row>
    <row r="585" spans="9:22" ht="14.25" customHeight="1" x14ac:dyDescent="0.35">
      <c r="I585" s="33"/>
      <c r="J585" s="33"/>
      <c r="K585" s="33"/>
      <c r="L585" s="33"/>
      <c r="M585" s="33"/>
      <c r="N585" s="33"/>
      <c r="O585" s="33"/>
      <c r="P585" s="33"/>
      <c r="Q585" s="33"/>
      <c r="R585" s="33"/>
      <c r="S585" s="33"/>
      <c r="T585" s="33"/>
      <c r="U585" s="33"/>
      <c r="V585" s="33"/>
    </row>
    <row r="586" spans="9:22" ht="14.25" customHeight="1" x14ac:dyDescent="0.35">
      <c r="I586" s="33"/>
      <c r="J586" s="33"/>
      <c r="K586" s="33"/>
      <c r="L586" s="33"/>
      <c r="M586" s="33"/>
      <c r="N586" s="33"/>
      <c r="O586" s="33"/>
      <c r="P586" s="33"/>
      <c r="Q586" s="33"/>
      <c r="R586" s="33"/>
      <c r="S586" s="33"/>
      <c r="T586" s="33"/>
      <c r="U586" s="33"/>
      <c r="V586" s="33"/>
    </row>
    <row r="587" spans="9:22" ht="14.25" customHeight="1" x14ac:dyDescent="0.35">
      <c r="I587" s="33"/>
      <c r="J587" s="33"/>
      <c r="K587" s="33"/>
      <c r="L587" s="33"/>
      <c r="M587" s="33"/>
      <c r="N587" s="33"/>
      <c r="O587" s="33"/>
      <c r="P587" s="33"/>
      <c r="Q587" s="33"/>
      <c r="R587" s="33"/>
      <c r="S587" s="33"/>
      <c r="T587" s="33"/>
      <c r="U587" s="33"/>
      <c r="V587" s="33"/>
    </row>
    <row r="588" spans="9:22" ht="14.25" customHeight="1" x14ac:dyDescent="0.35">
      <c r="I588" s="33"/>
      <c r="J588" s="33"/>
      <c r="K588" s="33"/>
      <c r="L588" s="33"/>
      <c r="M588" s="33"/>
      <c r="N588" s="33"/>
      <c r="O588" s="33"/>
      <c r="P588" s="33"/>
      <c r="Q588" s="33"/>
      <c r="R588" s="33"/>
      <c r="S588" s="33"/>
      <c r="T588" s="33"/>
      <c r="U588" s="33"/>
      <c r="V588" s="33"/>
    </row>
    <row r="589" spans="9:22" ht="14.25" customHeight="1" x14ac:dyDescent="0.35">
      <c r="I589" s="33"/>
      <c r="J589" s="33"/>
      <c r="K589" s="33"/>
      <c r="L589" s="33"/>
      <c r="M589" s="33"/>
      <c r="N589" s="33"/>
      <c r="O589" s="33"/>
      <c r="P589" s="33"/>
      <c r="Q589" s="33"/>
      <c r="R589" s="33"/>
      <c r="S589" s="33"/>
      <c r="T589" s="33"/>
      <c r="U589" s="33"/>
      <c r="V589" s="33"/>
    </row>
    <row r="590" spans="9:22" ht="14.25" customHeight="1" x14ac:dyDescent="0.35">
      <c r="I590" s="33"/>
      <c r="J590" s="33"/>
      <c r="K590" s="33"/>
      <c r="L590" s="33"/>
      <c r="M590" s="33"/>
      <c r="N590" s="33"/>
      <c r="O590" s="33"/>
      <c r="P590" s="33"/>
      <c r="Q590" s="33"/>
      <c r="R590" s="33"/>
      <c r="S590" s="33"/>
      <c r="T590" s="33"/>
      <c r="U590" s="33"/>
      <c r="V590" s="33"/>
    </row>
    <row r="591" spans="9:22" ht="14.25" customHeight="1" x14ac:dyDescent="0.35">
      <c r="I591" s="33"/>
      <c r="J591" s="33"/>
      <c r="K591" s="33"/>
      <c r="L591" s="33"/>
      <c r="M591" s="33"/>
      <c r="N591" s="33"/>
      <c r="O591" s="33"/>
      <c r="P591" s="33"/>
      <c r="Q591" s="33"/>
      <c r="R591" s="33"/>
      <c r="S591" s="33"/>
      <c r="T591" s="33"/>
      <c r="U591" s="33"/>
      <c r="V591" s="33"/>
    </row>
    <row r="592" spans="9:22" ht="14.25" customHeight="1" x14ac:dyDescent="0.35">
      <c r="I592" s="33"/>
      <c r="J592" s="33"/>
      <c r="K592" s="33"/>
      <c r="L592" s="33"/>
      <c r="M592" s="33"/>
      <c r="N592" s="33"/>
      <c r="O592" s="33"/>
      <c r="P592" s="33"/>
      <c r="Q592" s="33"/>
      <c r="R592" s="33"/>
      <c r="S592" s="33"/>
      <c r="T592" s="33"/>
      <c r="U592" s="33"/>
      <c r="V592" s="33"/>
    </row>
    <row r="593" spans="9:22" ht="14.25" customHeight="1" x14ac:dyDescent="0.35">
      <c r="I593" s="33"/>
      <c r="J593" s="33"/>
      <c r="K593" s="33"/>
      <c r="L593" s="33"/>
      <c r="M593" s="33"/>
      <c r="N593" s="33"/>
      <c r="O593" s="33"/>
      <c r="P593" s="33"/>
      <c r="Q593" s="33"/>
      <c r="R593" s="33"/>
      <c r="S593" s="33"/>
      <c r="T593" s="33"/>
      <c r="U593" s="33"/>
      <c r="V593" s="33"/>
    </row>
    <row r="594" spans="9:22" ht="14.25" customHeight="1" x14ac:dyDescent="0.35">
      <c r="I594" s="33"/>
      <c r="J594" s="33"/>
      <c r="K594" s="33"/>
      <c r="L594" s="33"/>
      <c r="M594" s="33"/>
      <c r="N594" s="33"/>
      <c r="O594" s="33"/>
      <c r="P594" s="33"/>
      <c r="Q594" s="33"/>
      <c r="R594" s="33"/>
      <c r="S594" s="33"/>
      <c r="T594" s="33"/>
      <c r="U594" s="33"/>
      <c r="V594" s="33"/>
    </row>
    <row r="595" spans="9:22" ht="14.25" customHeight="1" x14ac:dyDescent="0.35">
      <c r="I595" s="33"/>
      <c r="J595" s="33"/>
      <c r="K595" s="33"/>
      <c r="L595" s="33"/>
      <c r="M595" s="33"/>
      <c r="N595" s="33"/>
      <c r="O595" s="33"/>
      <c r="P595" s="33"/>
      <c r="Q595" s="33"/>
      <c r="R595" s="33"/>
      <c r="S595" s="33"/>
      <c r="T595" s="33"/>
      <c r="U595" s="33"/>
      <c r="V595" s="33"/>
    </row>
    <row r="596" spans="9:22" ht="14.25" customHeight="1" x14ac:dyDescent="0.35">
      <c r="I596" s="33"/>
      <c r="J596" s="33"/>
      <c r="K596" s="33"/>
      <c r="L596" s="33"/>
      <c r="M596" s="33"/>
      <c r="N596" s="33"/>
      <c r="O596" s="33"/>
      <c r="P596" s="33"/>
      <c r="Q596" s="33"/>
      <c r="R596" s="33"/>
      <c r="S596" s="33"/>
      <c r="T596" s="33"/>
      <c r="U596" s="33"/>
      <c r="V596" s="33"/>
    </row>
    <row r="597" spans="9:22" ht="14.25" customHeight="1" x14ac:dyDescent="0.35">
      <c r="I597" s="33"/>
      <c r="J597" s="33"/>
      <c r="K597" s="33"/>
      <c r="L597" s="33"/>
      <c r="M597" s="33"/>
      <c r="N597" s="33"/>
      <c r="O597" s="33"/>
      <c r="P597" s="33"/>
      <c r="Q597" s="33"/>
      <c r="R597" s="33"/>
      <c r="S597" s="33"/>
      <c r="T597" s="33"/>
      <c r="U597" s="33"/>
      <c r="V597" s="33"/>
    </row>
    <row r="598" spans="9:22" ht="14.25" customHeight="1" x14ac:dyDescent="0.35">
      <c r="I598" s="33"/>
      <c r="J598" s="33"/>
      <c r="K598" s="33"/>
      <c r="L598" s="33"/>
      <c r="M598" s="33"/>
      <c r="N598" s="33"/>
      <c r="O598" s="33"/>
      <c r="P598" s="33"/>
      <c r="Q598" s="33"/>
      <c r="R598" s="33"/>
      <c r="S598" s="33"/>
      <c r="T598" s="33"/>
      <c r="U598" s="33"/>
      <c r="V598" s="33"/>
    </row>
    <row r="599" spans="9:22" ht="14.25" customHeight="1" x14ac:dyDescent="0.35">
      <c r="I599" s="33"/>
      <c r="J599" s="33"/>
      <c r="K599" s="33"/>
      <c r="L599" s="33"/>
      <c r="M599" s="33"/>
      <c r="N599" s="33"/>
      <c r="O599" s="33"/>
      <c r="P599" s="33"/>
      <c r="Q599" s="33"/>
      <c r="R599" s="33"/>
      <c r="S599" s="33"/>
      <c r="T599" s="33"/>
      <c r="U599" s="33"/>
      <c r="V599" s="33"/>
    </row>
    <row r="600" spans="9:22" ht="14.25" customHeight="1" x14ac:dyDescent="0.35">
      <c r="I600" s="33"/>
      <c r="J600" s="33"/>
      <c r="K600" s="33"/>
      <c r="L600" s="33"/>
      <c r="M600" s="33"/>
      <c r="N600" s="33"/>
      <c r="O600" s="33"/>
      <c r="P600" s="33"/>
      <c r="Q600" s="33"/>
      <c r="R600" s="33"/>
      <c r="S600" s="33"/>
      <c r="T600" s="33"/>
      <c r="U600" s="33"/>
      <c r="V600" s="33"/>
    </row>
    <row r="601" spans="9:22" ht="14.25" customHeight="1" x14ac:dyDescent="0.35">
      <c r="I601" s="33"/>
      <c r="J601" s="33"/>
      <c r="K601" s="33"/>
      <c r="L601" s="33"/>
      <c r="M601" s="33"/>
      <c r="N601" s="33"/>
      <c r="O601" s="33"/>
      <c r="P601" s="33"/>
      <c r="Q601" s="33"/>
      <c r="R601" s="33"/>
      <c r="S601" s="33"/>
      <c r="T601" s="33"/>
      <c r="U601" s="33"/>
      <c r="V601" s="33"/>
    </row>
    <row r="602" spans="9:22" ht="14.25" customHeight="1" x14ac:dyDescent="0.35">
      <c r="I602" s="33"/>
      <c r="J602" s="33"/>
      <c r="K602" s="33"/>
      <c r="L602" s="33"/>
      <c r="M602" s="33"/>
      <c r="N602" s="33"/>
      <c r="O602" s="33"/>
      <c r="P602" s="33"/>
      <c r="Q602" s="33"/>
      <c r="R602" s="33"/>
      <c r="S602" s="33"/>
      <c r="T602" s="33"/>
      <c r="U602" s="33"/>
      <c r="V602" s="33"/>
    </row>
    <row r="603" spans="9:22" ht="14.25" customHeight="1" x14ac:dyDescent="0.35">
      <c r="I603" s="33"/>
      <c r="J603" s="33"/>
      <c r="K603" s="33"/>
      <c r="L603" s="33"/>
      <c r="M603" s="33"/>
      <c r="N603" s="33"/>
      <c r="O603" s="33"/>
      <c r="P603" s="33"/>
      <c r="Q603" s="33"/>
      <c r="R603" s="33"/>
      <c r="S603" s="33"/>
      <c r="T603" s="33"/>
      <c r="U603" s="33"/>
      <c r="V603" s="33"/>
    </row>
    <row r="604" spans="9:22" ht="14.25" customHeight="1" x14ac:dyDescent="0.35">
      <c r="I604" s="33"/>
      <c r="J604" s="33"/>
      <c r="K604" s="33"/>
      <c r="L604" s="33"/>
      <c r="M604" s="33"/>
      <c r="N604" s="33"/>
      <c r="O604" s="33"/>
      <c r="P604" s="33"/>
      <c r="Q604" s="33"/>
      <c r="R604" s="33"/>
      <c r="S604" s="33"/>
      <c r="T604" s="33"/>
      <c r="U604" s="33"/>
      <c r="V604" s="33"/>
    </row>
    <row r="605" spans="9:22" ht="14.25" customHeight="1" x14ac:dyDescent="0.35">
      <c r="I605" s="33"/>
      <c r="J605" s="33"/>
      <c r="K605" s="33"/>
      <c r="L605" s="33"/>
      <c r="M605" s="33"/>
      <c r="N605" s="33"/>
      <c r="O605" s="33"/>
      <c r="P605" s="33"/>
      <c r="Q605" s="33"/>
      <c r="R605" s="33"/>
      <c r="S605" s="33"/>
      <c r="T605" s="33"/>
      <c r="U605" s="33"/>
      <c r="V605" s="33"/>
    </row>
    <row r="606" spans="9:22" ht="14.25" customHeight="1" x14ac:dyDescent="0.35">
      <c r="I606" s="33"/>
      <c r="J606" s="33"/>
      <c r="K606" s="33"/>
      <c r="L606" s="33"/>
      <c r="M606" s="33"/>
      <c r="N606" s="33"/>
      <c r="O606" s="33"/>
      <c r="P606" s="33"/>
      <c r="Q606" s="33"/>
      <c r="R606" s="33"/>
      <c r="S606" s="33"/>
      <c r="T606" s="33"/>
      <c r="U606" s="33"/>
      <c r="V606" s="33"/>
    </row>
    <row r="607" spans="9:22" ht="14.25" customHeight="1" x14ac:dyDescent="0.35">
      <c r="I607" s="33"/>
      <c r="J607" s="33"/>
      <c r="K607" s="33"/>
      <c r="L607" s="33"/>
      <c r="M607" s="33"/>
      <c r="N607" s="33"/>
      <c r="O607" s="33"/>
      <c r="P607" s="33"/>
      <c r="Q607" s="33"/>
      <c r="R607" s="33"/>
      <c r="S607" s="33"/>
      <c r="T607" s="33"/>
      <c r="U607" s="33"/>
      <c r="V607" s="33"/>
    </row>
    <row r="608" spans="9:22" ht="14.25" customHeight="1" x14ac:dyDescent="0.35">
      <c r="I608" s="33"/>
      <c r="J608" s="33"/>
      <c r="K608" s="33"/>
      <c r="L608" s="33"/>
      <c r="M608" s="33"/>
      <c r="N608" s="33"/>
      <c r="O608" s="33"/>
      <c r="P608" s="33"/>
      <c r="Q608" s="33"/>
      <c r="R608" s="33"/>
      <c r="S608" s="33"/>
      <c r="T608" s="33"/>
      <c r="U608" s="33"/>
      <c r="V608" s="33"/>
    </row>
    <row r="609" spans="9:22" ht="14.25" customHeight="1" x14ac:dyDescent="0.35">
      <c r="I609" s="33"/>
      <c r="J609" s="33"/>
      <c r="K609" s="33"/>
      <c r="L609" s="33"/>
      <c r="M609" s="33"/>
      <c r="N609" s="33"/>
      <c r="O609" s="33"/>
      <c r="P609" s="33"/>
      <c r="Q609" s="33"/>
      <c r="R609" s="33"/>
      <c r="S609" s="33"/>
      <c r="T609" s="33"/>
      <c r="U609" s="33"/>
      <c r="V609" s="33"/>
    </row>
    <row r="610" spans="9:22" ht="14.25" customHeight="1" x14ac:dyDescent="0.35">
      <c r="I610" s="33"/>
      <c r="J610" s="33"/>
      <c r="K610" s="33"/>
      <c r="L610" s="33"/>
      <c r="M610" s="33"/>
      <c r="N610" s="33"/>
      <c r="O610" s="33"/>
      <c r="P610" s="33"/>
      <c r="Q610" s="33"/>
      <c r="R610" s="33"/>
      <c r="S610" s="33"/>
      <c r="T610" s="33"/>
      <c r="U610" s="33"/>
      <c r="V610" s="33"/>
    </row>
    <row r="611" spans="9:22" ht="14.25" customHeight="1" x14ac:dyDescent="0.35">
      <c r="I611" s="33"/>
      <c r="J611" s="33"/>
      <c r="K611" s="33"/>
      <c r="L611" s="33"/>
      <c r="M611" s="33"/>
      <c r="N611" s="33"/>
      <c r="O611" s="33"/>
      <c r="P611" s="33"/>
      <c r="Q611" s="33"/>
      <c r="R611" s="33"/>
      <c r="S611" s="33"/>
      <c r="T611" s="33"/>
      <c r="U611" s="33"/>
      <c r="V611" s="33"/>
    </row>
    <row r="612" spans="9:22" ht="14.25" customHeight="1" x14ac:dyDescent="0.35">
      <c r="I612" s="33"/>
      <c r="J612" s="33"/>
      <c r="K612" s="33"/>
      <c r="L612" s="33"/>
      <c r="M612" s="33"/>
      <c r="N612" s="33"/>
      <c r="O612" s="33"/>
      <c r="P612" s="33"/>
      <c r="Q612" s="33"/>
      <c r="R612" s="33"/>
      <c r="S612" s="33"/>
      <c r="T612" s="33"/>
      <c r="U612" s="33"/>
      <c r="V612" s="33"/>
    </row>
    <row r="613" spans="9:22" ht="14.25" customHeight="1" x14ac:dyDescent="0.35">
      <c r="I613" s="33"/>
      <c r="J613" s="33"/>
      <c r="K613" s="33"/>
      <c r="L613" s="33"/>
      <c r="M613" s="33"/>
      <c r="N613" s="33"/>
      <c r="O613" s="33"/>
      <c r="P613" s="33"/>
      <c r="Q613" s="33"/>
      <c r="R613" s="33"/>
      <c r="S613" s="33"/>
      <c r="T613" s="33"/>
      <c r="U613" s="33"/>
      <c r="V613" s="33"/>
    </row>
    <row r="614" spans="9:22" ht="14.25" customHeight="1" x14ac:dyDescent="0.35">
      <c r="I614" s="33"/>
      <c r="J614" s="33"/>
      <c r="K614" s="33"/>
      <c r="L614" s="33"/>
      <c r="M614" s="33"/>
      <c r="N614" s="33"/>
      <c r="O614" s="33"/>
      <c r="P614" s="33"/>
      <c r="Q614" s="33"/>
      <c r="R614" s="33"/>
      <c r="S614" s="33"/>
      <c r="T614" s="33"/>
      <c r="U614" s="33"/>
      <c r="V614" s="33"/>
    </row>
    <row r="615" spans="9:22" ht="14.25" customHeight="1" x14ac:dyDescent="0.35">
      <c r="I615" s="33"/>
      <c r="J615" s="33"/>
      <c r="K615" s="33"/>
      <c r="L615" s="33"/>
      <c r="M615" s="33"/>
      <c r="N615" s="33"/>
      <c r="O615" s="33"/>
      <c r="P615" s="33"/>
      <c r="Q615" s="33"/>
      <c r="R615" s="33"/>
      <c r="S615" s="33"/>
      <c r="T615" s="33"/>
      <c r="U615" s="33"/>
      <c r="V615" s="33"/>
    </row>
    <row r="616" spans="9:22" ht="14.25" customHeight="1" x14ac:dyDescent="0.35">
      <c r="I616" s="33"/>
      <c r="J616" s="33"/>
      <c r="K616" s="33"/>
      <c r="L616" s="33"/>
      <c r="M616" s="33"/>
      <c r="N616" s="33"/>
      <c r="O616" s="33"/>
      <c r="P616" s="33"/>
      <c r="Q616" s="33"/>
      <c r="R616" s="33"/>
      <c r="S616" s="33"/>
      <c r="T616" s="33"/>
      <c r="U616" s="33"/>
      <c r="V616" s="33"/>
    </row>
    <row r="617" spans="9:22" ht="14.25" customHeight="1" x14ac:dyDescent="0.35">
      <c r="I617" s="33"/>
      <c r="J617" s="33"/>
      <c r="K617" s="33"/>
      <c r="L617" s="33"/>
      <c r="M617" s="33"/>
      <c r="N617" s="33"/>
      <c r="O617" s="33"/>
      <c r="P617" s="33"/>
      <c r="Q617" s="33"/>
      <c r="R617" s="33"/>
      <c r="S617" s="33"/>
      <c r="T617" s="33"/>
      <c r="U617" s="33"/>
      <c r="V617" s="33"/>
    </row>
    <row r="618" spans="9:22" ht="14.25" customHeight="1" x14ac:dyDescent="0.35">
      <c r="I618" s="33"/>
      <c r="J618" s="33"/>
      <c r="K618" s="33"/>
      <c r="L618" s="33"/>
      <c r="M618" s="33"/>
      <c r="N618" s="33"/>
      <c r="O618" s="33"/>
      <c r="P618" s="33"/>
      <c r="Q618" s="33"/>
      <c r="R618" s="33"/>
      <c r="S618" s="33"/>
      <c r="T618" s="33"/>
      <c r="U618" s="33"/>
      <c r="V618" s="33"/>
    </row>
    <row r="619" spans="9:22" ht="14.25" customHeight="1" x14ac:dyDescent="0.35">
      <c r="I619" s="33"/>
      <c r="J619" s="33"/>
      <c r="K619" s="33"/>
      <c r="L619" s="33"/>
      <c r="M619" s="33"/>
      <c r="N619" s="33"/>
      <c r="O619" s="33"/>
      <c r="P619" s="33"/>
      <c r="Q619" s="33"/>
      <c r="R619" s="33"/>
      <c r="S619" s="33"/>
      <c r="T619" s="33"/>
      <c r="U619" s="33"/>
      <c r="V619" s="33"/>
    </row>
    <row r="620" spans="9:22" ht="14.25" customHeight="1" x14ac:dyDescent="0.35">
      <c r="I620" s="33"/>
      <c r="J620" s="33"/>
      <c r="K620" s="33"/>
      <c r="L620" s="33"/>
      <c r="M620" s="33"/>
      <c r="N620" s="33"/>
      <c r="O620" s="33"/>
      <c r="P620" s="33"/>
      <c r="Q620" s="33"/>
      <c r="R620" s="33"/>
      <c r="S620" s="33"/>
      <c r="T620" s="33"/>
      <c r="U620" s="33"/>
      <c r="V620" s="33"/>
    </row>
    <row r="621" spans="9:22" ht="14.25" customHeight="1" x14ac:dyDescent="0.35">
      <c r="I621" s="33"/>
      <c r="J621" s="33"/>
      <c r="K621" s="33"/>
      <c r="L621" s="33"/>
      <c r="M621" s="33"/>
      <c r="N621" s="33"/>
      <c r="O621" s="33"/>
      <c r="P621" s="33"/>
      <c r="Q621" s="33"/>
      <c r="R621" s="33"/>
      <c r="S621" s="33"/>
      <c r="T621" s="33"/>
      <c r="U621" s="33"/>
      <c r="V621" s="33"/>
    </row>
    <row r="622" spans="9:22" ht="14.25" customHeight="1" x14ac:dyDescent="0.35">
      <c r="I622" s="33"/>
      <c r="J622" s="33"/>
      <c r="K622" s="33"/>
      <c r="L622" s="33"/>
      <c r="M622" s="33"/>
      <c r="N622" s="33"/>
      <c r="O622" s="33"/>
      <c r="P622" s="33"/>
      <c r="Q622" s="33"/>
      <c r="R622" s="33"/>
      <c r="S622" s="33"/>
      <c r="T622" s="33"/>
      <c r="U622" s="33"/>
      <c r="V622" s="33"/>
    </row>
    <row r="623" spans="9:22" ht="14.25" customHeight="1" x14ac:dyDescent="0.35">
      <c r="I623" s="33"/>
      <c r="J623" s="33"/>
      <c r="K623" s="33"/>
      <c r="L623" s="33"/>
      <c r="M623" s="33"/>
      <c r="N623" s="33"/>
      <c r="O623" s="33"/>
      <c r="P623" s="33"/>
      <c r="Q623" s="33"/>
      <c r="R623" s="33"/>
      <c r="S623" s="33"/>
      <c r="T623" s="33"/>
      <c r="U623" s="33"/>
      <c r="V623" s="33"/>
    </row>
    <row r="624" spans="9:22" ht="14.25" customHeight="1" x14ac:dyDescent="0.35">
      <c r="I624" s="33"/>
      <c r="J624" s="33"/>
      <c r="K624" s="33"/>
      <c r="L624" s="33"/>
      <c r="M624" s="33"/>
      <c r="N624" s="33"/>
      <c r="O624" s="33"/>
      <c r="P624" s="33"/>
      <c r="Q624" s="33"/>
      <c r="R624" s="33"/>
      <c r="S624" s="33"/>
      <c r="T624" s="33"/>
      <c r="U624" s="33"/>
      <c r="V624" s="33"/>
    </row>
    <row r="625" spans="9:22" ht="14.25" customHeight="1" x14ac:dyDescent="0.35">
      <c r="I625" s="33"/>
      <c r="J625" s="33"/>
      <c r="K625" s="33"/>
      <c r="L625" s="33"/>
      <c r="M625" s="33"/>
      <c r="N625" s="33"/>
      <c r="O625" s="33"/>
      <c r="P625" s="33"/>
      <c r="Q625" s="33"/>
      <c r="R625" s="33"/>
      <c r="S625" s="33"/>
      <c r="T625" s="33"/>
      <c r="U625" s="33"/>
      <c r="V625" s="33"/>
    </row>
    <row r="626" spans="9:22" ht="14.25" customHeight="1" x14ac:dyDescent="0.35">
      <c r="I626" s="33"/>
      <c r="J626" s="33"/>
      <c r="K626" s="33"/>
      <c r="L626" s="33"/>
      <c r="M626" s="33"/>
      <c r="N626" s="33"/>
      <c r="O626" s="33"/>
      <c r="P626" s="33"/>
      <c r="Q626" s="33"/>
      <c r="R626" s="33"/>
      <c r="S626" s="33"/>
      <c r="T626" s="33"/>
      <c r="U626" s="33"/>
      <c r="V626" s="33"/>
    </row>
    <row r="627" spans="9:22" ht="14.25" customHeight="1" x14ac:dyDescent="0.35">
      <c r="I627" s="33"/>
      <c r="J627" s="33"/>
      <c r="K627" s="33"/>
      <c r="L627" s="33"/>
      <c r="M627" s="33"/>
      <c r="N627" s="33"/>
      <c r="O627" s="33"/>
      <c r="P627" s="33"/>
      <c r="Q627" s="33"/>
      <c r="R627" s="33"/>
      <c r="S627" s="33"/>
      <c r="T627" s="33"/>
      <c r="U627" s="33"/>
      <c r="V627" s="33"/>
    </row>
    <row r="628" spans="9:22" ht="14.25" customHeight="1" x14ac:dyDescent="0.35">
      <c r="I628" s="33"/>
      <c r="J628" s="33"/>
      <c r="K628" s="33"/>
      <c r="L628" s="33"/>
      <c r="M628" s="33"/>
      <c r="N628" s="33"/>
      <c r="O628" s="33"/>
      <c r="P628" s="33"/>
      <c r="Q628" s="33"/>
      <c r="R628" s="33"/>
      <c r="S628" s="33"/>
      <c r="T628" s="33"/>
      <c r="U628" s="33"/>
      <c r="V628" s="33"/>
    </row>
    <row r="629" spans="9:22" ht="14.25" customHeight="1" x14ac:dyDescent="0.35">
      <c r="I629" s="33"/>
      <c r="J629" s="33"/>
      <c r="K629" s="33"/>
      <c r="L629" s="33"/>
      <c r="M629" s="33"/>
      <c r="N629" s="33"/>
      <c r="O629" s="33"/>
      <c r="P629" s="33"/>
      <c r="Q629" s="33"/>
      <c r="R629" s="33"/>
      <c r="S629" s="33"/>
      <c r="T629" s="33"/>
      <c r="U629" s="33"/>
      <c r="V629" s="33"/>
    </row>
    <row r="630" spans="9:22" ht="14.25" customHeight="1" x14ac:dyDescent="0.35">
      <c r="I630" s="33"/>
      <c r="J630" s="33"/>
      <c r="K630" s="33"/>
      <c r="L630" s="33"/>
      <c r="M630" s="33"/>
      <c r="N630" s="33"/>
      <c r="O630" s="33"/>
      <c r="P630" s="33"/>
      <c r="Q630" s="33"/>
      <c r="R630" s="33"/>
      <c r="S630" s="33"/>
      <c r="T630" s="33"/>
      <c r="U630" s="33"/>
      <c r="V630" s="33"/>
    </row>
    <row r="631" spans="9:22" ht="14.25" customHeight="1" x14ac:dyDescent="0.35">
      <c r="I631" s="33"/>
      <c r="J631" s="33"/>
      <c r="K631" s="33"/>
      <c r="L631" s="33"/>
      <c r="M631" s="33"/>
      <c r="N631" s="33"/>
      <c r="O631" s="33"/>
      <c r="P631" s="33"/>
      <c r="Q631" s="33"/>
      <c r="R631" s="33"/>
      <c r="S631" s="33"/>
      <c r="T631" s="33"/>
      <c r="U631" s="33"/>
      <c r="V631" s="33"/>
    </row>
    <row r="632" spans="9:22" ht="14.25" customHeight="1" x14ac:dyDescent="0.35">
      <c r="I632" s="33"/>
      <c r="J632" s="33"/>
      <c r="K632" s="33"/>
      <c r="L632" s="33"/>
      <c r="M632" s="33"/>
      <c r="N632" s="33"/>
      <c r="O632" s="33"/>
      <c r="P632" s="33"/>
      <c r="Q632" s="33"/>
      <c r="R632" s="33"/>
      <c r="S632" s="33"/>
      <c r="T632" s="33"/>
      <c r="U632" s="33"/>
      <c r="V632" s="33"/>
    </row>
    <row r="633" spans="9:22" ht="14.25" customHeight="1" x14ac:dyDescent="0.35">
      <c r="I633" s="33"/>
      <c r="J633" s="33"/>
      <c r="K633" s="33"/>
      <c r="L633" s="33"/>
      <c r="M633" s="33"/>
      <c r="N633" s="33"/>
      <c r="O633" s="33"/>
      <c r="P633" s="33"/>
      <c r="Q633" s="33"/>
      <c r="R633" s="33"/>
      <c r="S633" s="33"/>
      <c r="T633" s="33"/>
      <c r="U633" s="33"/>
      <c r="V633" s="33"/>
    </row>
    <row r="634" spans="9:22" ht="14.25" customHeight="1" x14ac:dyDescent="0.35">
      <c r="I634" s="33"/>
      <c r="J634" s="33"/>
      <c r="K634" s="33"/>
      <c r="L634" s="33"/>
      <c r="M634" s="33"/>
      <c r="N634" s="33"/>
      <c r="O634" s="33"/>
      <c r="P634" s="33"/>
      <c r="Q634" s="33"/>
      <c r="R634" s="33"/>
      <c r="S634" s="33"/>
      <c r="T634" s="33"/>
      <c r="U634" s="33"/>
      <c r="V634" s="33"/>
    </row>
    <row r="635" spans="9:22" ht="14.25" customHeight="1" x14ac:dyDescent="0.35">
      <c r="I635" s="33"/>
      <c r="J635" s="33"/>
      <c r="K635" s="33"/>
      <c r="L635" s="33"/>
      <c r="M635" s="33"/>
      <c r="N635" s="33"/>
      <c r="O635" s="33"/>
      <c r="P635" s="33"/>
      <c r="Q635" s="33"/>
      <c r="R635" s="33"/>
      <c r="S635" s="33"/>
      <c r="T635" s="33"/>
      <c r="U635" s="33"/>
      <c r="V635" s="33"/>
    </row>
    <row r="636" spans="9:22" ht="14.25" customHeight="1" x14ac:dyDescent="0.35">
      <c r="I636" s="33"/>
      <c r="J636" s="33"/>
      <c r="K636" s="33"/>
      <c r="L636" s="33"/>
      <c r="M636" s="33"/>
      <c r="N636" s="33"/>
      <c r="O636" s="33"/>
      <c r="P636" s="33"/>
      <c r="Q636" s="33"/>
      <c r="R636" s="33"/>
      <c r="S636" s="33"/>
      <c r="T636" s="33"/>
      <c r="U636" s="33"/>
      <c r="V636" s="33"/>
    </row>
    <row r="637" spans="9:22" ht="14.25" customHeight="1" x14ac:dyDescent="0.35">
      <c r="I637" s="33"/>
      <c r="J637" s="33"/>
      <c r="K637" s="33"/>
      <c r="L637" s="33"/>
      <c r="M637" s="33"/>
      <c r="N637" s="33"/>
      <c r="O637" s="33"/>
      <c r="P637" s="33"/>
      <c r="Q637" s="33"/>
      <c r="R637" s="33"/>
      <c r="S637" s="33"/>
      <c r="T637" s="33"/>
      <c r="U637" s="33"/>
      <c r="V637" s="33"/>
    </row>
    <row r="638" spans="9:22" ht="14.25" customHeight="1" x14ac:dyDescent="0.35">
      <c r="I638" s="33"/>
      <c r="J638" s="33"/>
      <c r="K638" s="33"/>
      <c r="L638" s="33"/>
      <c r="M638" s="33"/>
      <c r="N638" s="33"/>
      <c r="O638" s="33"/>
      <c r="P638" s="33"/>
      <c r="Q638" s="33"/>
      <c r="R638" s="33"/>
      <c r="S638" s="33"/>
      <c r="T638" s="33"/>
      <c r="U638" s="33"/>
      <c r="V638" s="33"/>
    </row>
    <row r="639" spans="9:22" ht="14.25" customHeight="1" x14ac:dyDescent="0.35">
      <c r="I639" s="33"/>
      <c r="J639" s="33"/>
      <c r="K639" s="33"/>
      <c r="L639" s="33"/>
      <c r="M639" s="33"/>
      <c r="N639" s="33"/>
      <c r="O639" s="33"/>
      <c r="P639" s="33"/>
      <c r="Q639" s="33"/>
      <c r="R639" s="33"/>
      <c r="S639" s="33"/>
      <c r="T639" s="33"/>
      <c r="U639" s="33"/>
      <c r="V639" s="33"/>
    </row>
    <row r="640" spans="9:22" ht="14.25" customHeight="1" x14ac:dyDescent="0.35">
      <c r="I640" s="33"/>
      <c r="J640" s="33"/>
      <c r="K640" s="33"/>
      <c r="L640" s="33"/>
      <c r="M640" s="33"/>
      <c r="N640" s="33"/>
      <c r="O640" s="33"/>
      <c r="P640" s="33"/>
      <c r="Q640" s="33"/>
      <c r="R640" s="33"/>
      <c r="S640" s="33"/>
      <c r="T640" s="33"/>
      <c r="U640" s="33"/>
      <c r="V640" s="33"/>
    </row>
    <row r="641" spans="9:22" ht="14.25" customHeight="1" x14ac:dyDescent="0.35">
      <c r="I641" s="33"/>
      <c r="J641" s="33"/>
      <c r="K641" s="33"/>
      <c r="L641" s="33"/>
      <c r="M641" s="33"/>
      <c r="N641" s="33"/>
      <c r="O641" s="33"/>
      <c r="P641" s="33"/>
      <c r="Q641" s="33"/>
      <c r="R641" s="33"/>
      <c r="S641" s="33"/>
      <c r="T641" s="33"/>
      <c r="U641" s="33"/>
      <c r="V641" s="33"/>
    </row>
    <row r="642" spans="9:22" ht="14.25" customHeight="1" x14ac:dyDescent="0.35">
      <c r="I642" s="33"/>
      <c r="J642" s="33"/>
      <c r="K642" s="33"/>
      <c r="L642" s="33"/>
      <c r="M642" s="33"/>
      <c r="N642" s="33"/>
      <c r="O642" s="33"/>
      <c r="P642" s="33"/>
      <c r="Q642" s="33"/>
      <c r="R642" s="33"/>
      <c r="S642" s="33"/>
      <c r="T642" s="33"/>
      <c r="U642" s="33"/>
      <c r="V642" s="33"/>
    </row>
    <row r="643" spans="9:22" ht="14.25" customHeight="1" x14ac:dyDescent="0.35">
      <c r="I643" s="33"/>
      <c r="J643" s="33"/>
      <c r="K643" s="33"/>
      <c r="L643" s="33"/>
      <c r="M643" s="33"/>
      <c r="N643" s="33"/>
      <c r="O643" s="33"/>
      <c r="P643" s="33"/>
      <c r="Q643" s="33"/>
      <c r="R643" s="33"/>
      <c r="S643" s="33"/>
      <c r="T643" s="33"/>
      <c r="U643" s="33"/>
      <c r="V643" s="33"/>
    </row>
    <row r="644" spans="9:22" ht="14.25" customHeight="1" x14ac:dyDescent="0.35">
      <c r="I644" s="33"/>
      <c r="J644" s="33"/>
      <c r="K644" s="33"/>
      <c r="L644" s="33"/>
      <c r="M644" s="33"/>
      <c r="N644" s="33"/>
      <c r="O644" s="33"/>
      <c r="P644" s="33"/>
      <c r="Q644" s="33"/>
      <c r="R644" s="33"/>
      <c r="S644" s="33"/>
      <c r="T644" s="33"/>
      <c r="U644" s="33"/>
      <c r="V644" s="33"/>
    </row>
    <row r="645" spans="9:22" ht="14.25" customHeight="1" x14ac:dyDescent="0.35">
      <c r="I645" s="33"/>
      <c r="J645" s="33"/>
      <c r="K645" s="33"/>
      <c r="L645" s="33"/>
      <c r="M645" s="33"/>
      <c r="N645" s="33"/>
      <c r="O645" s="33"/>
      <c r="P645" s="33"/>
      <c r="Q645" s="33"/>
      <c r="R645" s="33"/>
      <c r="S645" s="33"/>
      <c r="T645" s="33"/>
      <c r="U645" s="33"/>
      <c r="V645" s="33"/>
    </row>
    <row r="646" spans="9:22" ht="14.25" customHeight="1" x14ac:dyDescent="0.35">
      <c r="I646" s="33"/>
      <c r="J646" s="33"/>
      <c r="K646" s="33"/>
      <c r="L646" s="33"/>
      <c r="M646" s="33"/>
      <c r="N646" s="33"/>
      <c r="O646" s="33"/>
      <c r="P646" s="33"/>
      <c r="Q646" s="33"/>
      <c r="R646" s="33"/>
      <c r="S646" s="33"/>
      <c r="T646" s="33"/>
      <c r="U646" s="33"/>
      <c r="V646" s="33"/>
    </row>
    <row r="647" spans="9:22" ht="14.25" customHeight="1" x14ac:dyDescent="0.35">
      <c r="I647" s="33"/>
      <c r="J647" s="33"/>
      <c r="K647" s="33"/>
      <c r="L647" s="33"/>
      <c r="M647" s="33"/>
      <c r="N647" s="33"/>
      <c r="O647" s="33"/>
      <c r="P647" s="33"/>
      <c r="Q647" s="33"/>
      <c r="R647" s="33"/>
      <c r="S647" s="33"/>
      <c r="T647" s="33"/>
      <c r="U647" s="33"/>
      <c r="V647" s="33"/>
    </row>
    <row r="648" spans="9:22" ht="14.25" customHeight="1" x14ac:dyDescent="0.35">
      <c r="I648" s="33"/>
      <c r="J648" s="33"/>
      <c r="K648" s="33"/>
      <c r="L648" s="33"/>
      <c r="M648" s="33"/>
      <c r="N648" s="33"/>
      <c r="O648" s="33"/>
      <c r="P648" s="33"/>
      <c r="Q648" s="33"/>
      <c r="R648" s="33"/>
      <c r="S648" s="33"/>
      <c r="T648" s="33"/>
      <c r="U648" s="33"/>
      <c r="V648" s="33"/>
    </row>
    <row r="649" spans="9:22" ht="14.25" customHeight="1" x14ac:dyDescent="0.35">
      <c r="I649" s="33"/>
      <c r="J649" s="33"/>
      <c r="K649" s="33"/>
      <c r="L649" s="33"/>
      <c r="M649" s="33"/>
      <c r="N649" s="33"/>
      <c r="O649" s="33"/>
      <c r="P649" s="33"/>
      <c r="Q649" s="33"/>
      <c r="R649" s="33"/>
      <c r="S649" s="33"/>
      <c r="T649" s="33"/>
      <c r="U649" s="33"/>
      <c r="V649" s="33"/>
    </row>
    <row r="650" spans="9:22" ht="14.25" customHeight="1" x14ac:dyDescent="0.35">
      <c r="I650" s="33"/>
      <c r="J650" s="33"/>
      <c r="K650" s="33"/>
      <c r="L650" s="33"/>
      <c r="M650" s="33"/>
      <c r="N650" s="33"/>
      <c r="O650" s="33"/>
      <c r="P650" s="33"/>
      <c r="Q650" s="33"/>
      <c r="R650" s="33"/>
      <c r="S650" s="33"/>
      <c r="T650" s="33"/>
      <c r="U650" s="33"/>
      <c r="V650" s="33"/>
    </row>
    <row r="651" spans="9:22" ht="14.25" customHeight="1" x14ac:dyDescent="0.35">
      <c r="I651" s="33"/>
      <c r="J651" s="33"/>
      <c r="K651" s="33"/>
      <c r="L651" s="33"/>
      <c r="M651" s="33"/>
      <c r="N651" s="33"/>
      <c r="O651" s="33"/>
      <c r="P651" s="33"/>
      <c r="Q651" s="33"/>
      <c r="R651" s="33"/>
      <c r="S651" s="33"/>
      <c r="T651" s="33"/>
      <c r="U651" s="33"/>
      <c r="V651" s="33"/>
    </row>
    <row r="652" spans="9:22" ht="14.25" customHeight="1" x14ac:dyDescent="0.35">
      <c r="I652" s="33"/>
      <c r="J652" s="33"/>
      <c r="K652" s="33"/>
      <c r="L652" s="33"/>
      <c r="M652" s="33"/>
      <c r="N652" s="33"/>
      <c r="O652" s="33"/>
      <c r="P652" s="33"/>
      <c r="Q652" s="33"/>
      <c r="R652" s="33"/>
      <c r="S652" s="33"/>
      <c r="T652" s="33"/>
      <c r="U652" s="33"/>
      <c r="V652" s="33"/>
    </row>
    <row r="653" spans="9:22" ht="14.25" customHeight="1" x14ac:dyDescent="0.35">
      <c r="I653" s="33"/>
      <c r="J653" s="33"/>
      <c r="K653" s="33"/>
      <c r="L653" s="33"/>
      <c r="M653" s="33"/>
      <c r="N653" s="33"/>
      <c r="O653" s="33"/>
      <c r="P653" s="33"/>
      <c r="Q653" s="33"/>
      <c r="R653" s="33"/>
      <c r="S653" s="33"/>
      <c r="T653" s="33"/>
      <c r="U653" s="33"/>
      <c r="V653" s="33"/>
    </row>
    <row r="654" spans="9:22" ht="14.25" customHeight="1" x14ac:dyDescent="0.35">
      <c r="I654" s="33"/>
      <c r="J654" s="33"/>
      <c r="K654" s="33"/>
      <c r="L654" s="33"/>
      <c r="M654" s="33"/>
      <c r="N654" s="33"/>
      <c r="O654" s="33"/>
      <c r="P654" s="33"/>
      <c r="Q654" s="33"/>
      <c r="R654" s="33"/>
      <c r="S654" s="33"/>
      <c r="T654" s="33"/>
      <c r="U654" s="33"/>
      <c r="V654" s="33"/>
    </row>
    <row r="655" spans="9:22" ht="14.25" customHeight="1" x14ac:dyDescent="0.35">
      <c r="I655" s="33"/>
      <c r="J655" s="33"/>
      <c r="K655" s="33"/>
      <c r="L655" s="33"/>
      <c r="M655" s="33"/>
      <c r="N655" s="33"/>
      <c r="O655" s="33"/>
      <c r="P655" s="33"/>
      <c r="Q655" s="33"/>
      <c r="R655" s="33"/>
      <c r="S655" s="33"/>
      <c r="T655" s="33"/>
      <c r="U655" s="33"/>
      <c r="V655" s="33"/>
    </row>
    <row r="656" spans="9:22" ht="14.25" customHeight="1" x14ac:dyDescent="0.35">
      <c r="I656" s="33"/>
      <c r="J656" s="33"/>
      <c r="K656" s="33"/>
      <c r="L656" s="33"/>
      <c r="M656" s="33"/>
      <c r="N656" s="33"/>
      <c r="O656" s="33"/>
      <c r="P656" s="33"/>
      <c r="Q656" s="33"/>
      <c r="R656" s="33"/>
      <c r="S656" s="33"/>
      <c r="T656" s="33"/>
      <c r="U656" s="33"/>
      <c r="V656" s="33"/>
    </row>
    <row r="657" spans="9:22" ht="14.25" customHeight="1" x14ac:dyDescent="0.35">
      <c r="I657" s="33"/>
      <c r="J657" s="33"/>
      <c r="K657" s="33"/>
      <c r="L657" s="33"/>
      <c r="M657" s="33"/>
      <c r="N657" s="33"/>
      <c r="O657" s="33"/>
      <c r="P657" s="33"/>
      <c r="Q657" s="33"/>
      <c r="R657" s="33"/>
      <c r="S657" s="33"/>
      <c r="T657" s="33"/>
      <c r="U657" s="33"/>
      <c r="V657" s="33"/>
    </row>
    <row r="658" spans="9:22" ht="14.25" customHeight="1" x14ac:dyDescent="0.35">
      <c r="I658" s="33"/>
      <c r="J658" s="33"/>
      <c r="K658" s="33"/>
      <c r="L658" s="33"/>
      <c r="M658" s="33"/>
      <c r="N658" s="33"/>
      <c r="O658" s="33"/>
      <c r="P658" s="33"/>
      <c r="Q658" s="33"/>
      <c r="R658" s="33"/>
      <c r="S658" s="33"/>
      <c r="T658" s="33"/>
      <c r="U658" s="33"/>
      <c r="V658" s="33"/>
    </row>
    <row r="659" spans="9:22" ht="14.25" customHeight="1" x14ac:dyDescent="0.35">
      <c r="I659" s="33"/>
      <c r="J659" s="33"/>
      <c r="K659" s="33"/>
      <c r="L659" s="33"/>
      <c r="M659" s="33"/>
      <c r="N659" s="33"/>
      <c r="O659" s="33"/>
      <c r="P659" s="33"/>
      <c r="Q659" s="33"/>
      <c r="R659" s="33"/>
      <c r="S659" s="33"/>
      <c r="T659" s="33"/>
      <c r="U659" s="33"/>
      <c r="V659" s="33"/>
    </row>
    <row r="660" spans="9:22" ht="14.25" customHeight="1" x14ac:dyDescent="0.35">
      <c r="I660" s="33"/>
      <c r="J660" s="33"/>
      <c r="K660" s="33"/>
      <c r="L660" s="33"/>
      <c r="M660" s="33"/>
      <c r="N660" s="33"/>
      <c r="O660" s="33"/>
      <c r="P660" s="33"/>
      <c r="Q660" s="33"/>
      <c r="R660" s="33"/>
      <c r="S660" s="33"/>
      <c r="T660" s="33"/>
      <c r="U660" s="33"/>
      <c r="V660" s="33"/>
    </row>
    <row r="661" spans="9:22" ht="14.25" customHeight="1" x14ac:dyDescent="0.35">
      <c r="I661" s="33"/>
      <c r="J661" s="33"/>
      <c r="K661" s="33"/>
      <c r="L661" s="33"/>
      <c r="M661" s="33"/>
      <c r="N661" s="33"/>
      <c r="O661" s="33"/>
      <c r="P661" s="33"/>
      <c r="Q661" s="33"/>
      <c r="R661" s="33"/>
      <c r="S661" s="33"/>
      <c r="T661" s="33"/>
      <c r="U661" s="33"/>
      <c r="V661" s="33"/>
    </row>
    <row r="662" spans="9:22" ht="14.25" customHeight="1" x14ac:dyDescent="0.35">
      <c r="I662" s="33"/>
      <c r="J662" s="33"/>
      <c r="K662" s="33"/>
      <c r="L662" s="33"/>
      <c r="M662" s="33"/>
      <c r="N662" s="33"/>
      <c r="O662" s="33"/>
      <c r="P662" s="33"/>
      <c r="Q662" s="33"/>
      <c r="R662" s="33"/>
      <c r="S662" s="33"/>
      <c r="T662" s="33"/>
      <c r="U662" s="33"/>
      <c r="V662" s="33"/>
    </row>
    <row r="663" spans="9:22" ht="14.25" customHeight="1" x14ac:dyDescent="0.35">
      <c r="I663" s="33"/>
      <c r="J663" s="33"/>
      <c r="K663" s="33"/>
      <c r="L663" s="33"/>
      <c r="M663" s="33"/>
      <c r="N663" s="33"/>
      <c r="O663" s="33"/>
      <c r="P663" s="33"/>
      <c r="Q663" s="33"/>
      <c r="R663" s="33"/>
      <c r="S663" s="33"/>
      <c r="T663" s="33"/>
      <c r="U663" s="33"/>
      <c r="V663" s="33"/>
    </row>
    <row r="664" spans="9:22" ht="14.25" customHeight="1" x14ac:dyDescent="0.35">
      <c r="I664" s="33"/>
      <c r="J664" s="33"/>
      <c r="K664" s="33"/>
      <c r="L664" s="33"/>
      <c r="M664" s="33"/>
      <c r="N664" s="33"/>
      <c r="O664" s="33"/>
      <c r="P664" s="33"/>
      <c r="Q664" s="33"/>
      <c r="R664" s="33"/>
      <c r="S664" s="33"/>
      <c r="T664" s="33"/>
      <c r="U664" s="33"/>
      <c r="V664" s="33"/>
    </row>
    <row r="665" spans="9:22" ht="14.25" customHeight="1" x14ac:dyDescent="0.35">
      <c r="I665" s="33"/>
      <c r="J665" s="33"/>
      <c r="K665" s="33"/>
      <c r="L665" s="33"/>
      <c r="M665" s="33"/>
      <c r="N665" s="33"/>
      <c r="O665" s="33"/>
      <c r="P665" s="33"/>
      <c r="Q665" s="33"/>
      <c r="R665" s="33"/>
      <c r="S665" s="33"/>
      <c r="T665" s="33"/>
      <c r="U665" s="33"/>
      <c r="V665" s="33"/>
    </row>
    <row r="666" spans="9:22" ht="14.25" customHeight="1" x14ac:dyDescent="0.35">
      <c r="I666" s="33"/>
      <c r="J666" s="33"/>
      <c r="K666" s="33"/>
      <c r="L666" s="33"/>
      <c r="M666" s="33"/>
      <c r="N666" s="33"/>
      <c r="O666" s="33"/>
      <c r="P666" s="33"/>
      <c r="Q666" s="33"/>
      <c r="R666" s="33"/>
      <c r="S666" s="33"/>
      <c r="T666" s="33"/>
      <c r="U666" s="33"/>
      <c r="V666" s="33"/>
    </row>
    <row r="667" spans="9:22" ht="14.25" customHeight="1" x14ac:dyDescent="0.35">
      <c r="I667" s="33"/>
      <c r="J667" s="33"/>
      <c r="K667" s="33"/>
      <c r="L667" s="33"/>
      <c r="M667" s="33"/>
      <c r="N667" s="33"/>
      <c r="O667" s="33"/>
      <c r="P667" s="33"/>
      <c r="Q667" s="33"/>
      <c r="R667" s="33"/>
      <c r="S667" s="33"/>
      <c r="T667" s="33"/>
      <c r="U667" s="33"/>
      <c r="V667" s="33"/>
    </row>
    <row r="668" spans="9:22" ht="14.25" customHeight="1" x14ac:dyDescent="0.35">
      <c r="I668" s="33"/>
      <c r="J668" s="33"/>
      <c r="K668" s="33"/>
      <c r="L668" s="33"/>
      <c r="M668" s="33"/>
      <c r="N668" s="33"/>
      <c r="O668" s="33"/>
      <c r="P668" s="33"/>
      <c r="Q668" s="33"/>
      <c r="R668" s="33"/>
      <c r="S668" s="33"/>
      <c r="T668" s="33"/>
      <c r="U668" s="33"/>
      <c r="V668" s="33"/>
    </row>
    <row r="669" spans="9:22" ht="14.25" customHeight="1" x14ac:dyDescent="0.35">
      <c r="I669" s="33"/>
      <c r="J669" s="33"/>
      <c r="K669" s="33"/>
      <c r="L669" s="33"/>
      <c r="M669" s="33"/>
      <c r="N669" s="33"/>
      <c r="O669" s="33"/>
      <c r="P669" s="33"/>
      <c r="Q669" s="33"/>
      <c r="R669" s="33"/>
      <c r="S669" s="33"/>
      <c r="T669" s="33"/>
      <c r="U669" s="33"/>
      <c r="V669" s="33"/>
    </row>
    <row r="670" spans="9:22" ht="14.25" customHeight="1" x14ac:dyDescent="0.35">
      <c r="I670" s="33"/>
      <c r="J670" s="33"/>
      <c r="K670" s="33"/>
      <c r="L670" s="33"/>
      <c r="M670" s="33"/>
      <c r="N670" s="33"/>
      <c r="O670" s="33"/>
      <c r="P670" s="33"/>
      <c r="Q670" s="33"/>
      <c r="R670" s="33"/>
      <c r="S670" s="33"/>
      <c r="T670" s="33"/>
      <c r="U670" s="33"/>
      <c r="V670" s="33"/>
    </row>
    <row r="671" spans="9:22" ht="14.25" customHeight="1" x14ac:dyDescent="0.35">
      <c r="I671" s="33"/>
      <c r="J671" s="33"/>
      <c r="K671" s="33"/>
      <c r="L671" s="33"/>
      <c r="M671" s="33"/>
      <c r="N671" s="33"/>
      <c r="O671" s="33"/>
      <c r="P671" s="33"/>
      <c r="Q671" s="33"/>
      <c r="R671" s="33"/>
      <c r="S671" s="33"/>
      <c r="T671" s="33"/>
      <c r="U671" s="33"/>
      <c r="V671" s="33"/>
    </row>
    <row r="672" spans="9:22" ht="14.25" customHeight="1" x14ac:dyDescent="0.35">
      <c r="I672" s="33"/>
      <c r="J672" s="33"/>
      <c r="K672" s="33"/>
      <c r="L672" s="33"/>
      <c r="M672" s="33"/>
      <c r="N672" s="33"/>
      <c r="O672" s="33"/>
      <c r="P672" s="33"/>
      <c r="Q672" s="33"/>
      <c r="R672" s="33"/>
      <c r="S672" s="33"/>
      <c r="T672" s="33"/>
      <c r="U672" s="33"/>
      <c r="V672" s="33"/>
    </row>
    <row r="673" spans="9:22" ht="14.25" customHeight="1" x14ac:dyDescent="0.35">
      <c r="I673" s="33"/>
      <c r="J673" s="33"/>
      <c r="K673" s="33"/>
      <c r="L673" s="33"/>
      <c r="M673" s="33"/>
      <c r="N673" s="33"/>
      <c r="O673" s="33"/>
      <c r="P673" s="33"/>
      <c r="Q673" s="33"/>
      <c r="R673" s="33"/>
      <c r="S673" s="33"/>
      <c r="T673" s="33"/>
      <c r="U673" s="33"/>
      <c r="V673" s="33"/>
    </row>
    <row r="674" spans="9:22" ht="14.25" customHeight="1" x14ac:dyDescent="0.35">
      <c r="I674" s="33"/>
      <c r="J674" s="33"/>
      <c r="K674" s="33"/>
      <c r="L674" s="33"/>
      <c r="M674" s="33"/>
      <c r="N674" s="33"/>
      <c r="O674" s="33"/>
      <c r="P674" s="33"/>
      <c r="Q674" s="33"/>
      <c r="R674" s="33"/>
      <c r="S674" s="33"/>
      <c r="T674" s="33"/>
      <c r="U674" s="33"/>
      <c r="V674" s="33"/>
    </row>
    <row r="675" spans="9:22" ht="14.25" customHeight="1" x14ac:dyDescent="0.35">
      <c r="I675" s="33"/>
      <c r="J675" s="33"/>
      <c r="K675" s="33"/>
      <c r="L675" s="33"/>
      <c r="M675" s="33"/>
      <c r="N675" s="33"/>
      <c r="O675" s="33"/>
      <c r="P675" s="33"/>
      <c r="Q675" s="33"/>
      <c r="R675" s="33"/>
      <c r="S675" s="33"/>
      <c r="T675" s="33"/>
      <c r="U675" s="33"/>
      <c r="V675" s="33"/>
    </row>
    <row r="676" spans="9:22" ht="14.25" customHeight="1" x14ac:dyDescent="0.35">
      <c r="I676" s="33"/>
      <c r="J676" s="33"/>
      <c r="K676" s="33"/>
      <c r="L676" s="33"/>
      <c r="M676" s="33"/>
      <c r="N676" s="33"/>
      <c r="O676" s="33"/>
      <c r="P676" s="33"/>
      <c r="Q676" s="33"/>
      <c r="R676" s="33"/>
      <c r="S676" s="33"/>
      <c r="T676" s="33"/>
      <c r="U676" s="33"/>
      <c r="V676" s="33"/>
    </row>
    <row r="677" spans="9:22" ht="14.25" customHeight="1" x14ac:dyDescent="0.35">
      <c r="I677" s="33"/>
      <c r="J677" s="33"/>
      <c r="K677" s="33"/>
      <c r="L677" s="33"/>
      <c r="M677" s="33"/>
      <c r="N677" s="33"/>
      <c r="O677" s="33"/>
      <c r="P677" s="33"/>
      <c r="Q677" s="33"/>
      <c r="R677" s="33"/>
      <c r="S677" s="33"/>
      <c r="T677" s="33"/>
      <c r="U677" s="33"/>
      <c r="V677" s="33"/>
    </row>
    <row r="678" spans="9:22" ht="14.25" customHeight="1" x14ac:dyDescent="0.35">
      <c r="I678" s="33"/>
      <c r="J678" s="33"/>
      <c r="K678" s="33"/>
      <c r="L678" s="33"/>
      <c r="M678" s="33"/>
      <c r="N678" s="33"/>
      <c r="O678" s="33"/>
      <c r="P678" s="33"/>
      <c r="Q678" s="33"/>
      <c r="R678" s="33"/>
      <c r="S678" s="33"/>
      <c r="T678" s="33"/>
      <c r="U678" s="33"/>
      <c r="V678" s="33"/>
    </row>
    <row r="679" spans="9:22" ht="14.25" customHeight="1" x14ac:dyDescent="0.35">
      <c r="I679" s="33"/>
      <c r="J679" s="33"/>
      <c r="K679" s="33"/>
      <c r="L679" s="33"/>
      <c r="M679" s="33"/>
      <c r="N679" s="33"/>
      <c r="O679" s="33"/>
      <c r="P679" s="33"/>
      <c r="Q679" s="33"/>
      <c r="R679" s="33"/>
      <c r="S679" s="33"/>
      <c r="T679" s="33"/>
      <c r="U679" s="33"/>
      <c r="V679" s="33"/>
    </row>
    <row r="680" spans="9:22" ht="14.25" customHeight="1" x14ac:dyDescent="0.35">
      <c r="I680" s="33"/>
      <c r="J680" s="33"/>
      <c r="K680" s="33"/>
      <c r="L680" s="33"/>
      <c r="M680" s="33"/>
      <c r="N680" s="33"/>
      <c r="O680" s="33"/>
      <c r="P680" s="33"/>
      <c r="Q680" s="33"/>
      <c r="R680" s="33"/>
      <c r="S680" s="33"/>
      <c r="T680" s="33"/>
      <c r="U680" s="33"/>
      <c r="V680" s="33"/>
    </row>
    <row r="681" spans="9:22" ht="14.25" customHeight="1" x14ac:dyDescent="0.35">
      <c r="I681" s="33"/>
      <c r="J681" s="33"/>
      <c r="K681" s="33"/>
      <c r="L681" s="33"/>
      <c r="M681" s="33"/>
      <c r="N681" s="33"/>
      <c r="O681" s="33"/>
      <c r="P681" s="33"/>
      <c r="Q681" s="33"/>
      <c r="R681" s="33"/>
      <c r="S681" s="33"/>
      <c r="T681" s="33"/>
      <c r="U681" s="33"/>
      <c r="V681" s="33"/>
    </row>
    <row r="682" spans="9:22" ht="14.25" customHeight="1" x14ac:dyDescent="0.35">
      <c r="I682" s="33"/>
      <c r="J682" s="33"/>
      <c r="K682" s="33"/>
      <c r="L682" s="33"/>
      <c r="M682" s="33"/>
      <c r="N682" s="33"/>
      <c r="O682" s="33"/>
      <c r="P682" s="33"/>
      <c r="Q682" s="33"/>
      <c r="R682" s="33"/>
      <c r="S682" s="33"/>
      <c r="T682" s="33"/>
      <c r="U682" s="33"/>
      <c r="V682" s="33"/>
    </row>
    <row r="683" spans="9:22" ht="14.25" customHeight="1" x14ac:dyDescent="0.35">
      <c r="I683" s="33"/>
      <c r="J683" s="33"/>
      <c r="K683" s="33"/>
      <c r="L683" s="33"/>
      <c r="M683" s="33"/>
      <c r="N683" s="33"/>
      <c r="O683" s="33"/>
      <c r="P683" s="33"/>
      <c r="Q683" s="33"/>
      <c r="R683" s="33"/>
      <c r="S683" s="33"/>
      <c r="T683" s="33"/>
      <c r="U683" s="33"/>
      <c r="V683" s="33"/>
    </row>
    <row r="684" spans="9:22" ht="14.25" customHeight="1" x14ac:dyDescent="0.35">
      <c r="I684" s="33"/>
      <c r="J684" s="33"/>
      <c r="K684" s="33"/>
      <c r="L684" s="33"/>
      <c r="M684" s="33"/>
      <c r="N684" s="33"/>
      <c r="O684" s="33"/>
      <c r="P684" s="33"/>
      <c r="Q684" s="33"/>
      <c r="R684" s="33"/>
      <c r="S684" s="33"/>
      <c r="T684" s="33"/>
      <c r="U684" s="33"/>
      <c r="V684" s="33"/>
    </row>
    <row r="685" spans="9:22" ht="14.25" customHeight="1" x14ac:dyDescent="0.35">
      <c r="I685" s="33"/>
      <c r="J685" s="33"/>
      <c r="K685" s="33"/>
      <c r="L685" s="33"/>
      <c r="M685" s="33"/>
      <c r="N685" s="33"/>
      <c r="O685" s="33"/>
      <c r="P685" s="33"/>
      <c r="Q685" s="33"/>
      <c r="R685" s="33"/>
      <c r="S685" s="33"/>
      <c r="T685" s="33"/>
      <c r="U685" s="33"/>
      <c r="V685" s="33"/>
    </row>
    <row r="686" spans="9:22" ht="14.25" customHeight="1" x14ac:dyDescent="0.35">
      <c r="I686" s="33"/>
      <c r="J686" s="33"/>
      <c r="K686" s="33"/>
      <c r="L686" s="33"/>
      <c r="M686" s="33"/>
      <c r="N686" s="33"/>
      <c r="O686" s="33"/>
      <c r="P686" s="33"/>
      <c r="Q686" s="33"/>
      <c r="R686" s="33"/>
      <c r="S686" s="33"/>
      <c r="T686" s="33"/>
      <c r="U686" s="33"/>
      <c r="V686" s="33"/>
    </row>
    <row r="687" spans="9:22" ht="14.25" customHeight="1" x14ac:dyDescent="0.35">
      <c r="I687" s="33"/>
      <c r="J687" s="33"/>
      <c r="K687" s="33"/>
      <c r="L687" s="33"/>
      <c r="M687" s="33"/>
      <c r="N687" s="33"/>
      <c r="O687" s="33"/>
      <c r="P687" s="33"/>
      <c r="Q687" s="33"/>
      <c r="R687" s="33"/>
      <c r="S687" s="33"/>
      <c r="T687" s="33"/>
      <c r="U687" s="33"/>
      <c r="V687" s="33"/>
    </row>
    <row r="688" spans="9:22" ht="14.25" customHeight="1" x14ac:dyDescent="0.35">
      <c r="I688" s="33"/>
      <c r="J688" s="33"/>
      <c r="K688" s="33"/>
      <c r="L688" s="33"/>
      <c r="M688" s="33"/>
      <c r="N688" s="33"/>
      <c r="O688" s="33"/>
      <c r="P688" s="33"/>
      <c r="Q688" s="33"/>
      <c r="R688" s="33"/>
      <c r="S688" s="33"/>
      <c r="T688" s="33"/>
      <c r="U688" s="33"/>
      <c r="V688" s="33"/>
    </row>
    <row r="689" spans="9:22" ht="14.25" customHeight="1" x14ac:dyDescent="0.35">
      <c r="I689" s="33"/>
      <c r="J689" s="33"/>
      <c r="K689" s="33"/>
      <c r="L689" s="33"/>
      <c r="M689" s="33"/>
      <c r="N689" s="33"/>
      <c r="O689" s="33"/>
      <c r="P689" s="33"/>
      <c r="Q689" s="33"/>
      <c r="R689" s="33"/>
      <c r="S689" s="33"/>
      <c r="T689" s="33"/>
      <c r="U689" s="33"/>
      <c r="V689" s="33"/>
    </row>
    <row r="690" spans="9:22" ht="14.25" customHeight="1" x14ac:dyDescent="0.35">
      <c r="I690" s="33"/>
      <c r="J690" s="33"/>
      <c r="K690" s="33"/>
      <c r="L690" s="33"/>
      <c r="M690" s="33"/>
      <c r="N690" s="33"/>
      <c r="O690" s="33"/>
      <c r="P690" s="33"/>
      <c r="Q690" s="33"/>
      <c r="R690" s="33"/>
      <c r="S690" s="33"/>
      <c r="T690" s="33"/>
      <c r="U690" s="33"/>
      <c r="V690" s="33"/>
    </row>
    <row r="691" spans="9:22" ht="14.25" customHeight="1" x14ac:dyDescent="0.35">
      <c r="I691" s="33"/>
      <c r="J691" s="33"/>
      <c r="K691" s="33"/>
      <c r="L691" s="33"/>
      <c r="M691" s="33"/>
      <c r="N691" s="33"/>
      <c r="O691" s="33"/>
      <c r="P691" s="33"/>
      <c r="Q691" s="33"/>
      <c r="R691" s="33"/>
      <c r="S691" s="33"/>
      <c r="T691" s="33"/>
      <c r="U691" s="33"/>
      <c r="V691" s="33"/>
    </row>
    <row r="692" spans="9:22" ht="14.25" customHeight="1" x14ac:dyDescent="0.35">
      <c r="I692" s="33"/>
      <c r="J692" s="33"/>
      <c r="K692" s="33"/>
      <c r="L692" s="33"/>
      <c r="M692" s="33"/>
      <c r="N692" s="33"/>
      <c r="O692" s="33"/>
      <c r="P692" s="33"/>
      <c r="Q692" s="33"/>
      <c r="R692" s="33"/>
      <c r="S692" s="33"/>
      <c r="T692" s="33"/>
      <c r="U692" s="33"/>
      <c r="V692" s="33"/>
    </row>
    <row r="693" spans="9:22" ht="14.25" customHeight="1" x14ac:dyDescent="0.35">
      <c r="I693" s="33"/>
      <c r="J693" s="33"/>
      <c r="K693" s="33"/>
      <c r="L693" s="33"/>
      <c r="M693" s="33"/>
      <c r="N693" s="33"/>
      <c r="O693" s="33"/>
      <c r="P693" s="33"/>
      <c r="Q693" s="33"/>
      <c r="R693" s="33"/>
      <c r="S693" s="33"/>
      <c r="T693" s="33"/>
      <c r="U693" s="33"/>
      <c r="V693" s="33"/>
    </row>
    <row r="694" spans="9:22" ht="14.25" customHeight="1" x14ac:dyDescent="0.35">
      <c r="I694" s="33"/>
      <c r="J694" s="33"/>
      <c r="K694" s="33"/>
      <c r="L694" s="33"/>
      <c r="M694" s="33"/>
      <c r="N694" s="33"/>
      <c r="O694" s="33"/>
      <c r="P694" s="33"/>
      <c r="Q694" s="33"/>
      <c r="R694" s="33"/>
      <c r="S694" s="33"/>
      <c r="T694" s="33"/>
      <c r="U694" s="33"/>
      <c r="V694" s="33"/>
    </row>
    <row r="695" spans="9:22" ht="14.25" customHeight="1" x14ac:dyDescent="0.35">
      <c r="I695" s="33"/>
      <c r="J695" s="33"/>
      <c r="K695" s="33"/>
      <c r="L695" s="33"/>
      <c r="M695" s="33"/>
      <c r="N695" s="33"/>
      <c r="O695" s="33"/>
      <c r="P695" s="33"/>
      <c r="Q695" s="33"/>
      <c r="R695" s="33"/>
      <c r="S695" s="33"/>
      <c r="T695" s="33"/>
      <c r="U695" s="33"/>
      <c r="V695" s="33"/>
    </row>
    <row r="696" spans="9:22" ht="14.25" customHeight="1" x14ac:dyDescent="0.35">
      <c r="I696" s="33"/>
      <c r="J696" s="33"/>
      <c r="K696" s="33"/>
      <c r="L696" s="33"/>
      <c r="M696" s="33"/>
      <c r="N696" s="33"/>
      <c r="O696" s="33"/>
      <c r="P696" s="33"/>
      <c r="Q696" s="33"/>
      <c r="R696" s="33"/>
      <c r="S696" s="33"/>
      <c r="T696" s="33"/>
      <c r="U696" s="33"/>
      <c r="V696" s="33"/>
    </row>
    <row r="697" spans="9:22" ht="14.25" customHeight="1" x14ac:dyDescent="0.35">
      <c r="I697" s="33"/>
      <c r="J697" s="33"/>
      <c r="K697" s="33"/>
      <c r="L697" s="33"/>
      <c r="M697" s="33"/>
      <c r="N697" s="33"/>
      <c r="O697" s="33"/>
      <c r="P697" s="33"/>
      <c r="Q697" s="33"/>
      <c r="R697" s="33"/>
      <c r="S697" s="33"/>
      <c r="T697" s="33"/>
      <c r="U697" s="33"/>
      <c r="V697" s="33"/>
    </row>
    <row r="698" spans="9:22" ht="14.25" customHeight="1" x14ac:dyDescent="0.35">
      <c r="I698" s="33"/>
      <c r="J698" s="33"/>
      <c r="K698" s="33"/>
      <c r="L698" s="33"/>
      <c r="M698" s="33"/>
      <c r="N698" s="33"/>
      <c r="O698" s="33"/>
      <c r="P698" s="33"/>
      <c r="Q698" s="33"/>
      <c r="R698" s="33"/>
      <c r="S698" s="33"/>
      <c r="T698" s="33"/>
      <c r="U698" s="33"/>
      <c r="V698" s="33"/>
    </row>
    <row r="699" spans="9:22" ht="14.25" customHeight="1" x14ac:dyDescent="0.35">
      <c r="I699" s="33"/>
      <c r="J699" s="33"/>
      <c r="K699" s="33"/>
      <c r="L699" s="33"/>
      <c r="M699" s="33"/>
      <c r="N699" s="33"/>
      <c r="O699" s="33"/>
      <c r="P699" s="33"/>
      <c r="Q699" s="33"/>
      <c r="R699" s="33"/>
      <c r="S699" s="33"/>
      <c r="T699" s="33"/>
      <c r="U699" s="33"/>
      <c r="V699" s="33"/>
    </row>
    <row r="700" spans="9:22" ht="14.25" customHeight="1" x14ac:dyDescent="0.35">
      <c r="I700" s="33"/>
      <c r="J700" s="33"/>
      <c r="K700" s="33"/>
      <c r="L700" s="33"/>
      <c r="M700" s="33"/>
      <c r="N700" s="33"/>
      <c r="O700" s="33"/>
      <c r="P700" s="33"/>
      <c r="Q700" s="33"/>
      <c r="R700" s="33"/>
      <c r="S700" s="33"/>
      <c r="T700" s="33"/>
      <c r="U700" s="33"/>
      <c r="V700" s="33"/>
    </row>
    <row r="701" spans="9:22" ht="14.25" customHeight="1" x14ac:dyDescent="0.35">
      <c r="I701" s="33"/>
      <c r="J701" s="33"/>
      <c r="K701" s="33"/>
      <c r="L701" s="33"/>
      <c r="M701" s="33"/>
      <c r="N701" s="33"/>
      <c r="O701" s="33"/>
      <c r="P701" s="33"/>
      <c r="Q701" s="33"/>
      <c r="R701" s="33"/>
      <c r="S701" s="33"/>
      <c r="T701" s="33"/>
      <c r="U701" s="33"/>
      <c r="V701" s="33"/>
    </row>
    <row r="702" spans="9:22" ht="14.25" customHeight="1" x14ac:dyDescent="0.35">
      <c r="I702" s="33"/>
      <c r="J702" s="33"/>
      <c r="K702" s="33"/>
      <c r="L702" s="33"/>
      <c r="M702" s="33"/>
      <c r="N702" s="33"/>
      <c r="O702" s="33"/>
      <c r="P702" s="33"/>
      <c r="Q702" s="33"/>
      <c r="R702" s="33"/>
      <c r="S702" s="33"/>
      <c r="T702" s="33"/>
      <c r="U702" s="33"/>
      <c r="V702" s="33"/>
    </row>
    <row r="703" spans="9:22" ht="14.25" customHeight="1" x14ac:dyDescent="0.35">
      <c r="I703" s="33"/>
      <c r="J703" s="33"/>
      <c r="K703" s="33"/>
      <c r="L703" s="33"/>
      <c r="M703" s="33"/>
      <c r="N703" s="33"/>
      <c r="O703" s="33"/>
      <c r="P703" s="33"/>
      <c r="Q703" s="33"/>
      <c r="R703" s="33"/>
      <c r="S703" s="33"/>
      <c r="T703" s="33"/>
      <c r="U703" s="33"/>
      <c r="V703" s="33"/>
    </row>
    <row r="704" spans="9:22" ht="14.25" customHeight="1" x14ac:dyDescent="0.35">
      <c r="I704" s="33"/>
      <c r="J704" s="33"/>
      <c r="K704" s="33"/>
      <c r="L704" s="33"/>
      <c r="M704" s="33"/>
      <c r="N704" s="33"/>
      <c r="O704" s="33"/>
      <c r="P704" s="33"/>
      <c r="Q704" s="33"/>
      <c r="R704" s="33"/>
      <c r="S704" s="33"/>
      <c r="T704" s="33"/>
      <c r="U704" s="33"/>
      <c r="V704" s="33"/>
    </row>
    <row r="705" spans="9:22" ht="14.25" customHeight="1" x14ac:dyDescent="0.35">
      <c r="I705" s="33"/>
      <c r="J705" s="33"/>
      <c r="K705" s="33"/>
      <c r="L705" s="33"/>
      <c r="M705" s="33"/>
      <c r="N705" s="33"/>
      <c r="O705" s="33"/>
      <c r="P705" s="33"/>
      <c r="Q705" s="33"/>
      <c r="R705" s="33"/>
      <c r="S705" s="33"/>
      <c r="T705" s="33"/>
      <c r="U705" s="33"/>
      <c r="V705" s="33"/>
    </row>
    <row r="706" spans="9:22" ht="14.25" customHeight="1" x14ac:dyDescent="0.35">
      <c r="I706" s="33"/>
      <c r="J706" s="33"/>
      <c r="K706" s="33"/>
      <c r="L706" s="33"/>
      <c r="M706" s="33"/>
      <c r="N706" s="33"/>
      <c r="O706" s="33"/>
      <c r="P706" s="33"/>
      <c r="Q706" s="33"/>
      <c r="R706" s="33"/>
      <c r="S706" s="33"/>
      <c r="T706" s="33"/>
      <c r="U706" s="33"/>
      <c r="V706" s="33"/>
    </row>
    <row r="707" spans="9:22" ht="14.25" customHeight="1" x14ac:dyDescent="0.35">
      <c r="I707" s="33"/>
      <c r="J707" s="33"/>
      <c r="K707" s="33"/>
      <c r="L707" s="33"/>
      <c r="M707" s="33"/>
      <c r="N707" s="33"/>
      <c r="O707" s="33"/>
      <c r="P707" s="33"/>
      <c r="Q707" s="33"/>
      <c r="R707" s="33"/>
      <c r="S707" s="33"/>
      <c r="T707" s="33"/>
      <c r="U707" s="33"/>
      <c r="V707" s="33"/>
    </row>
    <row r="708" spans="9:22" ht="14.25" customHeight="1" x14ac:dyDescent="0.35">
      <c r="I708" s="33"/>
      <c r="J708" s="33"/>
      <c r="K708" s="33"/>
      <c r="L708" s="33"/>
      <c r="M708" s="33"/>
      <c r="N708" s="33"/>
      <c r="O708" s="33"/>
      <c r="P708" s="33"/>
      <c r="Q708" s="33"/>
      <c r="R708" s="33"/>
      <c r="S708" s="33"/>
      <c r="T708" s="33"/>
      <c r="U708" s="33"/>
      <c r="V708" s="33"/>
    </row>
    <row r="709" spans="9:22" ht="14.25" customHeight="1" x14ac:dyDescent="0.35">
      <c r="I709" s="33"/>
      <c r="J709" s="33"/>
      <c r="K709" s="33"/>
      <c r="L709" s="33"/>
      <c r="M709" s="33"/>
      <c r="N709" s="33"/>
      <c r="O709" s="33"/>
      <c r="P709" s="33"/>
      <c r="Q709" s="33"/>
      <c r="R709" s="33"/>
      <c r="S709" s="33"/>
      <c r="T709" s="33"/>
      <c r="U709" s="33"/>
      <c r="V709" s="33"/>
    </row>
    <row r="710" spans="9:22" ht="14.25" customHeight="1" x14ac:dyDescent="0.35">
      <c r="I710" s="33"/>
      <c r="J710" s="33"/>
      <c r="K710" s="33"/>
      <c r="L710" s="33"/>
      <c r="M710" s="33"/>
      <c r="N710" s="33"/>
      <c r="O710" s="33"/>
      <c r="P710" s="33"/>
      <c r="Q710" s="33"/>
      <c r="R710" s="33"/>
      <c r="S710" s="33"/>
      <c r="T710" s="33"/>
      <c r="U710" s="33"/>
      <c r="V710" s="33"/>
    </row>
    <row r="711" spans="9:22" ht="14.25" customHeight="1" x14ac:dyDescent="0.35">
      <c r="I711" s="33"/>
      <c r="J711" s="33"/>
      <c r="K711" s="33"/>
      <c r="L711" s="33"/>
      <c r="M711" s="33"/>
      <c r="N711" s="33"/>
      <c r="O711" s="33"/>
      <c r="P711" s="33"/>
      <c r="Q711" s="33"/>
      <c r="R711" s="33"/>
      <c r="S711" s="33"/>
      <c r="T711" s="33"/>
      <c r="U711" s="33"/>
      <c r="V711" s="33"/>
    </row>
    <row r="712" spans="9:22" ht="14.25" customHeight="1" x14ac:dyDescent="0.35">
      <c r="I712" s="33"/>
      <c r="J712" s="33"/>
      <c r="K712" s="33"/>
      <c r="L712" s="33"/>
      <c r="M712" s="33"/>
      <c r="N712" s="33"/>
      <c r="O712" s="33"/>
      <c r="P712" s="33"/>
      <c r="Q712" s="33"/>
      <c r="R712" s="33"/>
      <c r="S712" s="33"/>
      <c r="T712" s="33"/>
      <c r="U712" s="33"/>
      <c r="V712" s="33"/>
    </row>
    <row r="713" spans="9:22" ht="14.25" customHeight="1" x14ac:dyDescent="0.35">
      <c r="I713" s="33"/>
      <c r="J713" s="33"/>
      <c r="K713" s="33"/>
      <c r="L713" s="33"/>
      <c r="M713" s="33"/>
      <c r="N713" s="33"/>
      <c r="O713" s="33"/>
      <c r="P713" s="33"/>
      <c r="Q713" s="33"/>
      <c r="R713" s="33"/>
      <c r="S713" s="33"/>
      <c r="T713" s="33"/>
      <c r="U713" s="33"/>
      <c r="V713" s="33"/>
    </row>
    <row r="714" spans="9:22" ht="14.25" customHeight="1" x14ac:dyDescent="0.35">
      <c r="I714" s="33"/>
      <c r="J714" s="33"/>
      <c r="K714" s="33"/>
      <c r="L714" s="33"/>
      <c r="M714" s="33"/>
      <c r="N714" s="33"/>
      <c r="O714" s="33"/>
      <c r="P714" s="33"/>
      <c r="Q714" s="33"/>
      <c r="R714" s="33"/>
      <c r="S714" s="33"/>
      <c r="T714" s="33"/>
      <c r="U714" s="33"/>
      <c r="V714" s="33"/>
    </row>
    <row r="715" spans="9:22" ht="14.25" customHeight="1" x14ac:dyDescent="0.35">
      <c r="I715" s="33"/>
      <c r="J715" s="33"/>
      <c r="K715" s="33"/>
      <c r="L715" s="33"/>
      <c r="M715" s="33"/>
      <c r="N715" s="33"/>
      <c r="O715" s="33"/>
      <c r="P715" s="33"/>
      <c r="Q715" s="33"/>
      <c r="R715" s="33"/>
      <c r="S715" s="33"/>
      <c r="T715" s="33"/>
      <c r="U715" s="33"/>
      <c r="V715" s="33"/>
    </row>
    <row r="716" spans="9:22" ht="14.25" customHeight="1" x14ac:dyDescent="0.35">
      <c r="I716" s="33"/>
      <c r="J716" s="33"/>
      <c r="K716" s="33"/>
      <c r="L716" s="33"/>
      <c r="M716" s="33"/>
      <c r="N716" s="33"/>
      <c r="O716" s="33"/>
      <c r="P716" s="33"/>
      <c r="Q716" s="33"/>
      <c r="R716" s="33"/>
      <c r="S716" s="33"/>
      <c r="T716" s="33"/>
      <c r="U716" s="33"/>
      <c r="V716" s="33"/>
    </row>
    <row r="717" spans="9:22" ht="14.25" customHeight="1" x14ac:dyDescent="0.35">
      <c r="I717" s="33"/>
      <c r="J717" s="33"/>
      <c r="K717" s="33"/>
      <c r="L717" s="33"/>
      <c r="M717" s="33"/>
      <c r="N717" s="33"/>
      <c r="O717" s="33"/>
      <c r="P717" s="33"/>
      <c r="Q717" s="33"/>
      <c r="R717" s="33"/>
      <c r="S717" s="33"/>
      <c r="T717" s="33"/>
      <c r="U717" s="33"/>
      <c r="V717" s="33"/>
    </row>
    <row r="718" spans="9:22" ht="14.25" customHeight="1" x14ac:dyDescent="0.35">
      <c r="I718" s="33"/>
      <c r="J718" s="33"/>
      <c r="K718" s="33"/>
      <c r="L718" s="33"/>
      <c r="M718" s="33"/>
      <c r="N718" s="33"/>
      <c r="O718" s="33"/>
      <c r="P718" s="33"/>
      <c r="Q718" s="33"/>
      <c r="R718" s="33"/>
      <c r="S718" s="33"/>
      <c r="T718" s="33"/>
      <c r="U718" s="33"/>
      <c r="V718" s="33"/>
    </row>
    <row r="719" spans="9:22" ht="14.25" customHeight="1" x14ac:dyDescent="0.35">
      <c r="I719" s="33"/>
      <c r="J719" s="33"/>
      <c r="K719" s="33"/>
      <c r="L719" s="33"/>
      <c r="M719" s="33"/>
      <c r="N719" s="33"/>
      <c r="O719" s="33"/>
      <c r="P719" s="33"/>
      <c r="Q719" s="33"/>
      <c r="R719" s="33"/>
      <c r="S719" s="33"/>
      <c r="T719" s="33"/>
      <c r="U719" s="33"/>
      <c r="V719" s="33"/>
    </row>
    <row r="720" spans="9:22" ht="14.25" customHeight="1" x14ac:dyDescent="0.35">
      <c r="I720" s="33"/>
      <c r="J720" s="33"/>
      <c r="K720" s="33"/>
      <c r="L720" s="33"/>
      <c r="M720" s="33"/>
      <c r="N720" s="33"/>
      <c r="O720" s="33"/>
      <c r="P720" s="33"/>
      <c r="Q720" s="33"/>
      <c r="R720" s="33"/>
      <c r="S720" s="33"/>
      <c r="T720" s="33"/>
      <c r="U720" s="33"/>
      <c r="V720" s="33"/>
    </row>
    <row r="721" spans="9:22" ht="14.25" customHeight="1" x14ac:dyDescent="0.35">
      <c r="I721" s="33"/>
      <c r="J721" s="33"/>
      <c r="K721" s="33"/>
      <c r="L721" s="33"/>
      <c r="M721" s="33"/>
      <c r="N721" s="33"/>
      <c r="O721" s="33"/>
      <c r="P721" s="33"/>
      <c r="Q721" s="33"/>
      <c r="R721" s="33"/>
      <c r="S721" s="33"/>
      <c r="T721" s="33"/>
      <c r="U721" s="33"/>
      <c r="V721" s="33"/>
    </row>
    <row r="722" spans="9:22" ht="14.25" customHeight="1" x14ac:dyDescent="0.35">
      <c r="I722" s="33"/>
      <c r="J722" s="33"/>
      <c r="K722" s="33"/>
      <c r="L722" s="33"/>
      <c r="M722" s="33"/>
      <c r="N722" s="33"/>
      <c r="O722" s="33"/>
      <c r="P722" s="33"/>
      <c r="Q722" s="33"/>
      <c r="R722" s="33"/>
      <c r="S722" s="33"/>
      <c r="T722" s="33"/>
      <c r="U722" s="33"/>
      <c r="V722" s="33"/>
    </row>
    <row r="723" spans="9:22" ht="14.25" customHeight="1" x14ac:dyDescent="0.35">
      <c r="I723" s="33"/>
      <c r="J723" s="33"/>
      <c r="K723" s="33"/>
      <c r="L723" s="33"/>
      <c r="M723" s="33"/>
      <c r="N723" s="33"/>
      <c r="O723" s="33"/>
      <c r="P723" s="33"/>
      <c r="Q723" s="33"/>
      <c r="R723" s="33"/>
      <c r="S723" s="33"/>
      <c r="T723" s="33"/>
      <c r="U723" s="33"/>
      <c r="V723" s="33"/>
    </row>
    <row r="724" spans="9:22" ht="14.25" customHeight="1" x14ac:dyDescent="0.35">
      <c r="I724" s="33"/>
      <c r="J724" s="33"/>
      <c r="K724" s="33"/>
      <c r="L724" s="33"/>
      <c r="M724" s="33"/>
      <c r="N724" s="33"/>
      <c r="O724" s="33"/>
      <c r="P724" s="33"/>
      <c r="Q724" s="33"/>
      <c r="R724" s="33"/>
      <c r="S724" s="33"/>
      <c r="T724" s="33"/>
      <c r="U724" s="33"/>
      <c r="V724" s="33"/>
    </row>
    <row r="725" spans="9:22" ht="14.25" customHeight="1" x14ac:dyDescent="0.35">
      <c r="I725" s="33"/>
      <c r="J725" s="33"/>
      <c r="K725" s="33"/>
      <c r="L725" s="33"/>
      <c r="M725" s="33"/>
      <c r="N725" s="33"/>
      <c r="O725" s="33"/>
      <c r="P725" s="33"/>
      <c r="Q725" s="33"/>
      <c r="R725" s="33"/>
      <c r="S725" s="33"/>
      <c r="T725" s="33"/>
      <c r="U725" s="33"/>
      <c r="V725" s="33"/>
    </row>
    <row r="726" spans="9:22" ht="14.25" customHeight="1" x14ac:dyDescent="0.35">
      <c r="I726" s="33"/>
      <c r="J726" s="33"/>
      <c r="K726" s="33"/>
      <c r="L726" s="33"/>
      <c r="M726" s="33"/>
      <c r="N726" s="33"/>
      <c r="O726" s="33"/>
      <c r="P726" s="33"/>
      <c r="Q726" s="33"/>
      <c r="R726" s="33"/>
      <c r="S726" s="33"/>
      <c r="T726" s="33"/>
      <c r="U726" s="33"/>
      <c r="V726" s="33"/>
    </row>
    <row r="727" spans="9:22" ht="14.25" customHeight="1" x14ac:dyDescent="0.35">
      <c r="I727" s="33"/>
      <c r="J727" s="33"/>
      <c r="K727" s="33"/>
      <c r="L727" s="33"/>
      <c r="M727" s="33"/>
      <c r="N727" s="33"/>
      <c r="O727" s="33"/>
      <c r="P727" s="33"/>
      <c r="Q727" s="33"/>
      <c r="R727" s="33"/>
      <c r="S727" s="33"/>
      <c r="T727" s="33"/>
      <c r="U727" s="33"/>
      <c r="V727" s="33"/>
    </row>
    <row r="728" spans="9:22" ht="14.25" customHeight="1" x14ac:dyDescent="0.35">
      <c r="I728" s="33"/>
      <c r="J728" s="33"/>
      <c r="K728" s="33"/>
      <c r="L728" s="33"/>
      <c r="M728" s="33"/>
      <c r="N728" s="33"/>
      <c r="O728" s="33"/>
      <c r="P728" s="33"/>
      <c r="Q728" s="33"/>
      <c r="R728" s="33"/>
      <c r="S728" s="33"/>
      <c r="T728" s="33"/>
      <c r="U728" s="33"/>
      <c r="V728" s="33"/>
    </row>
    <row r="729" spans="9:22" ht="14.25" customHeight="1" x14ac:dyDescent="0.35">
      <c r="I729" s="33"/>
      <c r="J729" s="33"/>
      <c r="K729" s="33"/>
      <c r="L729" s="33"/>
      <c r="M729" s="33"/>
      <c r="N729" s="33"/>
      <c r="O729" s="33"/>
      <c r="P729" s="33"/>
      <c r="Q729" s="33"/>
      <c r="R729" s="33"/>
      <c r="S729" s="33"/>
      <c r="T729" s="33"/>
      <c r="U729" s="33"/>
      <c r="V729" s="33"/>
    </row>
    <row r="730" spans="9:22" ht="14.25" customHeight="1" x14ac:dyDescent="0.35">
      <c r="I730" s="33"/>
      <c r="J730" s="33"/>
      <c r="K730" s="33"/>
      <c r="L730" s="33"/>
      <c r="M730" s="33"/>
      <c r="N730" s="33"/>
      <c r="O730" s="33"/>
      <c r="P730" s="33"/>
      <c r="Q730" s="33"/>
      <c r="R730" s="33"/>
      <c r="S730" s="33"/>
      <c r="T730" s="33"/>
      <c r="U730" s="33"/>
      <c r="V730" s="33"/>
    </row>
    <row r="731" spans="9:22" ht="14.25" customHeight="1" x14ac:dyDescent="0.35">
      <c r="I731" s="33"/>
      <c r="J731" s="33"/>
      <c r="K731" s="33"/>
      <c r="L731" s="33"/>
      <c r="M731" s="33"/>
      <c r="N731" s="33"/>
      <c r="O731" s="33"/>
      <c r="P731" s="33"/>
      <c r="Q731" s="33"/>
      <c r="R731" s="33"/>
      <c r="S731" s="33"/>
      <c r="T731" s="33"/>
      <c r="U731" s="33"/>
      <c r="V731" s="33"/>
    </row>
    <row r="732" spans="9:22" ht="14.25" customHeight="1" x14ac:dyDescent="0.35">
      <c r="I732" s="33"/>
      <c r="J732" s="33"/>
      <c r="K732" s="33"/>
      <c r="L732" s="33"/>
      <c r="M732" s="33"/>
      <c r="N732" s="33"/>
      <c r="O732" s="33"/>
      <c r="P732" s="33"/>
      <c r="Q732" s="33"/>
      <c r="R732" s="33"/>
      <c r="S732" s="33"/>
      <c r="T732" s="33"/>
      <c r="U732" s="33"/>
      <c r="V732" s="33"/>
    </row>
    <row r="733" spans="9:22" ht="14.25" customHeight="1" x14ac:dyDescent="0.35">
      <c r="I733" s="33"/>
      <c r="J733" s="33"/>
      <c r="K733" s="33"/>
      <c r="L733" s="33"/>
      <c r="M733" s="33"/>
      <c r="N733" s="33"/>
      <c r="O733" s="33"/>
      <c r="P733" s="33"/>
      <c r="Q733" s="33"/>
      <c r="R733" s="33"/>
      <c r="S733" s="33"/>
      <c r="T733" s="33"/>
      <c r="U733" s="33"/>
      <c r="V733" s="33"/>
    </row>
    <row r="734" spans="9:22" ht="14.25" customHeight="1" x14ac:dyDescent="0.35">
      <c r="I734" s="33"/>
      <c r="J734" s="33"/>
      <c r="K734" s="33"/>
      <c r="L734" s="33"/>
      <c r="M734" s="33"/>
      <c r="N734" s="33"/>
      <c r="O734" s="33"/>
      <c r="P734" s="33"/>
      <c r="Q734" s="33"/>
      <c r="R734" s="33"/>
      <c r="S734" s="33"/>
      <c r="T734" s="33"/>
      <c r="U734" s="33"/>
      <c r="V734" s="33"/>
    </row>
    <row r="735" spans="9:22" ht="14.25" customHeight="1" x14ac:dyDescent="0.35">
      <c r="I735" s="33"/>
      <c r="J735" s="33"/>
      <c r="K735" s="33"/>
      <c r="L735" s="33"/>
      <c r="M735" s="33"/>
      <c r="N735" s="33"/>
      <c r="O735" s="33"/>
      <c r="P735" s="33"/>
      <c r="Q735" s="33"/>
      <c r="R735" s="33"/>
      <c r="S735" s="33"/>
      <c r="T735" s="33"/>
      <c r="U735" s="33"/>
      <c r="V735" s="33"/>
    </row>
    <row r="736" spans="9:22" ht="14.25" customHeight="1" x14ac:dyDescent="0.35">
      <c r="I736" s="33"/>
      <c r="J736" s="33"/>
      <c r="K736" s="33"/>
      <c r="L736" s="33"/>
      <c r="M736" s="33"/>
      <c r="N736" s="33"/>
      <c r="O736" s="33"/>
      <c r="P736" s="33"/>
      <c r="Q736" s="33"/>
      <c r="R736" s="33"/>
      <c r="S736" s="33"/>
      <c r="T736" s="33"/>
      <c r="U736" s="33"/>
      <c r="V736" s="33"/>
    </row>
    <row r="737" spans="9:22" ht="14.25" customHeight="1" x14ac:dyDescent="0.35">
      <c r="I737" s="33"/>
      <c r="J737" s="33"/>
      <c r="K737" s="33"/>
      <c r="L737" s="33"/>
      <c r="M737" s="33"/>
      <c r="N737" s="33"/>
      <c r="O737" s="33"/>
      <c r="P737" s="33"/>
      <c r="Q737" s="33"/>
      <c r="R737" s="33"/>
      <c r="S737" s="33"/>
      <c r="T737" s="33"/>
      <c r="U737" s="33"/>
      <c r="V737" s="33"/>
    </row>
    <row r="738" spans="9:22" ht="14.25" customHeight="1" x14ac:dyDescent="0.35">
      <c r="I738" s="33"/>
      <c r="J738" s="33"/>
      <c r="K738" s="33"/>
      <c r="L738" s="33"/>
      <c r="M738" s="33"/>
      <c r="N738" s="33"/>
      <c r="O738" s="33"/>
      <c r="P738" s="33"/>
      <c r="Q738" s="33"/>
      <c r="R738" s="33"/>
      <c r="S738" s="33"/>
      <c r="T738" s="33"/>
      <c r="U738" s="33"/>
      <c r="V738" s="33"/>
    </row>
    <row r="739" spans="9:22" ht="14.25" customHeight="1" x14ac:dyDescent="0.35">
      <c r="I739" s="33"/>
      <c r="J739" s="33"/>
      <c r="K739" s="33"/>
      <c r="L739" s="33"/>
      <c r="M739" s="33"/>
      <c r="N739" s="33"/>
      <c r="O739" s="33"/>
      <c r="P739" s="33"/>
      <c r="Q739" s="33"/>
      <c r="R739" s="33"/>
      <c r="S739" s="33"/>
      <c r="T739" s="33"/>
      <c r="U739" s="33"/>
      <c r="V739" s="33"/>
    </row>
    <row r="740" spans="9:22" ht="14.25" customHeight="1" x14ac:dyDescent="0.35">
      <c r="I740" s="33"/>
      <c r="J740" s="33"/>
      <c r="K740" s="33"/>
      <c r="L740" s="33"/>
      <c r="M740" s="33"/>
      <c r="N740" s="33"/>
      <c r="O740" s="33"/>
      <c r="P740" s="33"/>
      <c r="Q740" s="33"/>
      <c r="R740" s="33"/>
      <c r="S740" s="33"/>
      <c r="T740" s="33"/>
      <c r="U740" s="33"/>
      <c r="V740" s="33"/>
    </row>
    <row r="741" spans="9:22" ht="14.25" customHeight="1" x14ac:dyDescent="0.35">
      <c r="I741" s="33"/>
      <c r="J741" s="33"/>
      <c r="K741" s="33"/>
      <c r="L741" s="33"/>
      <c r="M741" s="33"/>
      <c r="N741" s="33"/>
      <c r="O741" s="33"/>
      <c r="P741" s="33"/>
      <c r="Q741" s="33"/>
      <c r="R741" s="33"/>
      <c r="S741" s="33"/>
      <c r="T741" s="33"/>
      <c r="U741" s="33"/>
      <c r="V741" s="33"/>
    </row>
    <row r="742" spans="9:22" ht="14.25" customHeight="1" x14ac:dyDescent="0.35">
      <c r="I742" s="33"/>
      <c r="J742" s="33"/>
      <c r="K742" s="33"/>
      <c r="L742" s="33"/>
      <c r="M742" s="33"/>
      <c r="N742" s="33"/>
      <c r="O742" s="33"/>
      <c r="P742" s="33"/>
      <c r="Q742" s="33"/>
      <c r="R742" s="33"/>
      <c r="S742" s="33"/>
      <c r="T742" s="33"/>
      <c r="U742" s="33"/>
      <c r="V742" s="33"/>
    </row>
    <row r="743" spans="9:22" ht="14.25" customHeight="1" x14ac:dyDescent="0.35">
      <c r="I743" s="33"/>
      <c r="J743" s="33"/>
      <c r="K743" s="33"/>
      <c r="L743" s="33"/>
      <c r="M743" s="33"/>
      <c r="N743" s="33"/>
      <c r="O743" s="33"/>
      <c r="P743" s="33"/>
      <c r="Q743" s="33"/>
      <c r="R743" s="33"/>
      <c r="S743" s="33"/>
      <c r="T743" s="33"/>
      <c r="U743" s="33"/>
      <c r="V743" s="33"/>
    </row>
    <row r="744" spans="9:22" ht="14.25" customHeight="1" x14ac:dyDescent="0.35">
      <c r="I744" s="33"/>
      <c r="J744" s="33"/>
      <c r="K744" s="33"/>
      <c r="L744" s="33"/>
      <c r="M744" s="33"/>
      <c r="N744" s="33"/>
      <c r="O744" s="33"/>
      <c r="P744" s="33"/>
      <c r="Q744" s="33"/>
      <c r="R744" s="33"/>
      <c r="S744" s="33"/>
      <c r="T744" s="33"/>
      <c r="U744" s="33"/>
      <c r="V744" s="33"/>
    </row>
    <row r="745" spans="9:22" ht="14.25" customHeight="1" x14ac:dyDescent="0.35">
      <c r="I745" s="33"/>
      <c r="J745" s="33"/>
      <c r="K745" s="33"/>
      <c r="L745" s="33"/>
      <c r="M745" s="33"/>
      <c r="N745" s="33"/>
      <c r="O745" s="33"/>
      <c r="P745" s="33"/>
      <c r="Q745" s="33"/>
      <c r="R745" s="33"/>
      <c r="S745" s="33"/>
      <c r="T745" s="33"/>
      <c r="U745" s="33"/>
      <c r="V745" s="33"/>
    </row>
    <row r="746" spans="9:22" ht="14.25" customHeight="1" x14ac:dyDescent="0.35">
      <c r="I746" s="33"/>
      <c r="J746" s="33"/>
      <c r="K746" s="33"/>
      <c r="L746" s="33"/>
      <c r="M746" s="33"/>
      <c r="N746" s="33"/>
      <c r="O746" s="33"/>
      <c r="P746" s="33"/>
      <c r="Q746" s="33"/>
      <c r="R746" s="33"/>
      <c r="S746" s="33"/>
      <c r="T746" s="33"/>
      <c r="U746" s="33"/>
      <c r="V746" s="33"/>
    </row>
    <row r="747" spans="9:22" ht="14.25" customHeight="1" x14ac:dyDescent="0.35">
      <c r="I747" s="33"/>
      <c r="J747" s="33"/>
      <c r="K747" s="33"/>
      <c r="L747" s="33"/>
      <c r="M747" s="33"/>
      <c r="N747" s="33"/>
      <c r="O747" s="33"/>
      <c r="P747" s="33"/>
      <c r="Q747" s="33"/>
      <c r="R747" s="33"/>
      <c r="S747" s="33"/>
      <c r="T747" s="33"/>
      <c r="U747" s="33"/>
      <c r="V747" s="33"/>
    </row>
    <row r="748" spans="9:22" ht="14.25" customHeight="1" x14ac:dyDescent="0.35">
      <c r="I748" s="33"/>
      <c r="J748" s="33"/>
      <c r="K748" s="33"/>
      <c r="L748" s="33"/>
      <c r="M748" s="33"/>
      <c r="N748" s="33"/>
      <c r="O748" s="33"/>
      <c r="P748" s="33"/>
      <c r="Q748" s="33"/>
      <c r="R748" s="33"/>
      <c r="S748" s="33"/>
      <c r="T748" s="33"/>
      <c r="U748" s="33"/>
      <c r="V748" s="33"/>
    </row>
    <row r="749" spans="9:22" ht="14.25" customHeight="1" x14ac:dyDescent="0.35">
      <c r="I749" s="33"/>
      <c r="J749" s="33"/>
      <c r="K749" s="33"/>
      <c r="L749" s="33"/>
      <c r="M749" s="33"/>
      <c r="N749" s="33"/>
      <c r="O749" s="33"/>
      <c r="P749" s="33"/>
      <c r="Q749" s="33"/>
      <c r="R749" s="33"/>
      <c r="S749" s="33"/>
      <c r="T749" s="33"/>
      <c r="U749" s="33"/>
      <c r="V749" s="33"/>
    </row>
    <row r="750" spans="9:22" ht="14.25" customHeight="1" x14ac:dyDescent="0.35">
      <c r="I750" s="33"/>
      <c r="J750" s="33"/>
      <c r="K750" s="33"/>
      <c r="L750" s="33"/>
      <c r="M750" s="33"/>
      <c r="N750" s="33"/>
      <c r="O750" s="33"/>
      <c r="P750" s="33"/>
      <c r="Q750" s="33"/>
      <c r="R750" s="33"/>
      <c r="S750" s="33"/>
      <c r="T750" s="33"/>
      <c r="U750" s="33"/>
      <c r="V750" s="33"/>
    </row>
    <row r="751" spans="9:22" ht="14.25" customHeight="1" x14ac:dyDescent="0.35">
      <c r="I751" s="33"/>
      <c r="J751" s="33"/>
      <c r="K751" s="33"/>
      <c r="L751" s="33"/>
      <c r="M751" s="33"/>
      <c r="N751" s="33"/>
      <c r="O751" s="33"/>
      <c r="P751" s="33"/>
      <c r="Q751" s="33"/>
      <c r="R751" s="33"/>
      <c r="S751" s="33"/>
      <c r="T751" s="33"/>
      <c r="U751" s="33"/>
      <c r="V751" s="33"/>
    </row>
    <row r="752" spans="9:22" ht="14.25" customHeight="1" x14ac:dyDescent="0.35">
      <c r="I752" s="33"/>
      <c r="J752" s="33"/>
      <c r="K752" s="33"/>
      <c r="L752" s="33"/>
      <c r="M752" s="33"/>
      <c r="N752" s="33"/>
      <c r="O752" s="33"/>
      <c r="P752" s="33"/>
      <c r="Q752" s="33"/>
      <c r="R752" s="33"/>
      <c r="S752" s="33"/>
      <c r="T752" s="33"/>
      <c r="U752" s="33"/>
      <c r="V752" s="33"/>
    </row>
    <row r="753" spans="9:22" ht="14.25" customHeight="1" x14ac:dyDescent="0.35">
      <c r="I753" s="33"/>
      <c r="J753" s="33"/>
      <c r="K753" s="33"/>
      <c r="L753" s="33"/>
      <c r="M753" s="33"/>
      <c r="N753" s="33"/>
      <c r="O753" s="33"/>
      <c r="P753" s="33"/>
      <c r="Q753" s="33"/>
      <c r="R753" s="33"/>
      <c r="S753" s="33"/>
      <c r="T753" s="33"/>
      <c r="U753" s="33"/>
      <c r="V753" s="33"/>
    </row>
    <row r="754" spans="9:22" ht="14.25" customHeight="1" x14ac:dyDescent="0.35">
      <c r="I754" s="33"/>
      <c r="J754" s="33"/>
      <c r="K754" s="33"/>
      <c r="L754" s="33"/>
      <c r="M754" s="33"/>
      <c r="N754" s="33"/>
      <c r="O754" s="33"/>
      <c r="P754" s="33"/>
      <c r="Q754" s="33"/>
      <c r="R754" s="33"/>
      <c r="S754" s="33"/>
      <c r="T754" s="33"/>
      <c r="U754" s="33"/>
      <c r="V754" s="33"/>
    </row>
    <row r="755" spans="9:22" ht="14.25" customHeight="1" x14ac:dyDescent="0.35">
      <c r="I755" s="33"/>
      <c r="J755" s="33"/>
      <c r="K755" s="33"/>
      <c r="L755" s="33"/>
      <c r="M755" s="33"/>
      <c r="N755" s="33"/>
      <c r="O755" s="33"/>
      <c r="P755" s="33"/>
      <c r="Q755" s="33"/>
      <c r="R755" s="33"/>
      <c r="S755" s="33"/>
      <c r="T755" s="33"/>
      <c r="U755" s="33"/>
      <c r="V755" s="33"/>
    </row>
    <row r="756" spans="9:22" ht="14.25" customHeight="1" x14ac:dyDescent="0.35">
      <c r="I756" s="33"/>
      <c r="J756" s="33"/>
      <c r="K756" s="33"/>
      <c r="L756" s="33"/>
      <c r="M756" s="33"/>
      <c r="N756" s="33"/>
      <c r="O756" s="33"/>
      <c r="P756" s="33"/>
      <c r="Q756" s="33"/>
      <c r="R756" s="33"/>
      <c r="S756" s="33"/>
      <c r="T756" s="33"/>
      <c r="U756" s="33"/>
      <c r="V756" s="33"/>
    </row>
    <row r="757" spans="9:22" ht="14.25" customHeight="1" x14ac:dyDescent="0.35">
      <c r="I757" s="33"/>
      <c r="J757" s="33"/>
      <c r="K757" s="33"/>
      <c r="L757" s="33"/>
      <c r="M757" s="33"/>
      <c r="N757" s="33"/>
      <c r="O757" s="33"/>
      <c r="P757" s="33"/>
      <c r="Q757" s="33"/>
      <c r="R757" s="33"/>
      <c r="S757" s="33"/>
      <c r="T757" s="33"/>
      <c r="U757" s="33"/>
      <c r="V757" s="33"/>
    </row>
    <row r="758" spans="9:22" ht="14.25" customHeight="1" x14ac:dyDescent="0.35">
      <c r="I758" s="33"/>
      <c r="J758" s="33"/>
      <c r="K758" s="33"/>
      <c r="L758" s="33"/>
      <c r="M758" s="33"/>
      <c r="N758" s="33"/>
      <c r="O758" s="33"/>
      <c r="P758" s="33"/>
      <c r="Q758" s="33"/>
      <c r="R758" s="33"/>
      <c r="S758" s="33"/>
      <c r="T758" s="33"/>
      <c r="U758" s="33"/>
      <c r="V758" s="33"/>
    </row>
    <row r="759" spans="9:22" ht="14.25" customHeight="1" x14ac:dyDescent="0.35">
      <c r="I759" s="33"/>
      <c r="J759" s="33"/>
      <c r="K759" s="33"/>
      <c r="L759" s="33"/>
      <c r="M759" s="33"/>
      <c r="N759" s="33"/>
      <c r="O759" s="33"/>
      <c r="P759" s="33"/>
      <c r="Q759" s="33"/>
      <c r="R759" s="33"/>
      <c r="S759" s="33"/>
      <c r="T759" s="33"/>
      <c r="U759" s="33"/>
      <c r="V759" s="33"/>
    </row>
    <row r="760" spans="9:22" ht="14.25" customHeight="1" x14ac:dyDescent="0.35">
      <c r="I760" s="33"/>
      <c r="J760" s="33"/>
      <c r="K760" s="33"/>
      <c r="L760" s="33"/>
      <c r="M760" s="33"/>
      <c r="N760" s="33"/>
      <c r="O760" s="33"/>
      <c r="P760" s="33"/>
      <c r="Q760" s="33"/>
      <c r="R760" s="33"/>
      <c r="S760" s="33"/>
      <c r="T760" s="33"/>
      <c r="U760" s="33"/>
      <c r="V760" s="33"/>
    </row>
    <row r="761" spans="9:22" ht="14.25" customHeight="1" x14ac:dyDescent="0.35">
      <c r="I761" s="33"/>
      <c r="J761" s="33"/>
      <c r="K761" s="33"/>
      <c r="L761" s="33"/>
      <c r="M761" s="33"/>
      <c r="N761" s="33"/>
      <c r="O761" s="33"/>
      <c r="P761" s="33"/>
      <c r="Q761" s="33"/>
      <c r="R761" s="33"/>
      <c r="S761" s="33"/>
      <c r="T761" s="33"/>
      <c r="U761" s="33"/>
      <c r="V761" s="33"/>
    </row>
    <row r="762" spans="9:22" ht="14.25" customHeight="1" x14ac:dyDescent="0.35">
      <c r="I762" s="33"/>
      <c r="J762" s="33"/>
      <c r="K762" s="33"/>
      <c r="L762" s="33"/>
      <c r="M762" s="33"/>
      <c r="N762" s="33"/>
      <c r="O762" s="33"/>
      <c r="P762" s="33"/>
      <c r="Q762" s="33"/>
      <c r="R762" s="33"/>
      <c r="S762" s="33"/>
      <c r="T762" s="33"/>
      <c r="U762" s="33"/>
      <c r="V762" s="33"/>
    </row>
    <row r="763" spans="9:22" ht="14.25" customHeight="1" x14ac:dyDescent="0.35">
      <c r="I763" s="33"/>
      <c r="J763" s="33"/>
      <c r="K763" s="33"/>
      <c r="L763" s="33"/>
      <c r="M763" s="33"/>
      <c r="N763" s="33"/>
      <c r="O763" s="33"/>
      <c r="P763" s="33"/>
      <c r="Q763" s="33"/>
      <c r="R763" s="33"/>
      <c r="S763" s="33"/>
      <c r="T763" s="33"/>
      <c r="U763" s="33"/>
      <c r="V763" s="33"/>
    </row>
    <row r="764" spans="9:22" ht="14.25" customHeight="1" x14ac:dyDescent="0.35">
      <c r="I764" s="33"/>
      <c r="J764" s="33"/>
      <c r="K764" s="33"/>
      <c r="L764" s="33"/>
      <c r="M764" s="33"/>
      <c r="N764" s="33"/>
      <c r="O764" s="33"/>
      <c r="P764" s="33"/>
      <c r="Q764" s="33"/>
      <c r="R764" s="33"/>
      <c r="S764" s="33"/>
      <c r="T764" s="33"/>
      <c r="U764" s="33"/>
      <c r="V764" s="33"/>
    </row>
    <row r="765" spans="9:22" ht="14.25" customHeight="1" x14ac:dyDescent="0.35">
      <c r="I765" s="33"/>
      <c r="J765" s="33"/>
      <c r="K765" s="33"/>
      <c r="L765" s="33"/>
      <c r="M765" s="33"/>
      <c r="N765" s="33"/>
      <c r="O765" s="33"/>
      <c r="P765" s="33"/>
      <c r="Q765" s="33"/>
      <c r="R765" s="33"/>
      <c r="S765" s="33"/>
      <c r="T765" s="33"/>
      <c r="U765" s="33"/>
      <c r="V765" s="33"/>
    </row>
    <row r="766" spans="9:22" ht="14.25" customHeight="1" x14ac:dyDescent="0.35">
      <c r="I766" s="33"/>
      <c r="J766" s="33"/>
      <c r="K766" s="33"/>
      <c r="L766" s="33"/>
      <c r="M766" s="33"/>
      <c r="N766" s="33"/>
      <c r="O766" s="33"/>
      <c r="P766" s="33"/>
      <c r="Q766" s="33"/>
      <c r="R766" s="33"/>
      <c r="S766" s="33"/>
      <c r="T766" s="33"/>
      <c r="U766" s="33"/>
      <c r="V766" s="33"/>
    </row>
    <row r="767" spans="9:22" ht="14.25" customHeight="1" x14ac:dyDescent="0.35">
      <c r="I767" s="33"/>
      <c r="J767" s="33"/>
      <c r="K767" s="33"/>
      <c r="L767" s="33"/>
      <c r="M767" s="33"/>
      <c r="N767" s="33"/>
      <c r="O767" s="33"/>
      <c r="P767" s="33"/>
      <c r="Q767" s="33"/>
      <c r="R767" s="33"/>
      <c r="S767" s="33"/>
      <c r="T767" s="33"/>
      <c r="U767" s="33"/>
      <c r="V767" s="33"/>
    </row>
    <row r="768" spans="9:22" ht="14.25" customHeight="1" x14ac:dyDescent="0.35">
      <c r="I768" s="33"/>
      <c r="J768" s="33"/>
      <c r="K768" s="33"/>
      <c r="L768" s="33"/>
      <c r="M768" s="33"/>
      <c r="N768" s="33"/>
      <c r="O768" s="33"/>
      <c r="P768" s="33"/>
      <c r="Q768" s="33"/>
      <c r="R768" s="33"/>
      <c r="S768" s="33"/>
      <c r="T768" s="33"/>
      <c r="U768" s="33"/>
      <c r="V768" s="33"/>
    </row>
    <row r="769" spans="9:22" ht="14.25" customHeight="1" x14ac:dyDescent="0.35">
      <c r="I769" s="33"/>
      <c r="J769" s="33"/>
      <c r="K769" s="33"/>
      <c r="L769" s="33"/>
      <c r="M769" s="33"/>
      <c r="N769" s="33"/>
      <c r="O769" s="33"/>
      <c r="P769" s="33"/>
      <c r="Q769" s="33"/>
      <c r="R769" s="33"/>
      <c r="S769" s="33"/>
      <c r="T769" s="33"/>
      <c r="U769" s="33"/>
      <c r="V769" s="33"/>
    </row>
    <row r="770" spans="9:22" ht="14.25" customHeight="1" x14ac:dyDescent="0.35">
      <c r="I770" s="33"/>
      <c r="J770" s="33"/>
      <c r="K770" s="33"/>
      <c r="L770" s="33"/>
      <c r="M770" s="33"/>
      <c r="N770" s="33"/>
      <c r="O770" s="33"/>
      <c r="P770" s="33"/>
      <c r="Q770" s="33"/>
      <c r="R770" s="33"/>
      <c r="S770" s="33"/>
      <c r="T770" s="33"/>
      <c r="U770" s="33"/>
      <c r="V770" s="33"/>
    </row>
    <row r="771" spans="9:22" ht="14.25" customHeight="1" x14ac:dyDescent="0.35">
      <c r="I771" s="33"/>
      <c r="J771" s="33"/>
      <c r="K771" s="33"/>
      <c r="L771" s="33"/>
      <c r="M771" s="33"/>
      <c r="N771" s="33"/>
      <c r="O771" s="33"/>
      <c r="P771" s="33"/>
      <c r="Q771" s="33"/>
      <c r="R771" s="33"/>
      <c r="S771" s="33"/>
      <c r="T771" s="33"/>
      <c r="U771" s="33"/>
      <c r="V771" s="33"/>
    </row>
    <row r="772" spans="9:22" ht="14.25" customHeight="1" x14ac:dyDescent="0.35">
      <c r="I772" s="33"/>
      <c r="J772" s="33"/>
      <c r="K772" s="33"/>
      <c r="L772" s="33"/>
      <c r="M772" s="33"/>
      <c r="N772" s="33"/>
      <c r="O772" s="33"/>
      <c r="P772" s="33"/>
      <c r="Q772" s="33"/>
      <c r="R772" s="33"/>
      <c r="S772" s="33"/>
      <c r="T772" s="33"/>
      <c r="U772" s="33"/>
      <c r="V772" s="33"/>
    </row>
    <row r="773" spans="9:22" ht="14.25" customHeight="1" x14ac:dyDescent="0.35">
      <c r="I773" s="33"/>
      <c r="J773" s="33"/>
      <c r="K773" s="33"/>
      <c r="L773" s="33"/>
      <c r="M773" s="33"/>
      <c r="N773" s="33"/>
      <c r="O773" s="33"/>
      <c r="P773" s="33"/>
      <c r="Q773" s="33"/>
      <c r="R773" s="33"/>
      <c r="S773" s="33"/>
      <c r="T773" s="33"/>
      <c r="U773" s="33"/>
      <c r="V773" s="33"/>
    </row>
    <row r="774" spans="9:22" ht="14.25" customHeight="1" x14ac:dyDescent="0.35">
      <c r="I774" s="33"/>
      <c r="J774" s="33"/>
      <c r="K774" s="33"/>
      <c r="L774" s="33"/>
      <c r="M774" s="33"/>
      <c r="N774" s="33"/>
      <c r="O774" s="33"/>
      <c r="P774" s="33"/>
      <c r="Q774" s="33"/>
      <c r="R774" s="33"/>
      <c r="S774" s="33"/>
      <c r="T774" s="33"/>
      <c r="U774" s="33"/>
      <c r="V774" s="33"/>
    </row>
    <row r="775" spans="9:22" ht="14.25" customHeight="1" x14ac:dyDescent="0.35">
      <c r="I775" s="33"/>
      <c r="J775" s="33"/>
      <c r="K775" s="33"/>
      <c r="L775" s="33"/>
      <c r="M775" s="33"/>
      <c r="N775" s="33"/>
      <c r="O775" s="33"/>
      <c r="P775" s="33"/>
      <c r="Q775" s="33"/>
      <c r="R775" s="33"/>
      <c r="S775" s="33"/>
      <c r="T775" s="33"/>
      <c r="U775" s="33"/>
      <c r="V775" s="33"/>
    </row>
    <row r="776" spans="9:22" ht="14.25" customHeight="1" x14ac:dyDescent="0.35">
      <c r="I776" s="33"/>
      <c r="J776" s="33"/>
      <c r="K776" s="33"/>
      <c r="L776" s="33"/>
      <c r="M776" s="33"/>
      <c r="N776" s="33"/>
      <c r="O776" s="33"/>
      <c r="P776" s="33"/>
      <c r="Q776" s="33"/>
      <c r="R776" s="33"/>
      <c r="S776" s="33"/>
      <c r="T776" s="33"/>
      <c r="U776" s="33"/>
      <c r="V776" s="33"/>
    </row>
    <row r="777" spans="9:22" ht="14.25" customHeight="1" x14ac:dyDescent="0.35">
      <c r="I777" s="33"/>
      <c r="J777" s="33"/>
      <c r="K777" s="33"/>
      <c r="L777" s="33"/>
      <c r="M777" s="33"/>
      <c r="N777" s="33"/>
      <c r="O777" s="33"/>
      <c r="P777" s="33"/>
      <c r="Q777" s="33"/>
      <c r="R777" s="33"/>
      <c r="S777" s="33"/>
      <c r="T777" s="33"/>
      <c r="U777" s="33"/>
      <c r="V777" s="33"/>
    </row>
    <row r="778" spans="9:22" ht="14.25" customHeight="1" x14ac:dyDescent="0.35">
      <c r="I778" s="33"/>
      <c r="J778" s="33"/>
      <c r="K778" s="33"/>
      <c r="L778" s="33"/>
      <c r="M778" s="33"/>
      <c r="N778" s="33"/>
      <c r="O778" s="33"/>
      <c r="P778" s="33"/>
      <c r="Q778" s="33"/>
      <c r="R778" s="33"/>
      <c r="S778" s="33"/>
      <c r="T778" s="33"/>
      <c r="U778" s="33"/>
      <c r="V778" s="33"/>
    </row>
    <row r="779" spans="9:22" ht="14.25" customHeight="1" x14ac:dyDescent="0.35">
      <c r="I779" s="33"/>
      <c r="J779" s="33"/>
      <c r="K779" s="33"/>
      <c r="L779" s="33"/>
      <c r="M779" s="33"/>
      <c r="N779" s="33"/>
      <c r="O779" s="33"/>
      <c r="P779" s="33"/>
      <c r="Q779" s="33"/>
      <c r="R779" s="33"/>
      <c r="S779" s="33"/>
      <c r="T779" s="33"/>
      <c r="U779" s="33"/>
      <c r="V779" s="33"/>
    </row>
    <row r="780" spans="9:22" ht="14.25" customHeight="1" x14ac:dyDescent="0.35">
      <c r="I780" s="33"/>
      <c r="J780" s="33"/>
      <c r="K780" s="33"/>
      <c r="L780" s="33"/>
      <c r="M780" s="33"/>
      <c r="N780" s="33"/>
      <c r="O780" s="33"/>
      <c r="P780" s="33"/>
      <c r="Q780" s="33"/>
      <c r="R780" s="33"/>
      <c r="S780" s="33"/>
      <c r="T780" s="33"/>
      <c r="U780" s="33"/>
      <c r="V780" s="33"/>
    </row>
    <row r="781" spans="9:22" ht="14.25" customHeight="1" x14ac:dyDescent="0.35">
      <c r="I781" s="33"/>
      <c r="J781" s="33"/>
      <c r="K781" s="33"/>
      <c r="L781" s="33"/>
      <c r="M781" s="33"/>
      <c r="N781" s="33"/>
      <c r="O781" s="33"/>
      <c r="P781" s="33"/>
      <c r="Q781" s="33"/>
      <c r="R781" s="33"/>
      <c r="S781" s="33"/>
      <c r="T781" s="33"/>
      <c r="U781" s="33"/>
      <c r="V781" s="33"/>
    </row>
    <row r="782" spans="9:22" ht="14.25" customHeight="1" x14ac:dyDescent="0.35">
      <c r="I782" s="33"/>
      <c r="J782" s="33"/>
      <c r="K782" s="33"/>
      <c r="L782" s="33"/>
      <c r="M782" s="33"/>
      <c r="N782" s="33"/>
      <c r="O782" s="33"/>
      <c r="P782" s="33"/>
      <c r="Q782" s="33"/>
      <c r="R782" s="33"/>
      <c r="S782" s="33"/>
      <c r="T782" s="33"/>
      <c r="U782" s="33"/>
      <c r="V782" s="33"/>
    </row>
    <row r="783" spans="9:22" ht="14.25" customHeight="1" x14ac:dyDescent="0.35">
      <c r="I783" s="33"/>
      <c r="J783" s="33"/>
      <c r="K783" s="33"/>
      <c r="L783" s="33"/>
      <c r="M783" s="33"/>
      <c r="N783" s="33"/>
      <c r="O783" s="33"/>
      <c r="P783" s="33"/>
      <c r="Q783" s="33"/>
      <c r="R783" s="33"/>
      <c r="S783" s="33"/>
      <c r="T783" s="33"/>
      <c r="U783" s="33"/>
      <c r="V783" s="33"/>
    </row>
    <row r="784" spans="9:22" ht="14.25" customHeight="1" x14ac:dyDescent="0.35">
      <c r="I784" s="33"/>
      <c r="J784" s="33"/>
      <c r="K784" s="33"/>
      <c r="L784" s="33"/>
      <c r="M784" s="33"/>
      <c r="N784" s="33"/>
      <c r="O784" s="33"/>
      <c r="P784" s="33"/>
      <c r="Q784" s="33"/>
      <c r="R784" s="33"/>
      <c r="S784" s="33"/>
      <c r="T784" s="33"/>
      <c r="U784" s="33"/>
      <c r="V784" s="33"/>
    </row>
    <row r="785" spans="9:22" ht="14.25" customHeight="1" x14ac:dyDescent="0.35">
      <c r="I785" s="33"/>
      <c r="J785" s="33"/>
      <c r="K785" s="33"/>
      <c r="L785" s="33"/>
      <c r="M785" s="33"/>
      <c r="N785" s="33"/>
      <c r="O785" s="33"/>
      <c r="P785" s="33"/>
      <c r="Q785" s="33"/>
      <c r="R785" s="33"/>
      <c r="S785" s="33"/>
      <c r="T785" s="33"/>
      <c r="U785" s="33"/>
      <c r="V785" s="33"/>
    </row>
    <row r="786" spans="9:22" ht="14.25" customHeight="1" x14ac:dyDescent="0.35">
      <c r="I786" s="33"/>
      <c r="J786" s="33"/>
      <c r="K786" s="33"/>
      <c r="L786" s="33"/>
      <c r="M786" s="33"/>
      <c r="N786" s="33"/>
      <c r="O786" s="33"/>
      <c r="P786" s="33"/>
      <c r="Q786" s="33"/>
      <c r="R786" s="33"/>
      <c r="S786" s="33"/>
      <c r="T786" s="33"/>
      <c r="U786" s="33"/>
      <c r="V786" s="33"/>
    </row>
    <row r="787" spans="9:22" ht="14.25" customHeight="1" x14ac:dyDescent="0.35">
      <c r="I787" s="33"/>
      <c r="J787" s="33"/>
      <c r="K787" s="33"/>
      <c r="L787" s="33"/>
      <c r="M787" s="33"/>
      <c r="N787" s="33"/>
      <c r="O787" s="33"/>
      <c r="P787" s="33"/>
      <c r="Q787" s="33"/>
      <c r="R787" s="33"/>
      <c r="S787" s="33"/>
      <c r="T787" s="33"/>
      <c r="U787" s="33"/>
      <c r="V787" s="33"/>
    </row>
    <row r="788" spans="9:22" ht="14.25" customHeight="1" x14ac:dyDescent="0.35">
      <c r="I788" s="33"/>
      <c r="J788" s="33"/>
      <c r="K788" s="33"/>
      <c r="L788" s="33"/>
      <c r="M788" s="33"/>
      <c r="N788" s="33"/>
      <c r="O788" s="33"/>
      <c r="P788" s="33"/>
      <c r="Q788" s="33"/>
      <c r="R788" s="33"/>
      <c r="S788" s="33"/>
      <c r="T788" s="33"/>
      <c r="U788" s="33"/>
      <c r="V788" s="33"/>
    </row>
    <row r="789" spans="9:22" ht="14.25" customHeight="1" x14ac:dyDescent="0.35">
      <c r="I789" s="33"/>
      <c r="J789" s="33"/>
      <c r="K789" s="33"/>
      <c r="L789" s="33"/>
      <c r="M789" s="33"/>
      <c r="N789" s="33"/>
      <c r="O789" s="33"/>
      <c r="P789" s="33"/>
      <c r="Q789" s="33"/>
      <c r="R789" s="33"/>
      <c r="S789" s="33"/>
      <c r="T789" s="33"/>
      <c r="U789" s="33"/>
      <c r="V789" s="33"/>
    </row>
    <row r="790" spans="9:22" ht="14.25" customHeight="1" x14ac:dyDescent="0.35">
      <c r="I790" s="33"/>
      <c r="J790" s="33"/>
      <c r="K790" s="33"/>
      <c r="L790" s="33"/>
      <c r="M790" s="33"/>
      <c r="N790" s="33"/>
      <c r="O790" s="33"/>
      <c r="P790" s="33"/>
      <c r="Q790" s="33"/>
      <c r="R790" s="33"/>
      <c r="S790" s="33"/>
      <c r="T790" s="33"/>
      <c r="U790" s="33"/>
      <c r="V790" s="33"/>
    </row>
    <row r="791" spans="9:22" ht="14.25" customHeight="1" x14ac:dyDescent="0.35">
      <c r="I791" s="33"/>
      <c r="J791" s="33"/>
      <c r="K791" s="33"/>
      <c r="L791" s="33"/>
      <c r="M791" s="33"/>
      <c r="N791" s="33"/>
      <c r="O791" s="33"/>
      <c r="P791" s="33"/>
      <c r="Q791" s="33"/>
      <c r="R791" s="33"/>
      <c r="S791" s="33"/>
      <c r="T791" s="33"/>
      <c r="U791" s="33"/>
      <c r="V791" s="33"/>
    </row>
    <row r="792" spans="9:22" ht="14.25" customHeight="1" x14ac:dyDescent="0.35">
      <c r="I792" s="33"/>
      <c r="J792" s="33"/>
      <c r="K792" s="33"/>
      <c r="L792" s="33"/>
      <c r="M792" s="33"/>
      <c r="N792" s="33"/>
      <c r="O792" s="33"/>
      <c r="P792" s="33"/>
      <c r="Q792" s="33"/>
      <c r="R792" s="33"/>
      <c r="S792" s="33"/>
      <c r="T792" s="33"/>
      <c r="U792" s="33"/>
      <c r="V792" s="33"/>
    </row>
    <row r="793" spans="9:22" ht="14.25" customHeight="1" x14ac:dyDescent="0.35">
      <c r="I793" s="33"/>
      <c r="J793" s="33"/>
      <c r="K793" s="33"/>
      <c r="L793" s="33"/>
      <c r="M793" s="33"/>
      <c r="N793" s="33"/>
      <c r="O793" s="33"/>
      <c r="P793" s="33"/>
      <c r="Q793" s="33"/>
      <c r="R793" s="33"/>
      <c r="S793" s="33"/>
      <c r="T793" s="33"/>
      <c r="U793" s="33"/>
      <c r="V793" s="33"/>
    </row>
    <row r="794" spans="9:22" ht="14.25" customHeight="1" x14ac:dyDescent="0.35">
      <c r="I794" s="33"/>
      <c r="J794" s="33"/>
      <c r="K794" s="33"/>
      <c r="L794" s="33"/>
      <c r="M794" s="33"/>
      <c r="N794" s="33"/>
      <c r="O794" s="33"/>
      <c r="P794" s="33"/>
      <c r="Q794" s="33"/>
      <c r="R794" s="33"/>
      <c r="S794" s="33"/>
      <c r="T794" s="33"/>
      <c r="U794" s="33"/>
      <c r="V794" s="33"/>
    </row>
    <row r="795" spans="9:22" ht="14.25" customHeight="1" x14ac:dyDescent="0.35">
      <c r="I795" s="33"/>
      <c r="J795" s="33"/>
      <c r="K795" s="33"/>
      <c r="L795" s="33"/>
      <c r="M795" s="33"/>
      <c r="N795" s="33"/>
      <c r="O795" s="33"/>
      <c r="P795" s="33"/>
      <c r="Q795" s="33"/>
      <c r="R795" s="33"/>
      <c r="S795" s="33"/>
      <c r="T795" s="33"/>
      <c r="U795" s="33"/>
      <c r="V795" s="33"/>
    </row>
    <row r="796" spans="9:22" ht="14.25" customHeight="1" x14ac:dyDescent="0.35">
      <c r="I796" s="33"/>
      <c r="J796" s="33"/>
      <c r="K796" s="33"/>
      <c r="L796" s="33"/>
      <c r="M796" s="33"/>
      <c r="N796" s="33"/>
      <c r="O796" s="33"/>
      <c r="P796" s="33"/>
      <c r="Q796" s="33"/>
      <c r="R796" s="33"/>
      <c r="S796" s="33"/>
      <c r="T796" s="33"/>
      <c r="U796" s="33"/>
      <c r="V796" s="33"/>
    </row>
    <row r="797" spans="9:22" ht="14.25" customHeight="1" x14ac:dyDescent="0.35">
      <c r="I797" s="33"/>
      <c r="J797" s="33"/>
      <c r="K797" s="33"/>
      <c r="L797" s="33"/>
      <c r="M797" s="33"/>
      <c r="N797" s="33"/>
      <c r="O797" s="33"/>
      <c r="P797" s="33"/>
      <c r="Q797" s="33"/>
      <c r="R797" s="33"/>
      <c r="S797" s="33"/>
      <c r="T797" s="33"/>
      <c r="U797" s="33"/>
      <c r="V797" s="33"/>
    </row>
    <row r="798" spans="9:22" ht="14.25" customHeight="1" x14ac:dyDescent="0.35">
      <c r="I798" s="33"/>
      <c r="J798" s="33"/>
      <c r="K798" s="33"/>
      <c r="L798" s="33"/>
      <c r="M798" s="33"/>
      <c r="N798" s="33"/>
      <c r="O798" s="33"/>
      <c r="P798" s="33"/>
      <c r="Q798" s="33"/>
      <c r="R798" s="33"/>
      <c r="S798" s="33"/>
      <c r="T798" s="33"/>
      <c r="U798" s="33"/>
      <c r="V798" s="33"/>
    </row>
    <row r="799" spans="9:22" ht="14.25" customHeight="1" x14ac:dyDescent="0.35">
      <c r="I799" s="33"/>
      <c r="J799" s="33"/>
      <c r="K799" s="33"/>
      <c r="L799" s="33"/>
      <c r="M799" s="33"/>
      <c r="N799" s="33"/>
      <c r="O799" s="33"/>
      <c r="P799" s="33"/>
      <c r="Q799" s="33"/>
      <c r="R799" s="33"/>
      <c r="S799" s="33"/>
      <c r="T799" s="33"/>
      <c r="U799" s="33"/>
      <c r="V799" s="33"/>
    </row>
    <row r="800" spans="9:22" ht="14.25" customHeight="1" x14ac:dyDescent="0.35">
      <c r="I800" s="33"/>
      <c r="J800" s="33"/>
      <c r="K800" s="33"/>
      <c r="L800" s="33"/>
      <c r="M800" s="33"/>
      <c r="N800" s="33"/>
      <c r="O800" s="33"/>
      <c r="P800" s="33"/>
      <c r="Q800" s="33"/>
      <c r="R800" s="33"/>
      <c r="S800" s="33"/>
      <c r="T800" s="33"/>
      <c r="U800" s="33"/>
      <c r="V800" s="33"/>
    </row>
    <row r="801" spans="9:22" ht="14.25" customHeight="1" x14ac:dyDescent="0.35">
      <c r="I801" s="33"/>
      <c r="J801" s="33"/>
      <c r="K801" s="33"/>
      <c r="L801" s="33"/>
      <c r="M801" s="33"/>
      <c r="N801" s="33"/>
      <c r="O801" s="33"/>
      <c r="P801" s="33"/>
      <c r="Q801" s="33"/>
      <c r="R801" s="33"/>
      <c r="S801" s="33"/>
      <c r="T801" s="33"/>
      <c r="U801" s="33"/>
      <c r="V801" s="33"/>
    </row>
    <row r="802" spans="9:22" ht="14.25" customHeight="1" x14ac:dyDescent="0.35">
      <c r="I802" s="33"/>
      <c r="J802" s="33"/>
      <c r="K802" s="33"/>
      <c r="L802" s="33"/>
      <c r="M802" s="33"/>
      <c r="N802" s="33"/>
      <c r="O802" s="33"/>
      <c r="P802" s="33"/>
      <c r="Q802" s="33"/>
      <c r="R802" s="33"/>
      <c r="S802" s="33"/>
      <c r="T802" s="33"/>
      <c r="U802" s="33"/>
      <c r="V802" s="33"/>
    </row>
    <row r="803" spans="9:22" ht="14.25" customHeight="1" x14ac:dyDescent="0.35">
      <c r="I803" s="33"/>
      <c r="J803" s="33"/>
      <c r="K803" s="33"/>
      <c r="L803" s="33"/>
      <c r="M803" s="33"/>
      <c r="N803" s="33"/>
      <c r="O803" s="33"/>
      <c r="P803" s="33"/>
      <c r="Q803" s="33"/>
      <c r="R803" s="33"/>
      <c r="S803" s="33"/>
      <c r="T803" s="33"/>
      <c r="U803" s="33"/>
      <c r="V803" s="33"/>
    </row>
    <row r="804" spans="9:22" ht="14.25" customHeight="1" x14ac:dyDescent="0.35">
      <c r="I804" s="33"/>
      <c r="J804" s="33"/>
      <c r="K804" s="33"/>
      <c r="L804" s="33"/>
      <c r="M804" s="33"/>
      <c r="N804" s="33"/>
      <c r="O804" s="33"/>
      <c r="P804" s="33"/>
      <c r="Q804" s="33"/>
      <c r="R804" s="33"/>
      <c r="S804" s="33"/>
      <c r="T804" s="33"/>
      <c r="U804" s="33"/>
      <c r="V804" s="33"/>
    </row>
    <row r="805" spans="9:22" ht="14.25" customHeight="1" x14ac:dyDescent="0.35">
      <c r="I805" s="33"/>
      <c r="J805" s="33"/>
      <c r="K805" s="33"/>
      <c r="L805" s="33"/>
      <c r="M805" s="33"/>
      <c r="N805" s="33"/>
      <c r="O805" s="33"/>
      <c r="P805" s="33"/>
      <c r="Q805" s="33"/>
      <c r="R805" s="33"/>
      <c r="S805" s="33"/>
      <c r="T805" s="33"/>
      <c r="U805" s="33"/>
      <c r="V805" s="33"/>
    </row>
    <row r="806" spans="9:22" ht="14.25" customHeight="1" x14ac:dyDescent="0.35">
      <c r="I806" s="33"/>
      <c r="J806" s="33"/>
      <c r="K806" s="33"/>
      <c r="L806" s="33"/>
      <c r="M806" s="33"/>
      <c r="N806" s="33"/>
      <c r="O806" s="33"/>
      <c r="P806" s="33"/>
      <c r="Q806" s="33"/>
      <c r="R806" s="33"/>
      <c r="S806" s="33"/>
      <c r="T806" s="33"/>
      <c r="U806" s="33"/>
      <c r="V806" s="33"/>
    </row>
    <row r="807" spans="9:22" ht="14.25" customHeight="1" x14ac:dyDescent="0.35">
      <c r="I807" s="33"/>
      <c r="J807" s="33"/>
      <c r="K807" s="33"/>
      <c r="L807" s="33"/>
      <c r="M807" s="33"/>
      <c r="N807" s="33"/>
      <c r="O807" s="33"/>
      <c r="P807" s="33"/>
      <c r="Q807" s="33"/>
      <c r="R807" s="33"/>
      <c r="S807" s="33"/>
      <c r="T807" s="33"/>
      <c r="U807" s="33"/>
      <c r="V807" s="33"/>
    </row>
    <row r="808" spans="9:22" ht="14.25" customHeight="1" x14ac:dyDescent="0.35">
      <c r="I808" s="33"/>
      <c r="J808" s="33"/>
      <c r="K808" s="33"/>
      <c r="L808" s="33"/>
      <c r="M808" s="33"/>
      <c r="N808" s="33"/>
      <c r="O808" s="33"/>
      <c r="P808" s="33"/>
      <c r="Q808" s="33"/>
      <c r="R808" s="33"/>
      <c r="S808" s="33"/>
      <c r="T808" s="33"/>
      <c r="U808" s="33"/>
      <c r="V808" s="33"/>
    </row>
    <row r="809" spans="9:22" ht="14.25" customHeight="1" x14ac:dyDescent="0.35">
      <c r="I809" s="33"/>
      <c r="J809" s="33"/>
      <c r="K809" s="33"/>
      <c r="L809" s="33"/>
      <c r="M809" s="33"/>
      <c r="N809" s="33"/>
      <c r="O809" s="33"/>
      <c r="P809" s="33"/>
      <c r="Q809" s="33"/>
      <c r="R809" s="33"/>
      <c r="S809" s="33"/>
      <c r="T809" s="33"/>
      <c r="U809" s="33"/>
      <c r="V809" s="33"/>
    </row>
    <row r="810" spans="9:22" ht="14.25" customHeight="1" x14ac:dyDescent="0.35">
      <c r="I810" s="33"/>
      <c r="J810" s="33"/>
      <c r="K810" s="33"/>
      <c r="L810" s="33"/>
      <c r="M810" s="33"/>
      <c r="N810" s="33"/>
      <c r="O810" s="33"/>
      <c r="P810" s="33"/>
      <c r="Q810" s="33"/>
      <c r="R810" s="33"/>
      <c r="S810" s="33"/>
      <c r="T810" s="33"/>
      <c r="U810" s="33"/>
      <c r="V810" s="33"/>
    </row>
    <row r="811" spans="9:22" ht="14.25" customHeight="1" x14ac:dyDescent="0.35">
      <c r="I811" s="33"/>
      <c r="J811" s="33"/>
      <c r="K811" s="33"/>
      <c r="L811" s="33"/>
      <c r="M811" s="33"/>
      <c r="N811" s="33"/>
      <c r="O811" s="33"/>
      <c r="P811" s="33"/>
      <c r="Q811" s="33"/>
      <c r="R811" s="33"/>
      <c r="S811" s="33"/>
      <c r="T811" s="33"/>
      <c r="U811" s="33"/>
      <c r="V811" s="33"/>
    </row>
    <row r="812" spans="9:22" ht="14.25" customHeight="1" x14ac:dyDescent="0.35">
      <c r="I812" s="33"/>
      <c r="J812" s="33"/>
      <c r="K812" s="33"/>
      <c r="L812" s="33"/>
      <c r="M812" s="33"/>
      <c r="N812" s="33"/>
      <c r="O812" s="33"/>
      <c r="P812" s="33"/>
      <c r="Q812" s="33"/>
      <c r="R812" s="33"/>
      <c r="S812" s="33"/>
      <c r="T812" s="33"/>
      <c r="U812" s="33"/>
      <c r="V812" s="33"/>
    </row>
    <row r="813" spans="9:22" ht="14.25" customHeight="1" x14ac:dyDescent="0.35">
      <c r="I813" s="33"/>
      <c r="J813" s="33"/>
      <c r="K813" s="33"/>
      <c r="L813" s="33"/>
      <c r="M813" s="33"/>
      <c r="N813" s="33"/>
      <c r="O813" s="33"/>
      <c r="P813" s="33"/>
      <c r="Q813" s="33"/>
      <c r="R813" s="33"/>
      <c r="S813" s="33"/>
      <c r="T813" s="33"/>
      <c r="U813" s="33"/>
      <c r="V813" s="33"/>
    </row>
    <row r="814" spans="9:22" ht="14.25" customHeight="1" x14ac:dyDescent="0.35">
      <c r="I814" s="33"/>
      <c r="J814" s="33"/>
      <c r="K814" s="33"/>
      <c r="L814" s="33"/>
      <c r="M814" s="33"/>
      <c r="N814" s="33"/>
      <c r="O814" s="33"/>
      <c r="P814" s="33"/>
      <c r="Q814" s="33"/>
      <c r="R814" s="33"/>
      <c r="S814" s="33"/>
      <c r="T814" s="33"/>
      <c r="U814" s="33"/>
      <c r="V814" s="33"/>
    </row>
    <row r="815" spans="9:22" ht="14.25" customHeight="1" x14ac:dyDescent="0.35">
      <c r="I815" s="33"/>
      <c r="J815" s="33"/>
      <c r="K815" s="33"/>
      <c r="L815" s="33"/>
      <c r="M815" s="33"/>
      <c r="N815" s="33"/>
      <c r="O815" s="33"/>
      <c r="P815" s="33"/>
      <c r="Q815" s="33"/>
      <c r="R815" s="33"/>
      <c r="S815" s="33"/>
      <c r="T815" s="33"/>
      <c r="U815" s="33"/>
      <c r="V815" s="33"/>
    </row>
    <row r="816" spans="9:22" ht="14.25" customHeight="1" x14ac:dyDescent="0.35">
      <c r="I816" s="33"/>
      <c r="J816" s="33"/>
      <c r="K816" s="33"/>
      <c r="L816" s="33"/>
      <c r="M816" s="33"/>
      <c r="N816" s="33"/>
      <c r="O816" s="33"/>
      <c r="P816" s="33"/>
      <c r="Q816" s="33"/>
      <c r="R816" s="33"/>
      <c r="S816" s="33"/>
      <c r="T816" s="33"/>
      <c r="U816" s="33"/>
      <c r="V816" s="33"/>
    </row>
    <row r="817" spans="9:22" ht="14.25" customHeight="1" x14ac:dyDescent="0.35">
      <c r="I817" s="33"/>
      <c r="J817" s="33"/>
      <c r="K817" s="33"/>
      <c r="L817" s="33"/>
      <c r="M817" s="33"/>
      <c r="N817" s="33"/>
      <c r="O817" s="33"/>
      <c r="P817" s="33"/>
      <c r="Q817" s="33"/>
      <c r="R817" s="33"/>
      <c r="S817" s="33"/>
      <c r="T817" s="33"/>
      <c r="U817" s="33"/>
      <c r="V817" s="33"/>
    </row>
    <row r="818" spans="9:22" ht="14.25" customHeight="1" x14ac:dyDescent="0.35">
      <c r="I818" s="33"/>
      <c r="J818" s="33"/>
      <c r="K818" s="33"/>
      <c r="L818" s="33"/>
      <c r="M818" s="33"/>
      <c r="N818" s="33"/>
      <c r="O818" s="33"/>
      <c r="P818" s="33"/>
      <c r="Q818" s="33"/>
      <c r="R818" s="33"/>
      <c r="S818" s="33"/>
      <c r="T818" s="33"/>
      <c r="U818" s="33"/>
      <c r="V818" s="33"/>
    </row>
    <row r="819" spans="9:22" ht="14.25" customHeight="1" x14ac:dyDescent="0.35">
      <c r="I819" s="33"/>
      <c r="J819" s="33"/>
      <c r="K819" s="33"/>
      <c r="L819" s="33"/>
      <c r="M819" s="33"/>
      <c r="N819" s="33"/>
      <c r="O819" s="33"/>
      <c r="P819" s="33"/>
      <c r="Q819" s="33"/>
      <c r="R819" s="33"/>
      <c r="S819" s="33"/>
      <c r="T819" s="33"/>
      <c r="U819" s="33"/>
      <c r="V819" s="33"/>
    </row>
    <row r="820" spans="9:22" ht="14.25" customHeight="1" x14ac:dyDescent="0.35">
      <c r="I820" s="33"/>
      <c r="J820" s="33"/>
      <c r="K820" s="33"/>
      <c r="L820" s="33"/>
      <c r="M820" s="33"/>
      <c r="N820" s="33"/>
      <c r="O820" s="33"/>
      <c r="P820" s="33"/>
      <c r="Q820" s="33"/>
      <c r="R820" s="33"/>
      <c r="S820" s="33"/>
      <c r="T820" s="33"/>
      <c r="U820" s="33"/>
      <c r="V820" s="33"/>
    </row>
    <row r="821" spans="9:22" ht="14.25" customHeight="1" x14ac:dyDescent="0.35">
      <c r="I821" s="33"/>
      <c r="J821" s="33"/>
      <c r="K821" s="33"/>
      <c r="L821" s="33"/>
      <c r="M821" s="33"/>
      <c r="N821" s="33"/>
      <c r="O821" s="33"/>
      <c r="P821" s="33"/>
      <c r="Q821" s="33"/>
      <c r="R821" s="33"/>
      <c r="S821" s="33"/>
      <c r="T821" s="33"/>
      <c r="U821" s="33"/>
      <c r="V821" s="33"/>
    </row>
    <row r="822" spans="9:22" ht="14.25" customHeight="1" x14ac:dyDescent="0.35">
      <c r="I822" s="33"/>
      <c r="J822" s="33"/>
      <c r="K822" s="33"/>
      <c r="L822" s="33"/>
      <c r="M822" s="33"/>
      <c r="N822" s="33"/>
      <c r="O822" s="33"/>
      <c r="P822" s="33"/>
      <c r="Q822" s="33"/>
      <c r="R822" s="33"/>
      <c r="S822" s="33"/>
      <c r="T822" s="33"/>
      <c r="U822" s="33"/>
      <c r="V822" s="33"/>
    </row>
    <row r="823" spans="9:22" ht="14.25" customHeight="1" x14ac:dyDescent="0.35">
      <c r="I823" s="33"/>
      <c r="J823" s="33"/>
      <c r="K823" s="33"/>
      <c r="L823" s="33"/>
      <c r="M823" s="33"/>
      <c r="N823" s="33"/>
      <c r="O823" s="33"/>
      <c r="P823" s="33"/>
      <c r="Q823" s="33"/>
      <c r="R823" s="33"/>
      <c r="S823" s="33"/>
      <c r="T823" s="33"/>
      <c r="U823" s="33"/>
      <c r="V823" s="33"/>
    </row>
    <row r="824" spans="9:22" ht="14.25" customHeight="1" x14ac:dyDescent="0.35">
      <c r="I824" s="33"/>
      <c r="J824" s="33"/>
      <c r="K824" s="33"/>
      <c r="L824" s="33"/>
      <c r="M824" s="33"/>
      <c r="N824" s="33"/>
      <c r="O824" s="33"/>
      <c r="P824" s="33"/>
      <c r="Q824" s="33"/>
      <c r="R824" s="33"/>
      <c r="S824" s="33"/>
      <c r="T824" s="33"/>
      <c r="U824" s="33"/>
      <c r="V824" s="33"/>
    </row>
    <row r="825" spans="9:22" ht="14.25" customHeight="1" x14ac:dyDescent="0.35">
      <c r="I825" s="33"/>
      <c r="J825" s="33"/>
      <c r="K825" s="33"/>
      <c r="L825" s="33"/>
      <c r="M825" s="33"/>
      <c r="N825" s="33"/>
      <c r="O825" s="33"/>
      <c r="P825" s="33"/>
      <c r="Q825" s="33"/>
      <c r="R825" s="33"/>
      <c r="S825" s="33"/>
      <c r="T825" s="33"/>
      <c r="U825" s="33"/>
      <c r="V825" s="33"/>
    </row>
    <row r="826" spans="9:22" ht="14.25" customHeight="1" x14ac:dyDescent="0.35">
      <c r="I826" s="33"/>
      <c r="J826" s="33"/>
      <c r="K826" s="33"/>
      <c r="L826" s="33"/>
      <c r="M826" s="33"/>
      <c r="N826" s="33"/>
      <c r="O826" s="33"/>
      <c r="P826" s="33"/>
      <c r="Q826" s="33"/>
      <c r="R826" s="33"/>
      <c r="S826" s="33"/>
      <c r="T826" s="33"/>
      <c r="U826" s="33"/>
      <c r="V826" s="33"/>
    </row>
    <row r="827" spans="9:22" ht="14.25" customHeight="1" x14ac:dyDescent="0.35">
      <c r="I827" s="33"/>
      <c r="J827" s="33"/>
      <c r="K827" s="33"/>
      <c r="L827" s="33"/>
      <c r="M827" s="33"/>
      <c r="N827" s="33"/>
      <c r="O827" s="33"/>
      <c r="P827" s="33"/>
      <c r="Q827" s="33"/>
      <c r="R827" s="33"/>
      <c r="S827" s="33"/>
      <c r="T827" s="33"/>
      <c r="U827" s="33"/>
      <c r="V827" s="33"/>
    </row>
    <row r="828" spans="9:22" ht="14.25" customHeight="1" x14ac:dyDescent="0.35">
      <c r="I828" s="33"/>
      <c r="J828" s="33"/>
      <c r="K828" s="33"/>
      <c r="L828" s="33"/>
      <c r="M828" s="33"/>
      <c r="N828" s="33"/>
      <c r="O828" s="33"/>
      <c r="P828" s="33"/>
      <c r="Q828" s="33"/>
      <c r="R828" s="33"/>
      <c r="S828" s="33"/>
      <c r="T828" s="33"/>
      <c r="U828" s="33"/>
      <c r="V828" s="33"/>
    </row>
    <row r="829" spans="9:22" ht="14.25" customHeight="1" x14ac:dyDescent="0.35">
      <c r="I829" s="33"/>
      <c r="J829" s="33"/>
      <c r="K829" s="33"/>
      <c r="L829" s="33"/>
      <c r="M829" s="33"/>
      <c r="N829" s="33"/>
      <c r="O829" s="33"/>
      <c r="P829" s="33"/>
      <c r="Q829" s="33"/>
      <c r="R829" s="33"/>
      <c r="S829" s="33"/>
      <c r="T829" s="33"/>
      <c r="U829" s="33"/>
      <c r="V829" s="33"/>
    </row>
    <row r="830" spans="9:22" ht="14.25" customHeight="1" x14ac:dyDescent="0.35">
      <c r="I830" s="33"/>
      <c r="J830" s="33"/>
      <c r="K830" s="33"/>
      <c r="L830" s="33"/>
      <c r="M830" s="33"/>
      <c r="N830" s="33"/>
      <c r="O830" s="33"/>
      <c r="P830" s="33"/>
      <c r="Q830" s="33"/>
      <c r="R830" s="33"/>
      <c r="S830" s="33"/>
      <c r="T830" s="33"/>
      <c r="U830" s="33"/>
      <c r="V830" s="33"/>
    </row>
    <row r="831" spans="9:22" ht="14.25" customHeight="1" x14ac:dyDescent="0.35">
      <c r="I831" s="33"/>
      <c r="J831" s="33"/>
      <c r="K831" s="33"/>
      <c r="L831" s="33"/>
      <c r="M831" s="33"/>
      <c r="N831" s="33"/>
      <c r="O831" s="33"/>
      <c r="P831" s="33"/>
      <c r="Q831" s="33"/>
      <c r="R831" s="33"/>
      <c r="S831" s="33"/>
      <c r="T831" s="33"/>
      <c r="U831" s="33"/>
      <c r="V831" s="33"/>
    </row>
    <row r="832" spans="9:22" ht="14.25" customHeight="1" x14ac:dyDescent="0.35">
      <c r="I832" s="33"/>
      <c r="J832" s="33"/>
      <c r="K832" s="33"/>
      <c r="L832" s="33"/>
      <c r="M832" s="33"/>
      <c r="N832" s="33"/>
      <c r="O832" s="33"/>
      <c r="P832" s="33"/>
      <c r="Q832" s="33"/>
      <c r="R832" s="33"/>
      <c r="S832" s="33"/>
      <c r="T832" s="33"/>
      <c r="U832" s="33"/>
      <c r="V832" s="33"/>
    </row>
    <row r="833" spans="9:22" ht="14.25" customHeight="1" x14ac:dyDescent="0.35">
      <c r="I833" s="33"/>
      <c r="J833" s="33"/>
      <c r="K833" s="33"/>
      <c r="L833" s="33"/>
      <c r="M833" s="33"/>
      <c r="N833" s="33"/>
      <c r="O833" s="33"/>
      <c r="P833" s="33"/>
      <c r="Q833" s="33"/>
      <c r="R833" s="33"/>
      <c r="S833" s="33"/>
      <c r="T833" s="33"/>
      <c r="U833" s="33"/>
      <c r="V833" s="33"/>
    </row>
    <row r="834" spans="9:22" ht="14.25" customHeight="1" x14ac:dyDescent="0.35">
      <c r="I834" s="33"/>
      <c r="J834" s="33"/>
      <c r="K834" s="33"/>
      <c r="L834" s="33"/>
      <c r="M834" s="33"/>
      <c r="N834" s="33"/>
      <c r="O834" s="33"/>
      <c r="P834" s="33"/>
      <c r="Q834" s="33"/>
      <c r="R834" s="33"/>
      <c r="S834" s="33"/>
      <c r="T834" s="33"/>
      <c r="U834" s="33"/>
      <c r="V834" s="33"/>
    </row>
    <row r="835" spans="9:22" ht="14.25" customHeight="1" x14ac:dyDescent="0.35">
      <c r="I835" s="33"/>
      <c r="J835" s="33"/>
      <c r="K835" s="33"/>
      <c r="L835" s="33"/>
      <c r="M835" s="33"/>
      <c r="N835" s="33"/>
      <c r="O835" s="33"/>
      <c r="P835" s="33"/>
      <c r="Q835" s="33"/>
      <c r="R835" s="33"/>
      <c r="S835" s="33"/>
      <c r="T835" s="33"/>
      <c r="U835" s="33"/>
      <c r="V835" s="33"/>
    </row>
    <row r="836" spans="9:22" ht="14.25" customHeight="1" x14ac:dyDescent="0.35">
      <c r="I836" s="33"/>
      <c r="J836" s="33"/>
      <c r="K836" s="33"/>
      <c r="L836" s="33"/>
      <c r="M836" s="33"/>
      <c r="N836" s="33"/>
      <c r="O836" s="33"/>
      <c r="P836" s="33"/>
      <c r="Q836" s="33"/>
      <c r="R836" s="33"/>
      <c r="S836" s="33"/>
      <c r="T836" s="33"/>
      <c r="U836" s="33"/>
      <c r="V836" s="33"/>
    </row>
    <row r="837" spans="9:22" ht="14.25" customHeight="1" x14ac:dyDescent="0.35">
      <c r="I837" s="33"/>
      <c r="J837" s="33"/>
      <c r="K837" s="33"/>
      <c r="L837" s="33"/>
      <c r="M837" s="33"/>
      <c r="N837" s="33"/>
      <c r="O837" s="33"/>
      <c r="P837" s="33"/>
      <c r="Q837" s="33"/>
      <c r="R837" s="33"/>
      <c r="S837" s="33"/>
      <c r="T837" s="33"/>
      <c r="U837" s="33"/>
      <c r="V837" s="33"/>
    </row>
    <row r="838" spans="9:22" ht="14.25" customHeight="1" x14ac:dyDescent="0.35">
      <c r="I838" s="33"/>
      <c r="J838" s="33"/>
      <c r="K838" s="33"/>
      <c r="L838" s="33"/>
      <c r="M838" s="33"/>
      <c r="N838" s="33"/>
      <c r="O838" s="33"/>
      <c r="P838" s="33"/>
      <c r="Q838" s="33"/>
      <c r="R838" s="33"/>
      <c r="S838" s="33"/>
      <c r="T838" s="33"/>
      <c r="U838" s="33"/>
      <c r="V838" s="33"/>
    </row>
    <row r="839" spans="9:22" ht="14.25" customHeight="1" x14ac:dyDescent="0.35">
      <c r="I839" s="33"/>
      <c r="J839" s="33"/>
      <c r="K839" s="33"/>
      <c r="L839" s="33"/>
      <c r="M839" s="33"/>
      <c r="N839" s="33"/>
      <c r="O839" s="33"/>
      <c r="P839" s="33"/>
      <c r="Q839" s="33"/>
      <c r="R839" s="33"/>
      <c r="S839" s="33"/>
      <c r="T839" s="33"/>
      <c r="U839" s="33"/>
      <c r="V839" s="33"/>
    </row>
    <row r="840" spans="9:22" ht="14.25" customHeight="1" x14ac:dyDescent="0.35">
      <c r="I840" s="33"/>
      <c r="J840" s="33"/>
      <c r="K840" s="33"/>
      <c r="L840" s="33"/>
      <c r="M840" s="33"/>
      <c r="N840" s="33"/>
      <c r="O840" s="33"/>
      <c r="P840" s="33"/>
      <c r="Q840" s="33"/>
      <c r="R840" s="33"/>
      <c r="S840" s="33"/>
      <c r="T840" s="33"/>
      <c r="U840" s="33"/>
      <c r="V840" s="33"/>
    </row>
    <row r="841" spans="9:22" ht="14.25" customHeight="1" x14ac:dyDescent="0.35">
      <c r="I841" s="33"/>
      <c r="J841" s="33"/>
      <c r="K841" s="33"/>
      <c r="L841" s="33"/>
      <c r="M841" s="33"/>
      <c r="N841" s="33"/>
      <c r="O841" s="33"/>
      <c r="P841" s="33"/>
      <c r="Q841" s="33"/>
      <c r="R841" s="33"/>
      <c r="S841" s="33"/>
      <c r="T841" s="33"/>
      <c r="U841" s="33"/>
      <c r="V841" s="33"/>
    </row>
    <row r="842" spans="9:22" ht="14.25" customHeight="1" x14ac:dyDescent="0.35">
      <c r="I842" s="33"/>
      <c r="J842" s="33"/>
      <c r="K842" s="33"/>
      <c r="L842" s="33"/>
      <c r="M842" s="33"/>
      <c r="N842" s="33"/>
      <c r="O842" s="33"/>
      <c r="P842" s="33"/>
      <c r="Q842" s="33"/>
      <c r="R842" s="33"/>
      <c r="S842" s="33"/>
      <c r="T842" s="33"/>
      <c r="U842" s="33"/>
      <c r="V842" s="33"/>
    </row>
    <row r="843" spans="9:22" ht="14.25" customHeight="1" x14ac:dyDescent="0.35">
      <c r="I843" s="33"/>
      <c r="J843" s="33"/>
      <c r="K843" s="33"/>
      <c r="L843" s="33"/>
      <c r="M843" s="33"/>
      <c r="N843" s="33"/>
      <c r="O843" s="33"/>
      <c r="P843" s="33"/>
      <c r="Q843" s="33"/>
      <c r="R843" s="33"/>
      <c r="S843" s="33"/>
      <c r="T843" s="33"/>
      <c r="U843" s="33"/>
      <c r="V843" s="33"/>
    </row>
    <row r="844" spans="9:22" ht="14.25" customHeight="1" x14ac:dyDescent="0.35">
      <c r="I844" s="33"/>
      <c r="J844" s="33"/>
      <c r="K844" s="33"/>
      <c r="L844" s="33"/>
      <c r="M844" s="33"/>
      <c r="N844" s="33"/>
      <c r="O844" s="33"/>
      <c r="P844" s="33"/>
      <c r="Q844" s="33"/>
      <c r="R844" s="33"/>
      <c r="S844" s="33"/>
      <c r="T844" s="33"/>
      <c r="U844" s="33"/>
      <c r="V844" s="33"/>
    </row>
    <row r="845" spans="9:22" ht="14.25" customHeight="1" x14ac:dyDescent="0.35">
      <c r="I845" s="33"/>
      <c r="J845" s="33"/>
      <c r="K845" s="33"/>
      <c r="L845" s="33"/>
      <c r="M845" s="33"/>
      <c r="N845" s="33"/>
      <c r="O845" s="33"/>
      <c r="P845" s="33"/>
      <c r="Q845" s="33"/>
      <c r="R845" s="33"/>
      <c r="S845" s="33"/>
      <c r="T845" s="33"/>
      <c r="U845" s="33"/>
      <c r="V845" s="33"/>
    </row>
    <row r="846" spans="9:22" ht="14.25" customHeight="1" x14ac:dyDescent="0.35">
      <c r="I846" s="33"/>
      <c r="J846" s="33"/>
      <c r="K846" s="33"/>
      <c r="L846" s="33"/>
      <c r="M846" s="33"/>
      <c r="N846" s="33"/>
      <c r="O846" s="33"/>
      <c r="P846" s="33"/>
      <c r="Q846" s="33"/>
      <c r="R846" s="33"/>
      <c r="S846" s="33"/>
      <c r="T846" s="33"/>
      <c r="U846" s="33"/>
      <c r="V846" s="33"/>
    </row>
    <row r="847" spans="9:22" ht="14.25" customHeight="1" x14ac:dyDescent="0.35">
      <c r="I847" s="33"/>
      <c r="J847" s="33"/>
      <c r="K847" s="33"/>
      <c r="L847" s="33"/>
      <c r="M847" s="33"/>
      <c r="N847" s="33"/>
      <c r="O847" s="33"/>
      <c r="P847" s="33"/>
      <c r="Q847" s="33"/>
      <c r="R847" s="33"/>
      <c r="S847" s="33"/>
      <c r="T847" s="33"/>
      <c r="U847" s="33"/>
      <c r="V847" s="33"/>
    </row>
    <row r="848" spans="9:22" ht="14.25" customHeight="1" x14ac:dyDescent="0.35">
      <c r="I848" s="33"/>
      <c r="J848" s="33"/>
      <c r="K848" s="33"/>
      <c r="L848" s="33"/>
      <c r="M848" s="33"/>
      <c r="N848" s="33"/>
      <c r="O848" s="33"/>
      <c r="P848" s="33"/>
      <c r="Q848" s="33"/>
      <c r="R848" s="33"/>
      <c r="S848" s="33"/>
      <c r="T848" s="33"/>
      <c r="U848" s="33"/>
      <c r="V848" s="33"/>
    </row>
    <row r="849" spans="9:22" ht="14.25" customHeight="1" x14ac:dyDescent="0.35">
      <c r="I849" s="33"/>
      <c r="J849" s="33"/>
      <c r="K849" s="33"/>
      <c r="L849" s="33"/>
      <c r="M849" s="33"/>
      <c r="N849" s="33"/>
      <c r="O849" s="33"/>
      <c r="P849" s="33"/>
      <c r="Q849" s="33"/>
      <c r="R849" s="33"/>
      <c r="S849" s="33"/>
      <c r="T849" s="33"/>
      <c r="U849" s="33"/>
      <c r="V849" s="33"/>
    </row>
    <row r="850" spans="9:22" ht="14.25" customHeight="1" x14ac:dyDescent="0.35">
      <c r="I850" s="33"/>
      <c r="J850" s="33"/>
      <c r="K850" s="33"/>
      <c r="L850" s="33"/>
      <c r="M850" s="33"/>
      <c r="N850" s="33"/>
      <c r="O850" s="33"/>
      <c r="P850" s="33"/>
      <c r="Q850" s="33"/>
      <c r="R850" s="33"/>
      <c r="S850" s="33"/>
      <c r="T850" s="33"/>
      <c r="U850" s="33"/>
      <c r="V850" s="33"/>
    </row>
    <row r="851" spans="9:22" ht="14.25" customHeight="1" x14ac:dyDescent="0.35">
      <c r="I851" s="33"/>
      <c r="J851" s="33"/>
      <c r="K851" s="33"/>
      <c r="L851" s="33"/>
      <c r="M851" s="33"/>
      <c r="N851" s="33"/>
      <c r="O851" s="33"/>
      <c r="P851" s="33"/>
      <c r="Q851" s="33"/>
      <c r="R851" s="33"/>
      <c r="S851" s="33"/>
      <c r="T851" s="33"/>
      <c r="U851" s="33"/>
      <c r="V851" s="33"/>
    </row>
    <row r="852" spans="9:22" ht="14.25" customHeight="1" x14ac:dyDescent="0.35">
      <c r="I852" s="33"/>
      <c r="J852" s="33"/>
      <c r="K852" s="33"/>
      <c r="L852" s="33"/>
      <c r="M852" s="33"/>
      <c r="N852" s="33"/>
      <c r="O852" s="33"/>
      <c r="P852" s="33"/>
      <c r="Q852" s="33"/>
      <c r="R852" s="33"/>
      <c r="S852" s="33"/>
      <c r="T852" s="33"/>
      <c r="U852" s="33"/>
      <c r="V852" s="33"/>
    </row>
    <row r="853" spans="9:22" ht="14.25" customHeight="1" x14ac:dyDescent="0.35">
      <c r="I853" s="33"/>
      <c r="J853" s="33"/>
      <c r="K853" s="33"/>
      <c r="L853" s="33"/>
      <c r="M853" s="33"/>
      <c r="N853" s="33"/>
      <c r="O853" s="33"/>
      <c r="P853" s="33"/>
      <c r="Q853" s="33"/>
      <c r="R853" s="33"/>
      <c r="S853" s="33"/>
      <c r="T853" s="33"/>
      <c r="U853" s="33"/>
      <c r="V853" s="33"/>
    </row>
    <row r="854" spans="9:22" ht="14.25" customHeight="1" x14ac:dyDescent="0.35">
      <c r="I854" s="33"/>
      <c r="J854" s="33"/>
      <c r="K854" s="33"/>
      <c r="L854" s="33"/>
      <c r="M854" s="33"/>
      <c r="N854" s="33"/>
      <c r="O854" s="33"/>
      <c r="P854" s="33"/>
      <c r="Q854" s="33"/>
      <c r="R854" s="33"/>
      <c r="S854" s="33"/>
      <c r="T854" s="33"/>
      <c r="U854" s="33"/>
      <c r="V854" s="33"/>
    </row>
    <row r="855" spans="9:22" ht="14.25" customHeight="1" x14ac:dyDescent="0.35">
      <c r="I855" s="33"/>
      <c r="J855" s="33"/>
      <c r="K855" s="33"/>
      <c r="L855" s="33"/>
      <c r="M855" s="33"/>
      <c r="N855" s="33"/>
      <c r="O855" s="33"/>
      <c r="P855" s="33"/>
      <c r="Q855" s="33"/>
      <c r="R855" s="33"/>
      <c r="S855" s="33"/>
      <c r="T855" s="33"/>
      <c r="U855" s="33"/>
      <c r="V855" s="33"/>
    </row>
    <row r="856" spans="9:22" ht="14.25" customHeight="1" x14ac:dyDescent="0.35">
      <c r="I856" s="33"/>
      <c r="J856" s="33"/>
      <c r="K856" s="33"/>
      <c r="L856" s="33"/>
      <c r="M856" s="33"/>
      <c r="N856" s="33"/>
      <c r="O856" s="33"/>
      <c r="P856" s="33"/>
      <c r="Q856" s="33"/>
      <c r="R856" s="33"/>
      <c r="S856" s="33"/>
      <c r="T856" s="33"/>
      <c r="U856" s="33"/>
      <c r="V856" s="33"/>
    </row>
    <row r="857" spans="9:22" ht="14.25" customHeight="1" x14ac:dyDescent="0.35">
      <c r="I857" s="33"/>
      <c r="J857" s="33"/>
      <c r="K857" s="33"/>
      <c r="L857" s="33"/>
      <c r="M857" s="33"/>
      <c r="N857" s="33"/>
      <c r="O857" s="33"/>
      <c r="P857" s="33"/>
      <c r="Q857" s="33"/>
      <c r="R857" s="33"/>
      <c r="S857" s="33"/>
      <c r="T857" s="33"/>
      <c r="U857" s="33"/>
      <c r="V857" s="33"/>
    </row>
    <row r="858" spans="9:22" ht="14.25" customHeight="1" x14ac:dyDescent="0.35">
      <c r="I858" s="33"/>
      <c r="J858" s="33"/>
      <c r="K858" s="33"/>
      <c r="L858" s="33"/>
      <c r="M858" s="33"/>
      <c r="N858" s="33"/>
      <c r="O858" s="33"/>
      <c r="P858" s="33"/>
      <c r="Q858" s="33"/>
      <c r="R858" s="33"/>
      <c r="S858" s="33"/>
      <c r="T858" s="33"/>
      <c r="U858" s="33"/>
      <c r="V858" s="33"/>
    </row>
    <row r="859" spans="9:22" ht="14.25" customHeight="1" x14ac:dyDescent="0.35">
      <c r="I859" s="33"/>
      <c r="J859" s="33"/>
      <c r="K859" s="33"/>
      <c r="L859" s="33"/>
      <c r="M859" s="33"/>
      <c r="N859" s="33"/>
      <c r="O859" s="33"/>
      <c r="P859" s="33"/>
      <c r="Q859" s="33"/>
      <c r="R859" s="33"/>
      <c r="S859" s="33"/>
      <c r="T859" s="33"/>
      <c r="U859" s="33"/>
      <c r="V859" s="33"/>
    </row>
    <row r="860" spans="9:22" ht="14.25" customHeight="1" x14ac:dyDescent="0.35">
      <c r="I860" s="33"/>
      <c r="J860" s="33"/>
      <c r="K860" s="33"/>
      <c r="L860" s="33"/>
      <c r="M860" s="33"/>
      <c r="N860" s="33"/>
      <c r="O860" s="33"/>
      <c r="P860" s="33"/>
      <c r="Q860" s="33"/>
      <c r="R860" s="33"/>
      <c r="S860" s="33"/>
      <c r="T860" s="33"/>
      <c r="U860" s="33"/>
      <c r="V860" s="33"/>
    </row>
    <row r="861" spans="9:22" ht="14.25" customHeight="1" x14ac:dyDescent="0.35">
      <c r="I861" s="33"/>
      <c r="J861" s="33"/>
      <c r="K861" s="33"/>
      <c r="L861" s="33"/>
      <c r="M861" s="33"/>
      <c r="N861" s="33"/>
      <c r="O861" s="33"/>
      <c r="P861" s="33"/>
      <c r="Q861" s="33"/>
      <c r="R861" s="33"/>
      <c r="S861" s="33"/>
      <c r="T861" s="33"/>
      <c r="U861" s="33"/>
      <c r="V861" s="33"/>
    </row>
    <row r="862" spans="9:22" ht="14.25" customHeight="1" x14ac:dyDescent="0.35">
      <c r="I862" s="33"/>
      <c r="J862" s="33"/>
      <c r="K862" s="33"/>
      <c r="L862" s="33"/>
      <c r="M862" s="33"/>
      <c r="N862" s="33"/>
      <c r="O862" s="33"/>
      <c r="P862" s="33"/>
      <c r="Q862" s="33"/>
      <c r="R862" s="33"/>
      <c r="S862" s="33"/>
      <c r="T862" s="33"/>
      <c r="U862" s="33"/>
      <c r="V862" s="33"/>
    </row>
    <row r="863" spans="9:22" ht="14.25" customHeight="1" x14ac:dyDescent="0.35">
      <c r="I863" s="33"/>
      <c r="J863" s="33"/>
      <c r="K863" s="33"/>
      <c r="L863" s="33"/>
      <c r="M863" s="33"/>
      <c r="N863" s="33"/>
      <c r="O863" s="33"/>
      <c r="P863" s="33"/>
      <c r="Q863" s="33"/>
      <c r="R863" s="33"/>
      <c r="S863" s="33"/>
      <c r="T863" s="33"/>
      <c r="U863" s="33"/>
      <c r="V863" s="33"/>
    </row>
    <row r="864" spans="9:22" ht="14.25" customHeight="1" x14ac:dyDescent="0.35">
      <c r="I864" s="33"/>
      <c r="J864" s="33"/>
      <c r="K864" s="33"/>
      <c r="L864" s="33"/>
      <c r="M864" s="33"/>
      <c r="N864" s="33"/>
      <c r="O864" s="33"/>
      <c r="P864" s="33"/>
      <c r="Q864" s="33"/>
      <c r="R864" s="33"/>
      <c r="S864" s="33"/>
      <c r="T864" s="33"/>
      <c r="U864" s="33"/>
      <c r="V864" s="33"/>
    </row>
    <row r="865" spans="9:22" ht="14.25" customHeight="1" x14ac:dyDescent="0.35">
      <c r="I865" s="33"/>
      <c r="J865" s="33"/>
      <c r="K865" s="33"/>
      <c r="L865" s="33"/>
      <c r="M865" s="33"/>
      <c r="N865" s="33"/>
      <c r="O865" s="33"/>
      <c r="P865" s="33"/>
      <c r="Q865" s="33"/>
      <c r="R865" s="33"/>
      <c r="S865" s="33"/>
      <c r="T865" s="33"/>
      <c r="U865" s="33"/>
      <c r="V865" s="33"/>
    </row>
    <row r="866" spans="9:22" ht="14.25" customHeight="1" x14ac:dyDescent="0.35">
      <c r="I866" s="33"/>
      <c r="J866" s="33"/>
      <c r="K866" s="33"/>
      <c r="L866" s="33"/>
      <c r="M866" s="33"/>
      <c r="N866" s="33"/>
      <c r="O866" s="33"/>
      <c r="P866" s="33"/>
      <c r="Q866" s="33"/>
      <c r="R866" s="33"/>
      <c r="S866" s="33"/>
      <c r="T866" s="33"/>
      <c r="U866" s="33"/>
      <c r="V866" s="33"/>
    </row>
    <row r="867" spans="9:22" ht="14.25" customHeight="1" x14ac:dyDescent="0.35">
      <c r="I867" s="33"/>
      <c r="J867" s="33"/>
      <c r="K867" s="33"/>
      <c r="L867" s="33"/>
      <c r="M867" s="33"/>
      <c r="N867" s="33"/>
      <c r="O867" s="33"/>
      <c r="P867" s="33"/>
      <c r="Q867" s="33"/>
      <c r="R867" s="33"/>
      <c r="S867" s="33"/>
      <c r="T867" s="33"/>
      <c r="U867" s="33"/>
      <c r="V867" s="33"/>
    </row>
    <row r="868" spans="9:22" ht="14.25" customHeight="1" x14ac:dyDescent="0.35">
      <c r="I868" s="33"/>
      <c r="J868" s="33"/>
      <c r="K868" s="33"/>
      <c r="L868" s="33"/>
      <c r="M868" s="33"/>
      <c r="N868" s="33"/>
      <c r="O868" s="33"/>
      <c r="P868" s="33"/>
      <c r="Q868" s="33"/>
      <c r="R868" s="33"/>
      <c r="S868" s="33"/>
      <c r="T868" s="33"/>
      <c r="U868" s="33"/>
      <c r="V868" s="33"/>
    </row>
    <row r="869" spans="9:22" ht="14.25" customHeight="1" x14ac:dyDescent="0.35">
      <c r="I869" s="33"/>
      <c r="J869" s="33"/>
      <c r="K869" s="33"/>
      <c r="L869" s="33"/>
      <c r="M869" s="33"/>
      <c r="N869" s="33"/>
      <c r="O869" s="33"/>
      <c r="P869" s="33"/>
      <c r="Q869" s="33"/>
      <c r="R869" s="33"/>
      <c r="S869" s="33"/>
      <c r="T869" s="33"/>
      <c r="U869" s="33"/>
      <c r="V869" s="33"/>
    </row>
    <row r="870" spans="9:22" ht="14.25" customHeight="1" x14ac:dyDescent="0.35">
      <c r="I870" s="33"/>
      <c r="J870" s="33"/>
      <c r="K870" s="33"/>
      <c r="L870" s="33"/>
      <c r="M870" s="33"/>
      <c r="N870" s="33"/>
      <c r="O870" s="33"/>
      <c r="P870" s="33"/>
      <c r="Q870" s="33"/>
      <c r="R870" s="33"/>
      <c r="S870" s="33"/>
      <c r="T870" s="33"/>
      <c r="U870" s="33"/>
      <c r="V870" s="33"/>
    </row>
    <row r="871" spans="9:22" ht="14.25" customHeight="1" x14ac:dyDescent="0.35">
      <c r="I871" s="33"/>
      <c r="J871" s="33"/>
      <c r="K871" s="33"/>
      <c r="L871" s="33"/>
      <c r="M871" s="33"/>
      <c r="N871" s="33"/>
      <c r="O871" s="33"/>
      <c r="P871" s="33"/>
      <c r="Q871" s="33"/>
      <c r="R871" s="33"/>
      <c r="S871" s="33"/>
      <c r="T871" s="33"/>
      <c r="U871" s="33"/>
      <c r="V871" s="33"/>
    </row>
    <row r="872" spans="9:22" ht="14.25" customHeight="1" x14ac:dyDescent="0.35">
      <c r="I872" s="33"/>
      <c r="J872" s="33"/>
      <c r="K872" s="33"/>
      <c r="L872" s="33"/>
      <c r="M872" s="33"/>
      <c r="N872" s="33"/>
      <c r="O872" s="33"/>
      <c r="P872" s="33"/>
      <c r="Q872" s="33"/>
      <c r="R872" s="33"/>
      <c r="S872" s="33"/>
      <c r="T872" s="33"/>
      <c r="U872" s="33"/>
      <c r="V872" s="33"/>
    </row>
    <row r="873" spans="9:22" ht="14.25" customHeight="1" x14ac:dyDescent="0.35">
      <c r="I873" s="33"/>
      <c r="J873" s="33"/>
      <c r="K873" s="33"/>
      <c r="L873" s="33"/>
      <c r="M873" s="33"/>
      <c r="N873" s="33"/>
      <c r="O873" s="33"/>
      <c r="P873" s="33"/>
      <c r="Q873" s="33"/>
      <c r="R873" s="33"/>
      <c r="S873" s="33"/>
      <c r="T873" s="33"/>
      <c r="U873" s="33"/>
      <c r="V873" s="33"/>
    </row>
    <row r="874" spans="9:22" ht="14.25" customHeight="1" x14ac:dyDescent="0.35">
      <c r="I874" s="33"/>
      <c r="J874" s="33"/>
      <c r="K874" s="33"/>
      <c r="L874" s="33"/>
      <c r="M874" s="33"/>
      <c r="N874" s="33"/>
      <c r="O874" s="33"/>
      <c r="P874" s="33"/>
      <c r="Q874" s="33"/>
      <c r="R874" s="33"/>
      <c r="S874" s="33"/>
      <c r="T874" s="33"/>
      <c r="U874" s="33"/>
      <c r="V874" s="33"/>
    </row>
    <row r="875" spans="9:22" ht="14.25" customHeight="1" x14ac:dyDescent="0.35">
      <c r="I875" s="33"/>
      <c r="J875" s="33"/>
      <c r="K875" s="33"/>
      <c r="L875" s="33"/>
      <c r="M875" s="33"/>
      <c r="N875" s="33"/>
      <c r="O875" s="33"/>
      <c r="P875" s="33"/>
      <c r="Q875" s="33"/>
      <c r="R875" s="33"/>
      <c r="S875" s="33"/>
      <c r="T875" s="33"/>
      <c r="U875" s="33"/>
      <c r="V875" s="33"/>
    </row>
    <row r="876" spans="9:22" ht="14.25" customHeight="1" x14ac:dyDescent="0.35">
      <c r="I876" s="33"/>
      <c r="J876" s="33"/>
      <c r="K876" s="33"/>
      <c r="L876" s="33"/>
      <c r="M876" s="33"/>
      <c r="N876" s="33"/>
      <c r="O876" s="33"/>
      <c r="P876" s="33"/>
      <c r="Q876" s="33"/>
      <c r="R876" s="33"/>
      <c r="S876" s="33"/>
      <c r="T876" s="33"/>
      <c r="U876" s="33"/>
      <c r="V876" s="33"/>
    </row>
    <row r="877" spans="9:22" ht="14.25" customHeight="1" x14ac:dyDescent="0.35">
      <c r="I877" s="33"/>
      <c r="J877" s="33"/>
      <c r="K877" s="33"/>
      <c r="L877" s="33"/>
      <c r="M877" s="33"/>
      <c r="N877" s="33"/>
      <c r="O877" s="33"/>
      <c r="P877" s="33"/>
      <c r="Q877" s="33"/>
      <c r="R877" s="33"/>
      <c r="S877" s="33"/>
      <c r="T877" s="33"/>
      <c r="U877" s="33"/>
      <c r="V877" s="33"/>
    </row>
    <row r="878" spans="9:22" ht="14.25" customHeight="1" x14ac:dyDescent="0.35">
      <c r="I878" s="33"/>
      <c r="J878" s="33"/>
      <c r="K878" s="33"/>
      <c r="L878" s="33"/>
      <c r="M878" s="33"/>
      <c r="N878" s="33"/>
      <c r="O878" s="33"/>
      <c r="P878" s="33"/>
      <c r="Q878" s="33"/>
      <c r="R878" s="33"/>
      <c r="S878" s="33"/>
      <c r="T878" s="33"/>
      <c r="U878" s="33"/>
      <c r="V878" s="33"/>
    </row>
    <row r="879" spans="9:22" ht="14.25" customHeight="1" x14ac:dyDescent="0.35">
      <c r="I879" s="33"/>
      <c r="J879" s="33"/>
      <c r="K879" s="33"/>
      <c r="L879" s="33"/>
      <c r="M879" s="33"/>
      <c r="N879" s="33"/>
      <c r="O879" s="33"/>
      <c r="P879" s="33"/>
      <c r="Q879" s="33"/>
      <c r="R879" s="33"/>
      <c r="S879" s="33"/>
      <c r="T879" s="33"/>
      <c r="U879" s="33"/>
      <c r="V879" s="33"/>
    </row>
    <row r="880" spans="9:22" ht="14.25" customHeight="1" x14ac:dyDescent="0.35">
      <c r="I880" s="33"/>
      <c r="J880" s="33"/>
      <c r="K880" s="33"/>
      <c r="L880" s="33"/>
      <c r="M880" s="33"/>
      <c r="N880" s="33"/>
      <c r="O880" s="33"/>
      <c r="P880" s="33"/>
      <c r="Q880" s="33"/>
      <c r="R880" s="33"/>
      <c r="S880" s="33"/>
      <c r="T880" s="33"/>
      <c r="U880" s="33"/>
      <c r="V880" s="33"/>
    </row>
    <row r="881" spans="9:22" ht="14.25" customHeight="1" x14ac:dyDescent="0.35">
      <c r="I881" s="33"/>
      <c r="J881" s="33"/>
      <c r="K881" s="33"/>
      <c r="L881" s="33"/>
      <c r="M881" s="33"/>
      <c r="N881" s="33"/>
      <c r="O881" s="33"/>
      <c r="P881" s="33"/>
      <c r="Q881" s="33"/>
      <c r="R881" s="33"/>
      <c r="S881" s="33"/>
      <c r="T881" s="33"/>
      <c r="U881" s="33"/>
      <c r="V881" s="33"/>
    </row>
    <row r="882" spans="9:22" ht="14.25" customHeight="1" x14ac:dyDescent="0.35">
      <c r="I882" s="33"/>
      <c r="J882" s="33"/>
      <c r="K882" s="33"/>
      <c r="L882" s="33"/>
      <c r="M882" s="33"/>
      <c r="N882" s="33"/>
      <c r="O882" s="33"/>
      <c r="P882" s="33"/>
      <c r="Q882" s="33"/>
      <c r="R882" s="33"/>
      <c r="S882" s="33"/>
      <c r="T882" s="33"/>
      <c r="U882" s="33"/>
      <c r="V882" s="33"/>
    </row>
    <row r="883" spans="9:22" ht="14.25" customHeight="1" x14ac:dyDescent="0.35">
      <c r="I883" s="33"/>
      <c r="J883" s="33"/>
      <c r="K883" s="33"/>
      <c r="L883" s="33"/>
      <c r="M883" s="33"/>
      <c r="N883" s="33"/>
      <c r="O883" s="33"/>
      <c r="P883" s="33"/>
      <c r="Q883" s="33"/>
      <c r="R883" s="33"/>
      <c r="S883" s="33"/>
      <c r="T883" s="33"/>
      <c r="U883" s="33"/>
      <c r="V883" s="33"/>
    </row>
    <row r="884" spans="9:22" ht="14.25" customHeight="1" x14ac:dyDescent="0.35">
      <c r="I884" s="33"/>
      <c r="J884" s="33"/>
      <c r="K884" s="33"/>
      <c r="L884" s="33"/>
      <c r="M884" s="33"/>
      <c r="N884" s="33"/>
      <c r="O884" s="33"/>
      <c r="P884" s="33"/>
      <c r="Q884" s="33"/>
      <c r="R884" s="33"/>
      <c r="S884" s="33"/>
      <c r="T884" s="33"/>
      <c r="U884" s="33"/>
      <c r="V884" s="33"/>
    </row>
    <row r="885" spans="9:22" ht="14.25" customHeight="1" x14ac:dyDescent="0.35">
      <c r="I885" s="33"/>
      <c r="J885" s="33"/>
      <c r="K885" s="33"/>
      <c r="L885" s="33"/>
      <c r="M885" s="33"/>
      <c r="N885" s="33"/>
      <c r="O885" s="33"/>
      <c r="P885" s="33"/>
      <c r="Q885" s="33"/>
      <c r="R885" s="33"/>
      <c r="S885" s="33"/>
      <c r="T885" s="33"/>
      <c r="U885" s="33"/>
      <c r="V885" s="33"/>
    </row>
    <row r="886" spans="9:22" ht="14.25" customHeight="1" x14ac:dyDescent="0.35">
      <c r="I886" s="33"/>
      <c r="J886" s="33"/>
      <c r="K886" s="33"/>
      <c r="L886" s="33"/>
      <c r="M886" s="33"/>
      <c r="N886" s="33"/>
      <c r="O886" s="33"/>
      <c r="P886" s="33"/>
      <c r="Q886" s="33"/>
      <c r="R886" s="33"/>
      <c r="S886" s="33"/>
      <c r="T886" s="33"/>
      <c r="U886" s="33"/>
      <c r="V886" s="33"/>
    </row>
    <row r="887" spans="9:22" ht="14.25" customHeight="1" x14ac:dyDescent="0.35">
      <c r="I887" s="33"/>
      <c r="J887" s="33"/>
      <c r="K887" s="33"/>
      <c r="L887" s="33"/>
      <c r="M887" s="33"/>
      <c r="N887" s="33"/>
      <c r="O887" s="33"/>
      <c r="P887" s="33"/>
      <c r="Q887" s="33"/>
      <c r="R887" s="33"/>
      <c r="S887" s="33"/>
      <c r="T887" s="33"/>
      <c r="U887" s="33"/>
      <c r="V887" s="33"/>
    </row>
    <row r="888" spans="9:22" ht="14.25" customHeight="1" x14ac:dyDescent="0.35">
      <c r="I888" s="33"/>
      <c r="J888" s="33"/>
      <c r="K888" s="33"/>
      <c r="L888" s="33"/>
      <c r="M888" s="33"/>
      <c r="N888" s="33"/>
      <c r="O888" s="33"/>
      <c r="P888" s="33"/>
      <c r="Q888" s="33"/>
      <c r="R888" s="33"/>
      <c r="S888" s="33"/>
      <c r="T888" s="33"/>
      <c r="U888" s="33"/>
      <c r="V888" s="33"/>
    </row>
    <row r="889" spans="9:22" ht="14.25" customHeight="1" x14ac:dyDescent="0.35">
      <c r="I889" s="33"/>
      <c r="J889" s="33"/>
      <c r="K889" s="33"/>
      <c r="L889" s="33"/>
      <c r="M889" s="33"/>
      <c r="N889" s="33"/>
      <c r="O889" s="33"/>
      <c r="P889" s="33"/>
      <c r="Q889" s="33"/>
      <c r="R889" s="33"/>
      <c r="S889" s="33"/>
      <c r="T889" s="33"/>
      <c r="U889" s="33"/>
      <c r="V889" s="33"/>
    </row>
    <row r="890" spans="9:22" ht="14.25" customHeight="1" x14ac:dyDescent="0.35">
      <c r="I890" s="33"/>
      <c r="J890" s="33"/>
      <c r="K890" s="33"/>
      <c r="L890" s="33"/>
      <c r="M890" s="33"/>
      <c r="N890" s="33"/>
      <c r="O890" s="33"/>
      <c r="P890" s="33"/>
      <c r="Q890" s="33"/>
      <c r="R890" s="33"/>
      <c r="S890" s="33"/>
      <c r="T890" s="33"/>
      <c r="U890" s="33"/>
      <c r="V890" s="33"/>
    </row>
    <row r="891" spans="9:22" ht="14.25" customHeight="1" x14ac:dyDescent="0.35">
      <c r="I891" s="33"/>
      <c r="J891" s="33"/>
      <c r="K891" s="33"/>
      <c r="L891" s="33"/>
      <c r="M891" s="33"/>
      <c r="N891" s="33"/>
      <c r="O891" s="33"/>
      <c r="P891" s="33"/>
      <c r="Q891" s="33"/>
      <c r="R891" s="33"/>
      <c r="S891" s="33"/>
      <c r="T891" s="33"/>
      <c r="U891" s="33"/>
      <c r="V891" s="33"/>
    </row>
    <row r="892" spans="9:22" ht="14.25" customHeight="1" x14ac:dyDescent="0.35">
      <c r="I892" s="33"/>
      <c r="J892" s="33"/>
      <c r="K892" s="33"/>
      <c r="L892" s="33"/>
      <c r="M892" s="33"/>
      <c r="N892" s="33"/>
      <c r="O892" s="33"/>
      <c r="P892" s="33"/>
      <c r="Q892" s="33"/>
      <c r="R892" s="33"/>
      <c r="S892" s="33"/>
      <c r="T892" s="33"/>
      <c r="U892" s="33"/>
      <c r="V892" s="33"/>
    </row>
    <row r="893" spans="9:22" ht="14.25" customHeight="1" x14ac:dyDescent="0.35">
      <c r="I893" s="33"/>
      <c r="J893" s="33"/>
      <c r="K893" s="33"/>
      <c r="L893" s="33"/>
      <c r="M893" s="33"/>
      <c r="N893" s="33"/>
      <c r="O893" s="33"/>
      <c r="P893" s="33"/>
      <c r="Q893" s="33"/>
      <c r="R893" s="33"/>
      <c r="S893" s="33"/>
      <c r="T893" s="33"/>
      <c r="U893" s="33"/>
      <c r="V893" s="33"/>
    </row>
    <row r="894" spans="9:22" ht="14.25" customHeight="1" x14ac:dyDescent="0.35">
      <c r="I894" s="33"/>
      <c r="J894" s="33"/>
      <c r="K894" s="33"/>
      <c r="L894" s="33"/>
      <c r="M894" s="33"/>
      <c r="N894" s="33"/>
      <c r="O894" s="33"/>
      <c r="P894" s="33"/>
      <c r="Q894" s="33"/>
      <c r="R894" s="33"/>
      <c r="S894" s="33"/>
      <c r="T894" s="33"/>
      <c r="U894" s="33"/>
      <c r="V894" s="33"/>
    </row>
    <row r="895" spans="9:22" ht="14.25" customHeight="1" x14ac:dyDescent="0.35">
      <c r="I895" s="33"/>
      <c r="J895" s="33"/>
      <c r="K895" s="33"/>
      <c r="L895" s="33"/>
      <c r="M895" s="33"/>
      <c r="N895" s="33"/>
      <c r="O895" s="33"/>
      <c r="P895" s="33"/>
      <c r="Q895" s="33"/>
      <c r="R895" s="33"/>
      <c r="S895" s="33"/>
      <c r="T895" s="33"/>
      <c r="U895" s="33"/>
      <c r="V895" s="33"/>
    </row>
    <row r="896" spans="9:22" ht="14.25" customHeight="1" x14ac:dyDescent="0.35">
      <c r="I896" s="33"/>
      <c r="J896" s="33"/>
      <c r="K896" s="33"/>
      <c r="L896" s="33"/>
      <c r="M896" s="33"/>
      <c r="N896" s="33"/>
      <c r="O896" s="33"/>
      <c r="P896" s="33"/>
      <c r="Q896" s="33"/>
      <c r="R896" s="33"/>
      <c r="S896" s="33"/>
      <c r="T896" s="33"/>
      <c r="U896" s="33"/>
      <c r="V896" s="33"/>
    </row>
    <row r="897" spans="9:22" ht="14.25" customHeight="1" x14ac:dyDescent="0.35">
      <c r="I897" s="33"/>
      <c r="J897" s="33"/>
      <c r="K897" s="33"/>
      <c r="L897" s="33"/>
      <c r="M897" s="33"/>
      <c r="N897" s="33"/>
      <c r="O897" s="33"/>
      <c r="P897" s="33"/>
      <c r="Q897" s="33"/>
      <c r="R897" s="33"/>
      <c r="S897" s="33"/>
      <c r="T897" s="33"/>
      <c r="U897" s="33"/>
      <c r="V897" s="33"/>
    </row>
    <row r="898" spans="9:22" ht="14.25" customHeight="1" x14ac:dyDescent="0.35">
      <c r="I898" s="33"/>
      <c r="J898" s="33"/>
      <c r="K898" s="33"/>
      <c r="L898" s="33"/>
      <c r="M898" s="33"/>
      <c r="N898" s="33"/>
      <c r="O898" s="33"/>
      <c r="P898" s="33"/>
      <c r="Q898" s="33"/>
      <c r="R898" s="33"/>
      <c r="S898" s="33"/>
      <c r="T898" s="33"/>
      <c r="U898" s="33"/>
      <c r="V898" s="33"/>
    </row>
    <row r="899" spans="9:22" ht="14.25" customHeight="1" x14ac:dyDescent="0.35">
      <c r="I899" s="33"/>
      <c r="J899" s="33"/>
      <c r="K899" s="33"/>
      <c r="L899" s="33"/>
      <c r="M899" s="33"/>
      <c r="N899" s="33"/>
      <c r="O899" s="33"/>
      <c r="P899" s="33"/>
      <c r="Q899" s="33"/>
      <c r="R899" s="33"/>
      <c r="S899" s="33"/>
      <c r="T899" s="33"/>
      <c r="U899" s="33"/>
      <c r="V899" s="33"/>
    </row>
    <row r="900" spans="9:22" ht="14.25" customHeight="1" x14ac:dyDescent="0.35">
      <c r="I900" s="33"/>
      <c r="J900" s="33"/>
      <c r="K900" s="33"/>
      <c r="L900" s="33"/>
      <c r="M900" s="33"/>
      <c r="N900" s="33"/>
      <c r="O900" s="33"/>
      <c r="P900" s="33"/>
      <c r="Q900" s="33"/>
      <c r="R900" s="33"/>
      <c r="S900" s="33"/>
      <c r="T900" s="33"/>
      <c r="U900" s="33"/>
      <c r="V900" s="33"/>
    </row>
    <row r="901" spans="9:22" ht="14.25" customHeight="1" x14ac:dyDescent="0.35">
      <c r="I901" s="33"/>
      <c r="J901" s="33"/>
      <c r="K901" s="33"/>
      <c r="L901" s="33"/>
      <c r="M901" s="33"/>
      <c r="N901" s="33"/>
      <c r="O901" s="33"/>
      <c r="P901" s="33"/>
      <c r="Q901" s="33"/>
      <c r="R901" s="33"/>
      <c r="S901" s="33"/>
      <c r="T901" s="33"/>
      <c r="U901" s="33"/>
      <c r="V901" s="33"/>
    </row>
    <row r="902" spans="9:22" ht="14.25" customHeight="1" x14ac:dyDescent="0.35">
      <c r="I902" s="33"/>
      <c r="J902" s="33"/>
      <c r="K902" s="33"/>
      <c r="L902" s="33"/>
      <c r="M902" s="33"/>
      <c r="N902" s="33"/>
      <c r="O902" s="33"/>
      <c r="P902" s="33"/>
      <c r="Q902" s="33"/>
      <c r="R902" s="33"/>
      <c r="S902" s="33"/>
      <c r="T902" s="33"/>
      <c r="U902" s="33"/>
      <c r="V902" s="33"/>
    </row>
    <row r="903" spans="9:22" ht="14.25" customHeight="1" x14ac:dyDescent="0.35">
      <c r="I903" s="33"/>
      <c r="J903" s="33"/>
      <c r="K903" s="33"/>
      <c r="L903" s="33"/>
      <c r="M903" s="33"/>
      <c r="N903" s="33"/>
      <c r="O903" s="33"/>
      <c r="P903" s="33"/>
      <c r="Q903" s="33"/>
      <c r="R903" s="33"/>
      <c r="S903" s="33"/>
      <c r="T903" s="33"/>
      <c r="U903" s="33"/>
      <c r="V903" s="33"/>
    </row>
    <row r="904" spans="9:22" ht="14.25" customHeight="1" x14ac:dyDescent="0.35">
      <c r="I904" s="33"/>
      <c r="J904" s="33"/>
      <c r="K904" s="33"/>
      <c r="L904" s="33"/>
      <c r="M904" s="33"/>
      <c r="N904" s="33"/>
      <c r="O904" s="33"/>
      <c r="P904" s="33"/>
      <c r="Q904" s="33"/>
      <c r="R904" s="33"/>
      <c r="S904" s="33"/>
      <c r="T904" s="33"/>
      <c r="U904" s="33"/>
      <c r="V904" s="33"/>
    </row>
    <row r="905" spans="9:22" ht="14.25" customHeight="1" x14ac:dyDescent="0.35">
      <c r="I905" s="33"/>
      <c r="J905" s="33"/>
      <c r="K905" s="33"/>
      <c r="L905" s="33"/>
      <c r="M905" s="33"/>
      <c r="N905" s="33"/>
      <c r="O905" s="33"/>
      <c r="P905" s="33"/>
      <c r="Q905" s="33"/>
      <c r="R905" s="33"/>
      <c r="S905" s="33"/>
      <c r="T905" s="33"/>
      <c r="U905" s="33"/>
      <c r="V905" s="33"/>
    </row>
    <row r="906" spans="9:22" ht="14.25" customHeight="1" x14ac:dyDescent="0.35">
      <c r="I906" s="33"/>
      <c r="J906" s="33"/>
      <c r="K906" s="33"/>
      <c r="L906" s="33"/>
      <c r="M906" s="33"/>
      <c r="N906" s="33"/>
      <c r="O906" s="33"/>
      <c r="P906" s="33"/>
      <c r="Q906" s="33"/>
      <c r="R906" s="33"/>
      <c r="S906" s="33"/>
      <c r="T906" s="33"/>
      <c r="U906" s="33"/>
      <c r="V906" s="33"/>
    </row>
    <row r="907" spans="9:22" ht="14.25" customHeight="1" x14ac:dyDescent="0.35">
      <c r="I907" s="33"/>
      <c r="J907" s="33"/>
      <c r="K907" s="33"/>
      <c r="L907" s="33"/>
      <c r="M907" s="33"/>
      <c r="N907" s="33"/>
      <c r="O907" s="33"/>
      <c r="P907" s="33"/>
      <c r="Q907" s="33"/>
      <c r="R907" s="33"/>
      <c r="S907" s="33"/>
      <c r="T907" s="33"/>
      <c r="U907" s="33"/>
      <c r="V907" s="33"/>
    </row>
    <row r="908" spans="9:22" ht="14.25" customHeight="1" x14ac:dyDescent="0.35">
      <c r="I908" s="33"/>
      <c r="J908" s="33"/>
      <c r="K908" s="33"/>
      <c r="L908" s="33"/>
      <c r="M908" s="33"/>
      <c r="N908" s="33"/>
      <c r="O908" s="33"/>
      <c r="P908" s="33"/>
      <c r="Q908" s="33"/>
      <c r="R908" s="33"/>
      <c r="S908" s="33"/>
      <c r="T908" s="33"/>
      <c r="U908" s="33"/>
      <c r="V908" s="33"/>
    </row>
    <row r="909" spans="9:22" ht="14.25" customHeight="1" x14ac:dyDescent="0.35">
      <c r="I909" s="33"/>
      <c r="J909" s="33"/>
      <c r="K909" s="33"/>
      <c r="L909" s="33"/>
      <c r="M909" s="33"/>
      <c r="N909" s="33"/>
      <c r="O909" s="33"/>
      <c r="P909" s="33"/>
      <c r="Q909" s="33"/>
      <c r="R909" s="33"/>
      <c r="S909" s="33"/>
      <c r="T909" s="33"/>
      <c r="U909" s="33"/>
      <c r="V909" s="33"/>
    </row>
    <row r="910" spans="9:22" ht="14.25" customHeight="1" x14ac:dyDescent="0.35">
      <c r="I910" s="33"/>
      <c r="J910" s="33"/>
      <c r="K910" s="33"/>
      <c r="L910" s="33"/>
      <c r="M910" s="33"/>
      <c r="N910" s="33"/>
      <c r="O910" s="33"/>
      <c r="P910" s="33"/>
      <c r="Q910" s="33"/>
      <c r="R910" s="33"/>
      <c r="S910" s="33"/>
      <c r="T910" s="33"/>
      <c r="U910" s="33"/>
      <c r="V910" s="33"/>
    </row>
    <row r="911" spans="9:22" ht="14.25" customHeight="1" x14ac:dyDescent="0.35">
      <c r="I911" s="33"/>
      <c r="J911" s="33"/>
      <c r="K911" s="33"/>
      <c r="L911" s="33"/>
      <c r="M911" s="33"/>
      <c r="N911" s="33"/>
      <c r="O911" s="33"/>
      <c r="P911" s="33"/>
      <c r="Q911" s="33"/>
      <c r="R911" s="33"/>
      <c r="S911" s="33"/>
      <c r="T911" s="33"/>
      <c r="U911" s="33"/>
      <c r="V911" s="33"/>
    </row>
    <row r="912" spans="9:22" ht="14.25" customHeight="1" x14ac:dyDescent="0.35">
      <c r="I912" s="33"/>
      <c r="J912" s="33"/>
      <c r="K912" s="33"/>
      <c r="L912" s="33"/>
      <c r="M912" s="33"/>
      <c r="N912" s="33"/>
      <c r="O912" s="33"/>
      <c r="P912" s="33"/>
      <c r="Q912" s="33"/>
      <c r="R912" s="33"/>
      <c r="S912" s="33"/>
      <c r="T912" s="33"/>
      <c r="U912" s="33"/>
      <c r="V912" s="33"/>
    </row>
    <row r="913" spans="9:22" ht="14.25" customHeight="1" x14ac:dyDescent="0.35">
      <c r="I913" s="33"/>
      <c r="J913" s="33"/>
      <c r="K913" s="33"/>
      <c r="L913" s="33"/>
      <c r="M913" s="33"/>
      <c r="N913" s="33"/>
      <c r="O913" s="33"/>
      <c r="P913" s="33"/>
      <c r="Q913" s="33"/>
      <c r="R913" s="33"/>
      <c r="S913" s="33"/>
      <c r="T913" s="33"/>
      <c r="U913" s="33"/>
      <c r="V913" s="33"/>
    </row>
    <row r="914" spans="9:22" ht="14.25" customHeight="1" x14ac:dyDescent="0.35">
      <c r="I914" s="33"/>
      <c r="J914" s="33"/>
      <c r="K914" s="33"/>
      <c r="L914" s="33"/>
      <c r="M914" s="33"/>
      <c r="N914" s="33"/>
      <c r="O914" s="33"/>
      <c r="P914" s="33"/>
      <c r="Q914" s="33"/>
      <c r="R914" s="33"/>
      <c r="S914" s="33"/>
      <c r="T914" s="33"/>
      <c r="U914" s="33"/>
      <c r="V914" s="33"/>
    </row>
    <row r="915" spans="9:22" ht="14.25" customHeight="1" x14ac:dyDescent="0.35">
      <c r="I915" s="33"/>
      <c r="J915" s="33"/>
      <c r="K915" s="33"/>
      <c r="L915" s="33"/>
      <c r="M915" s="33"/>
      <c r="N915" s="33"/>
      <c r="O915" s="33"/>
      <c r="P915" s="33"/>
      <c r="Q915" s="33"/>
      <c r="R915" s="33"/>
      <c r="S915" s="33"/>
      <c r="T915" s="33"/>
      <c r="U915" s="33"/>
      <c r="V915" s="33"/>
    </row>
    <row r="916" spans="9:22" ht="14.25" customHeight="1" x14ac:dyDescent="0.35">
      <c r="I916" s="33"/>
      <c r="J916" s="33"/>
      <c r="K916" s="33"/>
      <c r="L916" s="33"/>
      <c r="M916" s="33"/>
      <c r="N916" s="33"/>
      <c r="O916" s="33"/>
      <c r="P916" s="33"/>
      <c r="Q916" s="33"/>
      <c r="R916" s="33"/>
      <c r="S916" s="33"/>
      <c r="T916" s="33"/>
      <c r="U916" s="33"/>
      <c r="V916" s="33"/>
    </row>
    <row r="917" spans="9:22" ht="14.25" customHeight="1" x14ac:dyDescent="0.35">
      <c r="I917" s="33"/>
      <c r="J917" s="33"/>
      <c r="K917" s="33"/>
      <c r="L917" s="33"/>
      <c r="M917" s="33"/>
      <c r="N917" s="33"/>
      <c r="O917" s="33"/>
      <c r="P917" s="33"/>
      <c r="Q917" s="33"/>
      <c r="R917" s="33"/>
      <c r="S917" s="33"/>
      <c r="T917" s="33"/>
      <c r="U917" s="33"/>
      <c r="V917" s="33"/>
    </row>
    <row r="918" spans="9:22" ht="14.25" customHeight="1" x14ac:dyDescent="0.35">
      <c r="I918" s="33"/>
      <c r="J918" s="33"/>
      <c r="K918" s="33"/>
      <c r="L918" s="33"/>
      <c r="M918" s="33"/>
      <c r="N918" s="33"/>
      <c r="O918" s="33"/>
      <c r="P918" s="33"/>
      <c r="Q918" s="33"/>
      <c r="R918" s="33"/>
      <c r="S918" s="33"/>
      <c r="T918" s="33"/>
      <c r="U918" s="33"/>
      <c r="V918" s="33"/>
    </row>
    <row r="919" spans="9:22" ht="14.25" customHeight="1" x14ac:dyDescent="0.35">
      <c r="I919" s="33"/>
      <c r="J919" s="33"/>
      <c r="K919" s="33"/>
      <c r="L919" s="33"/>
      <c r="M919" s="33"/>
      <c r="N919" s="33"/>
      <c r="O919" s="33"/>
      <c r="P919" s="33"/>
      <c r="Q919" s="33"/>
      <c r="R919" s="33"/>
      <c r="S919" s="33"/>
      <c r="T919" s="33"/>
      <c r="U919" s="33"/>
      <c r="V919" s="33"/>
    </row>
    <row r="920" spans="9:22" ht="14.25" customHeight="1" x14ac:dyDescent="0.35">
      <c r="I920" s="33"/>
      <c r="J920" s="33"/>
      <c r="K920" s="33"/>
      <c r="L920" s="33"/>
      <c r="M920" s="33"/>
      <c r="N920" s="33"/>
      <c r="O920" s="33"/>
      <c r="P920" s="33"/>
      <c r="Q920" s="33"/>
      <c r="R920" s="33"/>
      <c r="S920" s="33"/>
      <c r="T920" s="33"/>
      <c r="U920" s="33"/>
      <c r="V920" s="33"/>
    </row>
    <row r="921" spans="9:22" ht="14.25" customHeight="1" x14ac:dyDescent="0.35">
      <c r="I921" s="33"/>
      <c r="J921" s="33"/>
      <c r="K921" s="33"/>
      <c r="L921" s="33"/>
      <c r="M921" s="33"/>
      <c r="N921" s="33"/>
      <c r="O921" s="33"/>
      <c r="P921" s="33"/>
      <c r="Q921" s="33"/>
      <c r="R921" s="33"/>
      <c r="S921" s="33"/>
      <c r="T921" s="33"/>
      <c r="U921" s="33"/>
      <c r="V921" s="33"/>
    </row>
    <row r="922" spans="9:22" ht="14.25" customHeight="1" x14ac:dyDescent="0.35">
      <c r="I922" s="33"/>
      <c r="J922" s="33"/>
      <c r="K922" s="33"/>
      <c r="L922" s="33"/>
      <c r="M922" s="33"/>
      <c r="N922" s="33"/>
      <c r="O922" s="33"/>
      <c r="P922" s="33"/>
      <c r="Q922" s="33"/>
      <c r="R922" s="33"/>
      <c r="S922" s="33"/>
      <c r="T922" s="33"/>
      <c r="U922" s="33"/>
      <c r="V922" s="33"/>
    </row>
    <row r="923" spans="9:22" ht="14.25" customHeight="1" x14ac:dyDescent="0.35">
      <c r="I923" s="33"/>
      <c r="J923" s="33"/>
      <c r="K923" s="33"/>
      <c r="L923" s="33"/>
      <c r="M923" s="33"/>
      <c r="N923" s="33"/>
      <c r="O923" s="33"/>
      <c r="P923" s="33"/>
      <c r="Q923" s="33"/>
      <c r="R923" s="33"/>
      <c r="S923" s="33"/>
      <c r="T923" s="33"/>
      <c r="U923" s="33"/>
      <c r="V923" s="33"/>
    </row>
    <row r="924" spans="9:22" ht="14.25" customHeight="1" x14ac:dyDescent="0.35">
      <c r="I924" s="33"/>
      <c r="J924" s="33"/>
      <c r="K924" s="33"/>
      <c r="L924" s="33"/>
      <c r="M924" s="33"/>
      <c r="N924" s="33"/>
      <c r="O924" s="33"/>
      <c r="P924" s="33"/>
      <c r="Q924" s="33"/>
      <c r="R924" s="33"/>
      <c r="S924" s="33"/>
      <c r="T924" s="33"/>
      <c r="U924" s="33"/>
      <c r="V924" s="33"/>
    </row>
    <row r="925" spans="9:22" ht="14.25" customHeight="1" x14ac:dyDescent="0.35">
      <c r="I925" s="33"/>
      <c r="J925" s="33"/>
      <c r="K925" s="33"/>
      <c r="L925" s="33"/>
      <c r="M925" s="33"/>
      <c r="N925" s="33"/>
      <c r="O925" s="33"/>
      <c r="P925" s="33"/>
      <c r="Q925" s="33"/>
      <c r="R925" s="33"/>
      <c r="S925" s="33"/>
      <c r="T925" s="33"/>
      <c r="U925" s="33"/>
      <c r="V925" s="33"/>
    </row>
    <row r="926" spans="9:22" ht="14.25" customHeight="1" x14ac:dyDescent="0.35">
      <c r="I926" s="33"/>
      <c r="J926" s="33"/>
      <c r="K926" s="33"/>
      <c r="L926" s="33"/>
      <c r="M926" s="33"/>
      <c r="N926" s="33"/>
      <c r="O926" s="33"/>
      <c r="P926" s="33"/>
      <c r="Q926" s="33"/>
      <c r="R926" s="33"/>
      <c r="S926" s="33"/>
      <c r="T926" s="33"/>
      <c r="U926" s="33"/>
      <c r="V926" s="33"/>
    </row>
    <row r="927" spans="9:22" ht="14.25" customHeight="1" x14ac:dyDescent="0.35">
      <c r="I927" s="33"/>
      <c r="J927" s="33"/>
      <c r="K927" s="33"/>
      <c r="L927" s="33"/>
      <c r="M927" s="33"/>
      <c r="N927" s="33"/>
      <c r="O927" s="33"/>
      <c r="P927" s="33"/>
      <c r="Q927" s="33"/>
      <c r="R927" s="33"/>
      <c r="S927" s="33"/>
      <c r="T927" s="33"/>
      <c r="U927" s="33"/>
      <c r="V927" s="33"/>
    </row>
    <row r="928" spans="9:22" ht="14.25" customHeight="1" x14ac:dyDescent="0.35">
      <c r="I928" s="33"/>
      <c r="J928" s="33"/>
      <c r="K928" s="33"/>
      <c r="L928" s="33"/>
      <c r="M928" s="33"/>
      <c r="N928" s="33"/>
      <c r="O928" s="33"/>
      <c r="P928" s="33"/>
      <c r="Q928" s="33"/>
      <c r="R928" s="33"/>
      <c r="S928" s="33"/>
      <c r="T928" s="33"/>
      <c r="U928" s="33"/>
      <c r="V928" s="33"/>
    </row>
    <row r="929" spans="9:22" ht="14.25" customHeight="1" x14ac:dyDescent="0.35">
      <c r="I929" s="33"/>
      <c r="J929" s="33"/>
      <c r="K929" s="33"/>
      <c r="L929" s="33"/>
      <c r="M929" s="33"/>
      <c r="N929" s="33"/>
      <c r="O929" s="33"/>
      <c r="P929" s="33"/>
      <c r="Q929" s="33"/>
      <c r="R929" s="33"/>
      <c r="S929" s="33"/>
      <c r="T929" s="33"/>
      <c r="U929" s="33"/>
      <c r="V929" s="33"/>
    </row>
    <row r="930" spans="9:22" ht="14.25" customHeight="1" x14ac:dyDescent="0.35">
      <c r="I930" s="33"/>
      <c r="J930" s="33"/>
      <c r="K930" s="33"/>
      <c r="L930" s="33"/>
      <c r="M930" s="33"/>
      <c r="N930" s="33"/>
      <c r="O930" s="33"/>
      <c r="P930" s="33"/>
      <c r="Q930" s="33"/>
      <c r="R930" s="33"/>
      <c r="S930" s="33"/>
      <c r="T930" s="33"/>
      <c r="U930" s="33"/>
      <c r="V930" s="33"/>
    </row>
    <row r="931" spans="9:22" ht="14.25" customHeight="1" x14ac:dyDescent="0.35">
      <c r="I931" s="33"/>
      <c r="J931" s="33"/>
      <c r="K931" s="33"/>
      <c r="L931" s="33"/>
      <c r="M931" s="33"/>
      <c r="N931" s="33"/>
      <c r="O931" s="33"/>
      <c r="P931" s="33"/>
      <c r="Q931" s="33"/>
      <c r="R931" s="33"/>
      <c r="S931" s="33"/>
      <c r="T931" s="33"/>
      <c r="U931" s="33"/>
      <c r="V931" s="33"/>
    </row>
    <row r="932" spans="9:22" ht="14.25" customHeight="1" x14ac:dyDescent="0.35">
      <c r="I932" s="33"/>
      <c r="J932" s="33"/>
      <c r="K932" s="33"/>
      <c r="L932" s="33"/>
      <c r="M932" s="33"/>
      <c r="N932" s="33"/>
      <c r="O932" s="33"/>
      <c r="P932" s="33"/>
      <c r="Q932" s="33"/>
      <c r="R932" s="33"/>
      <c r="S932" s="33"/>
      <c r="T932" s="33"/>
      <c r="U932" s="33"/>
      <c r="V932" s="33"/>
    </row>
    <row r="933" spans="9:22" ht="14.25" customHeight="1" x14ac:dyDescent="0.35">
      <c r="I933" s="33"/>
      <c r="J933" s="33"/>
      <c r="K933" s="33"/>
      <c r="L933" s="33"/>
      <c r="M933" s="33"/>
      <c r="N933" s="33"/>
      <c r="O933" s="33"/>
      <c r="P933" s="33"/>
      <c r="Q933" s="33"/>
      <c r="R933" s="33"/>
      <c r="S933" s="33"/>
      <c r="T933" s="33"/>
      <c r="U933" s="33"/>
      <c r="V933" s="33"/>
    </row>
    <row r="934" spans="9:22" ht="14.25" customHeight="1" x14ac:dyDescent="0.35">
      <c r="I934" s="33"/>
      <c r="J934" s="33"/>
      <c r="K934" s="33"/>
      <c r="L934" s="33"/>
      <c r="M934" s="33"/>
      <c r="N934" s="33"/>
      <c r="O934" s="33"/>
      <c r="P934" s="33"/>
      <c r="Q934" s="33"/>
      <c r="R934" s="33"/>
      <c r="S934" s="33"/>
      <c r="T934" s="33"/>
      <c r="U934" s="33"/>
      <c r="V934" s="33"/>
    </row>
    <row r="935" spans="9:22" ht="14.25" customHeight="1" x14ac:dyDescent="0.35">
      <c r="I935" s="33"/>
      <c r="J935" s="33"/>
      <c r="K935" s="33"/>
      <c r="L935" s="33"/>
      <c r="M935" s="33"/>
      <c r="N935" s="33"/>
      <c r="O935" s="33"/>
      <c r="P935" s="33"/>
      <c r="Q935" s="33"/>
      <c r="R935" s="33"/>
      <c r="S935" s="33"/>
      <c r="T935" s="33"/>
      <c r="U935" s="33"/>
      <c r="V935" s="33"/>
    </row>
    <row r="936" spans="9:22" ht="14.25" customHeight="1" x14ac:dyDescent="0.35">
      <c r="I936" s="33"/>
      <c r="J936" s="33"/>
      <c r="K936" s="33"/>
      <c r="L936" s="33"/>
      <c r="M936" s="33"/>
      <c r="N936" s="33"/>
      <c r="O936" s="33"/>
      <c r="P936" s="33"/>
      <c r="Q936" s="33"/>
      <c r="R936" s="33"/>
      <c r="S936" s="33"/>
      <c r="T936" s="33"/>
      <c r="U936" s="33"/>
      <c r="V936" s="33"/>
    </row>
    <row r="937" spans="9:22" ht="14.25" customHeight="1" x14ac:dyDescent="0.35">
      <c r="I937" s="33"/>
      <c r="J937" s="33"/>
      <c r="K937" s="33"/>
      <c r="L937" s="33"/>
      <c r="M937" s="33"/>
      <c r="N937" s="33"/>
      <c r="O937" s="33"/>
      <c r="P937" s="33"/>
      <c r="Q937" s="33"/>
      <c r="R937" s="33"/>
      <c r="S937" s="33"/>
      <c r="T937" s="33"/>
      <c r="U937" s="33"/>
      <c r="V937" s="33"/>
    </row>
    <row r="938" spans="9:22" ht="14.25" customHeight="1" x14ac:dyDescent="0.35">
      <c r="I938" s="33"/>
      <c r="J938" s="33"/>
      <c r="K938" s="33"/>
      <c r="L938" s="33"/>
      <c r="M938" s="33"/>
      <c r="N938" s="33"/>
      <c r="O938" s="33"/>
      <c r="P938" s="33"/>
      <c r="Q938" s="33"/>
      <c r="R938" s="33"/>
      <c r="S938" s="33"/>
      <c r="T938" s="33"/>
      <c r="U938" s="33"/>
      <c r="V938" s="33"/>
    </row>
    <row r="939" spans="9:22" ht="14.25" customHeight="1" x14ac:dyDescent="0.35">
      <c r="I939" s="33"/>
      <c r="J939" s="33"/>
      <c r="K939" s="33"/>
      <c r="L939" s="33"/>
      <c r="M939" s="33"/>
      <c r="N939" s="33"/>
      <c r="O939" s="33"/>
      <c r="P939" s="33"/>
      <c r="Q939" s="33"/>
      <c r="R939" s="33"/>
      <c r="S939" s="33"/>
      <c r="T939" s="33"/>
      <c r="U939" s="33"/>
      <c r="V939" s="33"/>
    </row>
    <row r="940" spans="9:22" ht="14.25" customHeight="1" x14ac:dyDescent="0.35">
      <c r="I940" s="33"/>
      <c r="J940" s="33"/>
      <c r="K940" s="33"/>
      <c r="L940" s="33"/>
      <c r="M940" s="33"/>
      <c r="N940" s="33"/>
      <c r="O940" s="33"/>
      <c r="P940" s="33"/>
      <c r="Q940" s="33"/>
      <c r="R940" s="33"/>
      <c r="S940" s="33"/>
      <c r="T940" s="33"/>
      <c r="U940" s="33"/>
      <c r="V940" s="33"/>
    </row>
    <row r="941" spans="9:22" ht="14.25" customHeight="1" x14ac:dyDescent="0.35">
      <c r="I941" s="33"/>
      <c r="J941" s="33"/>
      <c r="K941" s="33"/>
      <c r="L941" s="33"/>
      <c r="M941" s="33"/>
      <c r="N941" s="33"/>
      <c r="O941" s="33"/>
      <c r="P941" s="33"/>
      <c r="Q941" s="33"/>
      <c r="R941" s="33"/>
      <c r="S941" s="33"/>
      <c r="T941" s="33"/>
      <c r="U941" s="33"/>
      <c r="V941" s="33"/>
    </row>
    <row r="942" spans="9:22" ht="14.25" customHeight="1" x14ac:dyDescent="0.35">
      <c r="I942" s="33"/>
      <c r="J942" s="33"/>
      <c r="K942" s="33"/>
      <c r="L942" s="33"/>
      <c r="M942" s="33"/>
      <c r="N942" s="33"/>
      <c r="O942" s="33"/>
      <c r="P942" s="33"/>
      <c r="Q942" s="33"/>
      <c r="R942" s="33"/>
      <c r="S942" s="33"/>
      <c r="T942" s="33"/>
      <c r="U942" s="33"/>
      <c r="V942" s="33"/>
    </row>
    <row r="943" spans="9:22" ht="14.25" customHeight="1" x14ac:dyDescent="0.35">
      <c r="I943" s="33"/>
      <c r="J943" s="33"/>
      <c r="K943" s="33"/>
      <c r="L943" s="33"/>
      <c r="M943" s="33"/>
      <c r="N943" s="33"/>
      <c r="O943" s="33"/>
      <c r="P943" s="33"/>
      <c r="Q943" s="33"/>
      <c r="R943" s="33"/>
      <c r="S943" s="33"/>
      <c r="T943" s="33"/>
      <c r="U943" s="33"/>
      <c r="V943" s="33"/>
    </row>
    <row r="944" spans="9:22" ht="14.25" customHeight="1" x14ac:dyDescent="0.35">
      <c r="I944" s="33"/>
      <c r="J944" s="33"/>
      <c r="K944" s="33"/>
      <c r="L944" s="33"/>
      <c r="M944" s="33"/>
      <c r="N944" s="33"/>
      <c r="O944" s="33"/>
      <c r="P944" s="33"/>
      <c r="Q944" s="33"/>
      <c r="R944" s="33"/>
      <c r="S944" s="33"/>
      <c r="T944" s="33"/>
      <c r="U944" s="33"/>
      <c r="V944" s="33"/>
    </row>
    <row r="945" spans="9:22" ht="14.25" customHeight="1" x14ac:dyDescent="0.35">
      <c r="I945" s="33"/>
      <c r="J945" s="33"/>
      <c r="K945" s="33"/>
      <c r="L945" s="33"/>
      <c r="M945" s="33"/>
      <c r="N945" s="33"/>
      <c r="O945" s="33"/>
      <c r="P945" s="33"/>
      <c r="Q945" s="33"/>
      <c r="R945" s="33"/>
      <c r="S945" s="33"/>
      <c r="T945" s="33"/>
      <c r="U945" s="33"/>
      <c r="V945" s="33"/>
    </row>
    <row r="946" spans="9:22" ht="14.25" customHeight="1" x14ac:dyDescent="0.35">
      <c r="I946" s="33"/>
      <c r="J946" s="33"/>
      <c r="K946" s="33"/>
      <c r="L946" s="33"/>
      <c r="M946" s="33"/>
      <c r="N946" s="33"/>
      <c r="O946" s="33"/>
      <c r="P946" s="33"/>
      <c r="Q946" s="33"/>
      <c r="R946" s="33"/>
      <c r="S946" s="33"/>
      <c r="T946" s="33"/>
      <c r="U946" s="33"/>
      <c r="V946" s="33"/>
    </row>
    <row r="947" spans="9:22" ht="14.25" customHeight="1" x14ac:dyDescent="0.35">
      <c r="I947" s="33"/>
      <c r="J947" s="33"/>
      <c r="K947" s="33"/>
      <c r="L947" s="33"/>
      <c r="M947" s="33"/>
      <c r="N947" s="33"/>
      <c r="O947" s="33"/>
      <c r="P947" s="33"/>
      <c r="Q947" s="33"/>
      <c r="R947" s="33"/>
      <c r="S947" s="33"/>
      <c r="T947" s="33"/>
      <c r="U947" s="33"/>
      <c r="V947" s="33"/>
    </row>
    <row r="948" spans="9:22" ht="14.25" customHeight="1" x14ac:dyDescent="0.35">
      <c r="I948" s="33"/>
      <c r="J948" s="33"/>
      <c r="K948" s="33"/>
      <c r="L948" s="33"/>
      <c r="M948" s="33"/>
      <c r="N948" s="33"/>
      <c r="O948" s="33"/>
      <c r="P948" s="33"/>
      <c r="Q948" s="33"/>
      <c r="R948" s="33"/>
      <c r="S948" s="33"/>
      <c r="T948" s="33"/>
      <c r="U948" s="33"/>
      <c r="V948" s="33"/>
    </row>
    <row r="949" spans="9:22" ht="14.25" customHeight="1" x14ac:dyDescent="0.35">
      <c r="I949" s="33"/>
      <c r="J949" s="33"/>
      <c r="K949" s="33"/>
      <c r="L949" s="33"/>
      <c r="M949" s="33"/>
      <c r="N949" s="33"/>
      <c r="O949" s="33"/>
      <c r="P949" s="33"/>
      <c r="Q949" s="33"/>
      <c r="R949" s="33"/>
      <c r="S949" s="33"/>
      <c r="T949" s="33"/>
      <c r="U949" s="33"/>
      <c r="V949" s="33"/>
    </row>
    <row r="950" spans="9:22" ht="14.25" customHeight="1" x14ac:dyDescent="0.35">
      <c r="I950" s="33"/>
      <c r="J950" s="33"/>
      <c r="K950" s="33"/>
      <c r="L950" s="33"/>
      <c r="M950" s="33"/>
      <c r="N950" s="33"/>
      <c r="O950" s="33"/>
      <c r="P950" s="33"/>
      <c r="Q950" s="33"/>
      <c r="R950" s="33"/>
      <c r="S950" s="33"/>
      <c r="T950" s="33"/>
      <c r="U950" s="33"/>
      <c r="V950" s="33"/>
    </row>
    <row r="951" spans="9:22" ht="14.25" customHeight="1" x14ac:dyDescent="0.35">
      <c r="I951" s="33"/>
      <c r="J951" s="33"/>
      <c r="K951" s="33"/>
      <c r="L951" s="33"/>
      <c r="M951" s="33"/>
      <c r="N951" s="33"/>
      <c r="O951" s="33"/>
      <c r="P951" s="33"/>
      <c r="Q951" s="33"/>
      <c r="R951" s="33"/>
      <c r="S951" s="33"/>
      <c r="T951" s="33"/>
      <c r="U951" s="33"/>
      <c r="V951" s="33"/>
    </row>
    <row r="952" spans="9:22" ht="14.25" customHeight="1" x14ac:dyDescent="0.35">
      <c r="I952" s="33"/>
      <c r="J952" s="33"/>
      <c r="K952" s="33"/>
      <c r="L952" s="33"/>
      <c r="M952" s="33"/>
      <c r="N952" s="33"/>
      <c r="O952" s="33"/>
      <c r="P952" s="33"/>
      <c r="Q952" s="33"/>
      <c r="R952" s="33"/>
      <c r="S952" s="33"/>
      <c r="T952" s="33"/>
      <c r="U952" s="33"/>
      <c r="V952" s="33"/>
    </row>
    <row r="953" spans="9:22" ht="14.25" customHeight="1" x14ac:dyDescent="0.35">
      <c r="I953" s="33"/>
      <c r="J953" s="33"/>
      <c r="K953" s="33"/>
      <c r="L953" s="33"/>
      <c r="M953" s="33"/>
      <c r="N953" s="33"/>
      <c r="O953" s="33"/>
      <c r="P953" s="33"/>
      <c r="Q953" s="33"/>
      <c r="R953" s="33"/>
      <c r="S953" s="33"/>
      <c r="T953" s="33"/>
      <c r="U953" s="33"/>
      <c r="V953" s="33"/>
    </row>
    <row r="954" spans="9:22" ht="14.25" customHeight="1" x14ac:dyDescent="0.35">
      <c r="I954" s="33"/>
      <c r="J954" s="33"/>
      <c r="K954" s="33"/>
      <c r="L954" s="33"/>
      <c r="M954" s="33"/>
      <c r="N954" s="33"/>
      <c r="O954" s="33"/>
      <c r="P954" s="33"/>
      <c r="Q954" s="33"/>
      <c r="R954" s="33"/>
      <c r="S954" s="33"/>
      <c r="T954" s="33"/>
      <c r="U954" s="33"/>
      <c r="V954" s="33"/>
    </row>
    <row r="955" spans="9:22" ht="14.25" customHeight="1" x14ac:dyDescent="0.35">
      <c r="I955" s="33"/>
      <c r="J955" s="33"/>
      <c r="K955" s="33"/>
      <c r="L955" s="33"/>
      <c r="M955" s="33"/>
      <c r="N955" s="33"/>
      <c r="O955" s="33"/>
      <c r="P955" s="33"/>
      <c r="Q955" s="33"/>
      <c r="R955" s="33"/>
      <c r="S955" s="33"/>
      <c r="T955" s="33"/>
      <c r="U955" s="33"/>
      <c r="V955" s="33"/>
    </row>
    <row r="956" spans="9:22" ht="14.25" customHeight="1" x14ac:dyDescent="0.35">
      <c r="I956" s="33"/>
      <c r="J956" s="33"/>
      <c r="K956" s="33"/>
      <c r="L956" s="33"/>
      <c r="M956" s="33"/>
      <c r="N956" s="33"/>
      <c r="O956" s="33"/>
      <c r="P956" s="33"/>
      <c r="Q956" s="33"/>
      <c r="R956" s="33"/>
      <c r="S956" s="33"/>
      <c r="T956" s="33"/>
      <c r="U956" s="33"/>
      <c r="V956" s="33"/>
    </row>
    <row r="957" spans="9:22" ht="14.25" customHeight="1" x14ac:dyDescent="0.35">
      <c r="I957" s="33"/>
      <c r="J957" s="33"/>
      <c r="K957" s="33"/>
      <c r="L957" s="33"/>
      <c r="M957" s="33"/>
      <c r="N957" s="33"/>
      <c r="O957" s="33"/>
      <c r="P957" s="33"/>
      <c r="Q957" s="33"/>
      <c r="R957" s="33"/>
      <c r="S957" s="33"/>
      <c r="T957" s="33"/>
      <c r="U957" s="33"/>
      <c r="V957" s="33"/>
    </row>
    <row r="958" spans="9:22" ht="14.25" customHeight="1" x14ac:dyDescent="0.35">
      <c r="I958" s="33"/>
      <c r="J958" s="33"/>
      <c r="K958" s="33"/>
      <c r="L958" s="33"/>
      <c r="M958" s="33"/>
      <c r="N958" s="33"/>
      <c r="O958" s="33"/>
      <c r="P958" s="33"/>
      <c r="Q958" s="33"/>
      <c r="R958" s="33"/>
      <c r="S958" s="33"/>
      <c r="T958" s="33"/>
      <c r="U958" s="33"/>
      <c r="V958" s="33"/>
    </row>
    <row r="959" spans="9:22" ht="14.25" customHeight="1" x14ac:dyDescent="0.35">
      <c r="I959" s="33"/>
      <c r="J959" s="33"/>
      <c r="K959" s="33"/>
      <c r="L959" s="33"/>
      <c r="M959" s="33"/>
      <c r="N959" s="33"/>
      <c r="O959" s="33"/>
      <c r="P959" s="33"/>
      <c r="Q959" s="33"/>
      <c r="R959" s="33"/>
      <c r="S959" s="33"/>
      <c r="T959" s="33"/>
      <c r="U959" s="33"/>
      <c r="V959" s="33"/>
    </row>
    <row r="960" spans="9:22" ht="14.25" customHeight="1" x14ac:dyDescent="0.35">
      <c r="I960" s="33"/>
      <c r="J960" s="33"/>
      <c r="K960" s="33"/>
      <c r="L960" s="33"/>
      <c r="M960" s="33"/>
      <c r="N960" s="33"/>
      <c r="O960" s="33"/>
      <c r="P960" s="33"/>
      <c r="Q960" s="33"/>
      <c r="R960" s="33"/>
      <c r="S960" s="33"/>
      <c r="T960" s="33"/>
      <c r="U960" s="33"/>
      <c r="V960" s="33"/>
    </row>
    <row r="961" spans="9:22" ht="14.25" customHeight="1" x14ac:dyDescent="0.35">
      <c r="I961" s="33"/>
      <c r="J961" s="33"/>
      <c r="K961" s="33"/>
      <c r="L961" s="33"/>
      <c r="M961" s="33"/>
      <c r="N961" s="33"/>
      <c r="O961" s="33"/>
      <c r="P961" s="33"/>
      <c r="Q961" s="33"/>
      <c r="R961" s="33"/>
      <c r="S961" s="33"/>
      <c r="T961" s="33"/>
      <c r="U961" s="33"/>
      <c r="V961" s="33"/>
    </row>
    <row r="962" spans="9:22" ht="14.25" customHeight="1" x14ac:dyDescent="0.35">
      <c r="I962" s="33"/>
      <c r="J962" s="33"/>
      <c r="K962" s="33"/>
      <c r="L962" s="33"/>
      <c r="M962" s="33"/>
      <c r="N962" s="33"/>
      <c r="O962" s="33"/>
      <c r="P962" s="33"/>
      <c r="Q962" s="33"/>
      <c r="R962" s="33"/>
      <c r="S962" s="33"/>
      <c r="T962" s="33"/>
      <c r="U962" s="33"/>
      <c r="V962" s="33"/>
    </row>
    <row r="963" spans="9:22" ht="14.25" customHeight="1" x14ac:dyDescent="0.35">
      <c r="I963" s="33"/>
      <c r="J963" s="33"/>
      <c r="K963" s="33"/>
      <c r="L963" s="33"/>
      <c r="M963" s="33"/>
      <c r="N963" s="33"/>
      <c r="O963" s="33"/>
      <c r="P963" s="33"/>
      <c r="Q963" s="33"/>
      <c r="R963" s="33"/>
      <c r="S963" s="33"/>
      <c r="T963" s="33"/>
      <c r="U963" s="33"/>
      <c r="V963" s="33"/>
    </row>
    <row r="964" spans="9:22" ht="14.25" customHeight="1" x14ac:dyDescent="0.35">
      <c r="I964" s="33"/>
      <c r="J964" s="33"/>
      <c r="K964" s="33"/>
      <c r="L964" s="33"/>
      <c r="M964" s="33"/>
      <c r="N964" s="33"/>
      <c r="O964" s="33"/>
      <c r="P964" s="33"/>
      <c r="Q964" s="33"/>
      <c r="R964" s="33"/>
      <c r="S964" s="33"/>
      <c r="T964" s="33"/>
      <c r="U964" s="33"/>
      <c r="V964" s="33"/>
    </row>
    <row r="965" spans="9:22" ht="14.25" customHeight="1" x14ac:dyDescent="0.35">
      <c r="I965" s="33"/>
      <c r="J965" s="33"/>
      <c r="K965" s="33"/>
      <c r="L965" s="33"/>
      <c r="M965" s="33"/>
      <c r="N965" s="33"/>
      <c r="O965" s="33"/>
      <c r="P965" s="33"/>
      <c r="Q965" s="33"/>
      <c r="R965" s="33"/>
      <c r="S965" s="33"/>
      <c r="T965" s="33"/>
      <c r="U965" s="33"/>
      <c r="V965" s="33"/>
    </row>
    <row r="966" spans="9:22" ht="14.25" customHeight="1" x14ac:dyDescent="0.35">
      <c r="I966" s="33"/>
      <c r="J966" s="33"/>
      <c r="K966" s="33"/>
      <c r="L966" s="33"/>
      <c r="M966" s="33"/>
      <c r="N966" s="33"/>
      <c r="O966" s="33"/>
      <c r="P966" s="33"/>
      <c r="Q966" s="33"/>
      <c r="R966" s="33"/>
      <c r="S966" s="33"/>
      <c r="T966" s="33"/>
      <c r="U966" s="33"/>
      <c r="V966" s="33"/>
    </row>
    <row r="967" spans="9:22" ht="14.25" customHeight="1" x14ac:dyDescent="0.35">
      <c r="I967" s="33"/>
      <c r="J967" s="33"/>
      <c r="K967" s="33"/>
      <c r="L967" s="33"/>
      <c r="M967" s="33"/>
      <c r="N967" s="33"/>
      <c r="O967" s="33"/>
      <c r="P967" s="33"/>
      <c r="Q967" s="33"/>
      <c r="R967" s="33"/>
      <c r="S967" s="33"/>
      <c r="T967" s="33"/>
      <c r="U967" s="33"/>
      <c r="V967" s="33"/>
    </row>
    <row r="968" spans="9:22" ht="14.25" customHeight="1" x14ac:dyDescent="0.35">
      <c r="I968" s="33"/>
      <c r="J968" s="33"/>
      <c r="K968" s="33"/>
      <c r="L968" s="33"/>
      <c r="M968" s="33"/>
      <c r="N968" s="33"/>
      <c r="O968" s="33"/>
      <c r="P968" s="33"/>
      <c r="Q968" s="33"/>
      <c r="R968" s="33"/>
      <c r="S968" s="33"/>
      <c r="T968" s="33"/>
      <c r="U968" s="33"/>
      <c r="V968" s="33"/>
    </row>
    <row r="969" spans="9:22" ht="14.25" customHeight="1" x14ac:dyDescent="0.35">
      <c r="I969" s="33"/>
      <c r="J969" s="33"/>
      <c r="K969" s="33"/>
      <c r="L969" s="33"/>
      <c r="M969" s="33"/>
      <c r="N969" s="33"/>
      <c r="O969" s="33"/>
      <c r="P969" s="33"/>
      <c r="Q969" s="33"/>
      <c r="R969" s="33"/>
      <c r="S969" s="33"/>
      <c r="T969" s="33"/>
      <c r="U969" s="33"/>
      <c r="V969" s="33"/>
    </row>
    <row r="970" spans="9:22" ht="14.25" customHeight="1" x14ac:dyDescent="0.35">
      <c r="I970" s="33"/>
      <c r="J970" s="33"/>
      <c r="K970" s="33"/>
      <c r="L970" s="33"/>
      <c r="M970" s="33"/>
      <c r="N970" s="33"/>
      <c r="O970" s="33"/>
      <c r="P970" s="33"/>
      <c r="Q970" s="33"/>
      <c r="R970" s="33"/>
      <c r="S970" s="33"/>
      <c r="T970" s="33"/>
      <c r="U970" s="33"/>
      <c r="V970" s="33"/>
    </row>
    <row r="971" spans="9:22" ht="14.25" customHeight="1" x14ac:dyDescent="0.35">
      <c r="I971" s="33"/>
      <c r="J971" s="33"/>
      <c r="K971" s="33"/>
      <c r="L971" s="33"/>
      <c r="M971" s="33"/>
      <c r="N971" s="33"/>
      <c r="O971" s="33"/>
      <c r="P971" s="33"/>
      <c r="Q971" s="33"/>
      <c r="R971" s="33"/>
      <c r="S971" s="33"/>
      <c r="T971" s="33"/>
      <c r="U971" s="33"/>
      <c r="V971" s="33"/>
    </row>
    <row r="972" spans="9:22" ht="14.25" customHeight="1" x14ac:dyDescent="0.35">
      <c r="I972" s="33"/>
      <c r="J972" s="33"/>
      <c r="K972" s="33"/>
      <c r="L972" s="33"/>
      <c r="M972" s="33"/>
      <c r="N972" s="33"/>
      <c r="O972" s="33"/>
      <c r="P972" s="33"/>
      <c r="Q972" s="33"/>
      <c r="R972" s="33"/>
      <c r="S972" s="33"/>
      <c r="T972" s="33"/>
      <c r="U972" s="33"/>
      <c r="V972" s="33"/>
    </row>
    <row r="973" spans="9:22" ht="14.25" customHeight="1" x14ac:dyDescent="0.35">
      <c r="I973" s="33"/>
      <c r="J973" s="33"/>
      <c r="K973" s="33"/>
      <c r="L973" s="33"/>
      <c r="M973" s="33"/>
      <c r="N973" s="33"/>
      <c r="O973" s="33"/>
      <c r="P973" s="33"/>
      <c r="Q973" s="33"/>
      <c r="R973" s="33"/>
      <c r="S973" s="33"/>
      <c r="T973" s="33"/>
      <c r="U973" s="33"/>
      <c r="V973" s="33"/>
    </row>
    <row r="974" spans="9:22" ht="14.25" customHeight="1" x14ac:dyDescent="0.35">
      <c r="I974" s="33"/>
      <c r="J974" s="33"/>
      <c r="K974" s="33"/>
      <c r="L974" s="33"/>
      <c r="M974" s="33"/>
      <c r="N974" s="33"/>
      <c r="O974" s="33"/>
      <c r="P974" s="33"/>
      <c r="Q974" s="33"/>
      <c r="R974" s="33"/>
      <c r="S974" s="33"/>
      <c r="T974" s="33"/>
      <c r="U974" s="33"/>
      <c r="V974" s="33"/>
    </row>
    <row r="975" spans="9:22" ht="14.25" customHeight="1" x14ac:dyDescent="0.35">
      <c r="I975" s="33"/>
      <c r="J975" s="33"/>
      <c r="K975" s="33"/>
      <c r="L975" s="33"/>
      <c r="M975" s="33"/>
      <c r="N975" s="33"/>
      <c r="O975" s="33"/>
      <c r="P975" s="33"/>
      <c r="Q975" s="33"/>
      <c r="R975" s="33"/>
      <c r="S975" s="33"/>
      <c r="T975" s="33"/>
      <c r="U975" s="33"/>
      <c r="V975" s="33"/>
    </row>
    <row r="976" spans="9:22" ht="14.25" customHeight="1" x14ac:dyDescent="0.35">
      <c r="I976" s="33"/>
      <c r="J976" s="33"/>
      <c r="K976" s="33"/>
      <c r="L976" s="33"/>
      <c r="M976" s="33"/>
      <c r="N976" s="33"/>
      <c r="O976" s="33"/>
      <c r="P976" s="33"/>
      <c r="Q976" s="33"/>
      <c r="R976" s="33"/>
      <c r="S976" s="33"/>
      <c r="T976" s="33"/>
      <c r="U976" s="33"/>
      <c r="V976" s="33"/>
    </row>
    <row r="977" spans="9:22" ht="14.25" customHeight="1" x14ac:dyDescent="0.35">
      <c r="I977" s="33"/>
      <c r="J977" s="33"/>
      <c r="K977" s="33"/>
      <c r="L977" s="33"/>
      <c r="M977" s="33"/>
      <c r="N977" s="33"/>
      <c r="O977" s="33"/>
      <c r="P977" s="33"/>
      <c r="Q977" s="33"/>
      <c r="R977" s="33"/>
      <c r="S977" s="33"/>
      <c r="T977" s="33"/>
      <c r="U977" s="33"/>
      <c r="V977" s="33"/>
    </row>
    <row r="978" spans="9:22" ht="14.25" customHeight="1" x14ac:dyDescent="0.35">
      <c r="I978" s="33"/>
      <c r="J978" s="33"/>
      <c r="K978" s="33"/>
      <c r="L978" s="33"/>
      <c r="M978" s="33"/>
      <c r="N978" s="33"/>
      <c r="O978" s="33"/>
      <c r="P978" s="33"/>
      <c r="Q978" s="33"/>
      <c r="R978" s="33"/>
      <c r="S978" s="33"/>
      <c r="T978" s="33"/>
      <c r="U978" s="33"/>
      <c r="V978" s="33"/>
    </row>
    <row r="979" spans="9:22" ht="14.25" customHeight="1" x14ac:dyDescent="0.35">
      <c r="I979" s="33"/>
      <c r="J979" s="33"/>
      <c r="K979" s="33"/>
      <c r="L979" s="33"/>
      <c r="M979" s="33"/>
      <c r="N979" s="33"/>
      <c r="O979" s="33"/>
      <c r="P979" s="33"/>
      <c r="Q979" s="33"/>
      <c r="R979" s="33"/>
      <c r="S979" s="33"/>
      <c r="T979" s="33"/>
      <c r="U979" s="33"/>
      <c r="V979" s="33"/>
    </row>
    <row r="980" spans="9:22" ht="14.25" customHeight="1" x14ac:dyDescent="0.35">
      <c r="I980" s="33"/>
      <c r="J980" s="33"/>
      <c r="K980" s="33"/>
      <c r="L980" s="33"/>
      <c r="M980" s="33"/>
      <c r="N980" s="33"/>
      <c r="O980" s="33"/>
      <c r="P980" s="33"/>
      <c r="Q980" s="33"/>
      <c r="R980" s="33"/>
      <c r="S980" s="33"/>
      <c r="T980" s="33"/>
      <c r="U980" s="33"/>
      <c r="V980" s="33"/>
    </row>
    <row r="981" spans="9:22" ht="14.25" customHeight="1" x14ac:dyDescent="0.35">
      <c r="I981" s="33"/>
      <c r="J981" s="33"/>
      <c r="K981" s="33"/>
      <c r="L981" s="33"/>
      <c r="M981" s="33"/>
      <c r="N981" s="33"/>
      <c r="O981" s="33"/>
      <c r="P981" s="33"/>
      <c r="Q981" s="33"/>
      <c r="R981" s="33"/>
      <c r="S981" s="33"/>
      <c r="T981" s="33"/>
      <c r="U981" s="33"/>
      <c r="V981" s="33"/>
    </row>
    <row r="982" spans="9:22" ht="14.25" customHeight="1" x14ac:dyDescent="0.35">
      <c r="I982" s="33"/>
      <c r="J982" s="33"/>
      <c r="K982" s="33"/>
      <c r="L982" s="33"/>
      <c r="M982" s="33"/>
      <c r="N982" s="33"/>
      <c r="O982" s="33"/>
      <c r="P982" s="33"/>
      <c r="Q982" s="33"/>
      <c r="R982" s="33"/>
      <c r="S982" s="33"/>
      <c r="T982" s="33"/>
      <c r="U982" s="33"/>
      <c r="V982" s="33"/>
    </row>
    <row r="983" spans="9:22" ht="14.25" customHeight="1" x14ac:dyDescent="0.35">
      <c r="I983" s="33"/>
      <c r="J983" s="33"/>
      <c r="K983" s="33"/>
      <c r="L983" s="33"/>
      <c r="M983" s="33"/>
      <c r="N983" s="33"/>
      <c r="O983" s="33"/>
      <c r="P983" s="33"/>
      <c r="Q983" s="33"/>
      <c r="R983" s="33"/>
      <c r="S983" s="33"/>
      <c r="T983" s="33"/>
      <c r="U983" s="33"/>
      <c r="V983" s="33"/>
    </row>
    <row r="984" spans="9:22" ht="14.25" customHeight="1" x14ac:dyDescent="0.35">
      <c r="I984" s="33"/>
      <c r="J984" s="33"/>
      <c r="K984" s="33"/>
      <c r="L984" s="33"/>
      <c r="M984" s="33"/>
      <c r="N984" s="33"/>
      <c r="O984" s="33"/>
      <c r="P984" s="33"/>
      <c r="Q984" s="33"/>
      <c r="R984" s="33"/>
      <c r="S984" s="33"/>
      <c r="T984" s="33"/>
      <c r="U984" s="33"/>
      <c r="V984" s="33"/>
    </row>
    <row r="985" spans="9:22" ht="14.25" customHeight="1" x14ac:dyDescent="0.35">
      <c r="I985" s="33"/>
      <c r="J985" s="33"/>
      <c r="K985" s="33"/>
      <c r="L985" s="33"/>
      <c r="M985" s="33"/>
      <c r="N985" s="33"/>
      <c r="O985" s="33"/>
      <c r="P985" s="33"/>
      <c r="Q985" s="33"/>
      <c r="R985" s="33"/>
      <c r="S985" s="33"/>
      <c r="T985" s="33"/>
      <c r="U985" s="33"/>
      <c r="V985" s="33"/>
    </row>
    <row r="986" spans="9:22" ht="14.25" customHeight="1" x14ac:dyDescent="0.35">
      <c r="I986" s="33"/>
      <c r="J986" s="33"/>
      <c r="K986" s="33"/>
      <c r="L986" s="33"/>
      <c r="M986" s="33"/>
      <c r="N986" s="33"/>
      <c r="O986" s="33"/>
      <c r="P986" s="33"/>
      <c r="Q986" s="33"/>
      <c r="R986" s="33"/>
      <c r="S986" s="33"/>
      <c r="T986" s="33"/>
      <c r="U986" s="33"/>
      <c r="V986" s="33"/>
    </row>
    <row r="987" spans="9:22" ht="14.25" customHeight="1" x14ac:dyDescent="0.35">
      <c r="I987" s="33"/>
      <c r="J987" s="33"/>
      <c r="K987" s="33"/>
      <c r="L987" s="33"/>
      <c r="M987" s="33"/>
      <c r="N987" s="33"/>
      <c r="O987" s="33"/>
      <c r="P987" s="33"/>
      <c r="Q987" s="33"/>
      <c r="R987" s="33"/>
      <c r="S987" s="33"/>
      <c r="T987" s="33"/>
      <c r="U987" s="33"/>
      <c r="V987" s="33"/>
    </row>
    <row r="988" spans="9:22" ht="14.25" customHeight="1" x14ac:dyDescent="0.35">
      <c r="I988" s="33"/>
      <c r="J988" s="33"/>
      <c r="K988" s="33"/>
      <c r="L988" s="33"/>
      <c r="M988" s="33"/>
      <c r="N988" s="33"/>
      <c r="O988" s="33"/>
      <c r="P988" s="33"/>
      <c r="Q988" s="33"/>
      <c r="R988" s="33"/>
      <c r="S988" s="33"/>
      <c r="T988" s="33"/>
      <c r="U988" s="33"/>
      <c r="V988" s="33"/>
    </row>
    <row r="989" spans="9:22" ht="14.25" customHeight="1" x14ac:dyDescent="0.35">
      <c r="I989" s="33"/>
      <c r="J989" s="33"/>
      <c r="K989" s="33"/>
      <c r="L989" s="33"/>
      <c r="M989" s="33"/>
      <c r="N989" s="33"/>
      <c r="O989" s="33"/>
      <c r="P989" s="33"/>
      <c r="Q989" s="33"/>
      <c r="R989" s="33"/>
      <c r="S989" s="33"/>
      <c r="T989" s="33"/>
      <c r="U989" s="33"/>
      <c r="V989" s="33"/>
    </row>
    <row r="990" spans="9:22" ht="14.25" customHeight="1" x14ac:dyDescent="0.35">
      <c r="I990" s="33"/>
      <c r="J990" s="33"/>
      <c r="K990" s="33"/>
      <c r="L990" s="33"/>
      <c r="M990" s="33"/>
      <c r="N990" s="33"/>
      <c r="O990" s="33"/>
      <c r="P990" s="33"/>
      <c r="Q990" s="33"/>
      <c r="R990" s="33"/>
      <c r="S990" s="33"/>
      <c r="T990" s="33"/>
      <c r="U990" s="33"/>
      <c r="V990" s="33"/>
    </row>
    <row r="991" spans="9:22" ht="14.25" customHeight="1" x14ac:dyDescent="0.35">
      <c r="I991" s="33"/>
      <c r="J991" s="33"/>
      <c r="K991" s="33"/>
      <c r="L991" s="33"/>
      <c r="M991" s="33"/>
      <c r="N991" s="33"/>
      <c r="O991" s="33"/>
      <c r="P991" s="33"/>
      <c r="Q991" s="33"/>
      <c r="R991" s="33"/>
      <c r="S991" s="33"/>
      <c r="T991" s="33"/>
      <c r="U991" s="33"/>
      <c r="V991" s="33"/>
    </row>
    <row r="992" spans="9:22" ht="14.25" customHeight="1" x14ac:dyDescent="0.35">
      <c r="I992" s="33"/>
      <c r="J992" s="33"/>
      <c r="K992" s="33"/>
      <c r="L992" s="33"/>
      <c r="M992" s="33"/>
      <c r="N992" s="33"/>
      <c r="O992" s="33"/>
      <c r="P992" s="33"/>
      <c r="Q992" s="33"/>
      <c r="R992" s="33"/>
      <c r="S992" s="33"/>
      <c r="T992" s="33"/>
      <c r="U992" s="33"/>
      <c r="V992" s="33"/>
    </row>
    <row r="993" spans="9:22" ht="14.25" customHeight="1" x14ac:dyDescent="0.35">
      <c r="I993" s="33"/>
      <c r="J993" s="33"/>
      <c r="K993" s="33"/>
      <c r="L993" s="33"/>
      <c r="M993" s="33"/>
      <c r="N993" s="33"/>
      <c r="O993" s="33"/>
      <c r="P993" s="33"/>
      <c r="Q993" s="33"/>
      <c r="R993" s="33"/>
      <c r="S993" s="33"/>
      <c r="T993" s="33"/>
      <c r="U993" s="33"/>
      <c r="V993" s="33"/>
    </row>
    <row r="994" spans="9:22" ht="14.25" customHeight="1" x14ac:dyDescent="0.35">
      <c r="I994" s="33"/>
      <c r="J994" s="33"/>
      <c r="K994" s="33"/>
      <c r="L994" s="33"/>
      <c r="M994" s="33"/>
      <c r="N994" s="33"/>
      <c r="O994" s="33"/>
      <c r="P994" s="33"/>
      <c r="Q994" s="33"/>
      <c r="R994" s="33"/>
      <c r="S994" s="33"/>
      <c r="T994" s="33"/>
      <c r="U994" s="33"/>
      <c r="V994" s="33"/>
    </row>
    <row r="995" spans="9:22" ht="14.25" customHeight="1" x14ac:dyDescent="0.35">
      <c r="I995" s="33"/>
      <c r="J995" s="33"/>
      <c r="K995" s="33"/>
      <c r="L995" s="33"/>
      <c r="M995" s="33"/>
      <c r="N995" s="33"/>
      <c r="O995" s="33"/>
      <c r="P995" s="33"/>
      <c r="Q995" s="33"/>
      <c r="R995" s="33"/>
      <c r="S995" s="33"/>
      <c r="T995" s="33"/>
      <c r="U995" s="33"/>
      <c r="V995" s="33"/>
    </row>
    <row r="996" spans="9:22" ht="14.25" customHeight="1" x14ac:dyDescent="0.35">
      <c r="I996" s="33"/>
      <c r="J996" s="33"/>
      <c r="K996" s="33"/>
      <c r="L996" s="33"/>
      <c r="M996" s="33"/>
      <c r="N996" s="33"/>
      <c r="O996" s="33"/>
      <c r="P996" s="33"/>
      <c r="Q996" s="33"/>
      <c r="R996" s="33"/>
      <c r="S996" s="33"/>
      <c r="T996" s="33"/>
      <c r="U996" s="33"/>
      <c r="V996" s="33"/>
    </row>
    <row r="997" spans="9:22" ht="14.25" customHeight="1" x14ac:dyDescent="0.35">
      <c r="I997" s="33"/>
      <c r="J997" s="33"/>
      <c r="K997" s="33"/>
      <c r="L997" s="33"/>
      <c r="M997" s="33"/>
      <c r="N997" s="33"/>
      <c r="O997" s="33"/>
      <c r="P997" s="33"/>
      <c r="Q997" s="33"/>
      <c r="R997" s="33"/>
      <c r="S997" s="33"/>
      <c r="T997" s="33"/>
      <c r="U997" s="33"/>
      <c r="V997" s="33"/>
    </row>
    <row r="998" spans="9:22" ht="14.25" customHeight="1" x14ac:dyDescent="0.35">
      <c r="I998" s="33"/>
      <c r="J998" s="33"/>
      <c r="K998" s="33"/>
      <c r="L998" s="33"/>
      <c r="M998" s="33"/>
      <c r="N998" s="33"/>
      <c r="O998" s="33"/>
      <c r="P998" s="33"/>
      <c r="Q998" s="33"/>
      <c r="R998" s="33"/>
      <c r="S998" s="33"/>
      <c r="T998" s="33"/>
      <c r="U998" s="33"/>
      <c r="V998" s="33"/>
    </row>
    <row r="999" spans="9:22" ht="14.25" customHeight="1" x14ac:dyDescent="0.35">
      <c r="I999" s="33"/>
      <c r="J999" s="33"/>
      <c r="K999" s="33"/>
      <c r="L999" s="33"/>
      <c r="M999" s="33"/>
      <c r="N999" s="33"/>
      <c r="O999" s="33"/>
      <c r="P999" s="33"/>
      <c r="Q999" s="33"/>
      <c r="R999" s="33"/>
      <c r="S999" s="33"/>
      <c r="T999" s="33"/>
      <c r="U999" s="33"/>
      <c r="V999" s="33"/>
    </row>
    <row r="1000" spans="9:22" ht="14.25" customHeight="1" x14ac:dyDescent="0.35">
      <c r="I1000" s="33"/>
      <c r="J1000" s="33"/>
      <c r="K1000" s="33"/>
      <c r="L1000" s="33"/>
      <c r="M1000" s="33"/>
      <c r="N1000" s="33"/>
      <c r="O1000" s="33"/>
      <c r="P1000" s="33"/>
      <c r="Q1000" s="33"/>
      <c r="R1000" s="33"/>
      <c r="S1000" s="33"/>
      <c r="T1000" s="33"/>
      <c r="U1000" s="33"/>
      <c r="V1000" s="33"/>
    </row>
  </sheetData>
  <pageMargins left="0.7" right="0.7" top="0.75" bottom="0.75" header="0" footer="0"/>
  <pageSetup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7EF86-CA66-A747-B11D-8626D71BB2D3}">
  <dimension ref="A1:W1000"/>
  <sheetViews>
    <sheetView topLeftCell="E1" workbookViewId="0">
      <selection activeCell="G12" sqref="G12"/>
    </sheetView>
  </sheetViews>
  <sheetFormatPr defaultColWidth="14.5" defaultRowHeight="15" customHeight="1" x14ac:dyDescent="0.35"/>
  <cols>
    <col min="1" max="6" width="16" customWidth="1"/>
    <col min="7" max="11" width="8.83203125" style="11" customWidth="1"/>
    <col min="12" max="16384" width="14.5" style="11"/>
  </cols>
  <sheetData>
    <row r="1" spans="1:23" ht="47" customHeight="1" x14ac:dyDescent="0.35">
      <c r="A1" s="127" t="s">
        <v>1105</v>
      </c>
      <c r="B1" s="128"/>
      <c r="C1" s="128"/>
      <c r="D1" s="128"/>
      <c r="E1" s="128"/>
      <c r="F1" s="129"/>
      <c r="G1" s="44"/>
      <c r="H1" s="44"/>
      <c r="I1" s="44"/>
      <c r="J1" s="44"/>
      <c r="K1" s="44"/>
      <c r="L1" s="44"/>
      <c r="M1" s="44"/>
      <c r="N1" s="44"/>
      <c r="O1" s="44"/>
      <c r="P1" s="44"/>
      <c r="Q1" s="44"/>
      <c r="R1" s="44"/>
      <c r="S1"/>
      <c r="T1"/>
      <c r="U1"/>
      <c r="V1"/>
      <c r="W1"/>
    </row>
    <row r="2" spans="1:23" ht="23" customHeight="1" x14ac:dyDescent="0.35">
      <c r="A2" s="45" t="s">
        <v>1106</v>
      </c>
      <c r="B2" s="46" t="s">
        <v>1107</v>
      </c>
      <c r="C2" s="46" t="s">
        <v>1108</v>
      </c>
      <c r="D2" s="46" t="s">
        <v>1109</v>
      </c>
      <c r="E2" s="46" t="s">
        <v>1110</v>
      </c>
      <c r="F2" s="47" t="s">
        <v>1111</v>
      </c>
      <c r="G2" s="44"/>
      <c r="H2" s="44"/>
      <c r="I2" s="44"/>
      <c r="J2" s="44"/>
      <c r="K2" s="44"/>
      <c r="L2" s="44"/>
      <c r="M2" s="44"/>
      <c r="N2" s="44"/>
      <c r="O2" s="44"/>
      <c r="P2" s="44"/>
      <c r="Q2" s="44"/>
      <c r="R2" s="44"/>
      <c r="S2" s="44"/>
      <c r="T2" s="44"/>
      <c r="U2" s="44"/>
      <c r="V2" s="44"/>
      <c r="W2" s="44"/>
    </row>
    <row r="3" spans="1:23" ht="18" customHeight="1" x14ac:dyDescent="0.35">
      <c r="A3" s="48">
        <v>43010</v>
      </c>
      <c r="B3" s="49">
        <v>1722767</v>
      </c>
      <c r="C3" s="50">
        <v>93.243410798223792</v>
      </c>
      <c r="D3" s="50">
        <v>91.308705092852307</v>
      </c>
      <c r="E3" s="51">
        <v>91.221905256909338</v>
      </c>
      <c r="F3" s="52">
        <v>89.433487357424767</v>
      </c>
      <c r="G3" s="44"/>
      <c r="H3" s="44"/>
      <c r="I3" s="44"/>
      <c r="J3" s="44"/>
      <c r="K3" s="44"/>
      <c r="L3" s="44"/>
      <c r="M3" s="44"/>
      <c r="N3" s="44"/>
      <c r="O3" s="44"/>
      <c r="P3" s="44"/>
      <c r="Q3" s="44"/>
      <c r="R3" s="44"/>
      <c r="S3" s="44"/>
      <c r="T3" s="44"/>
      <c r="U3" s="44"/>
      <c r="V3" s="44"/>
      <c r="W3" s="44"/>
    </row>
    <row r="4" spans="1:23" ht="18" customHeight="1" x14ac:dyDescent="0.35">
      <c r="A4" s="53">
        <v>43011</v>
      </c>
      <c r="B4" s="54">
        <v>1544227</v>
      </c>
      <c r="C4" s="55">
        <v>92.621448777013185</v>
      </c>
      <c r="D4" s="55">
        <v>91.914509336941407</v>
      </c>
      <c r="E4" s="56">
        <v>94.946226009708397</v>
      </c>
      <c r="F4" s="57">
        <v>89.565269440739158</v>
      </c>
      <c r="G4" s="44"/>
      <c r="H4" s="44"/>
      <c r="I4" s="44"/>
      <c r="J4" s="44"/>
      <c r="K4" s="44"/>
      <c r="L4" s="44"/>
      <c r="M4" s="44"/>
      <c r="N4" s="44"/>
      <c r="O4" s="44"/>
      <c r="P4" s="44"/>
      <c r="Q4" s="44"/>
      <c r="R4" s="44"/>
      <c r="S4" s="44"/>
      <c r="T4" s="44"/>
      <c r="U4" s="44"/>
      <c r="V4" s="44"/>
      <c r="W4" s="44"/>
    </row>
    <row r="5" spans="1:23" ht="18" customHeight="1" x14ac:dyDescent="0.35">
      <c r="A5" s="53">
        <v>43012</v>
      </c>
      <c r="B5" s="54">
        <v>1321034</v>
      </c>
      <c r="C5" s="55">
        <v>94.646385418368425</v>
      </c>
      <c r="D5" s="55">
        <v>91.064140657559648</v>
      </c>
      <c r="E5" s="56">
        <v>93.247770504994946</v>
      </c>
      <c r="F5" s="57">
        <v>89.114478375515148</v>
      </c>
      <c r="G5" s="44"/>
      <c r="H5" s="44"/>
      <c r="I5"/>
      <c r="J5" s="44"/>
      <c r="K5" s="44"/>
      <c r="L5" s="44"/>
      <c r="M5" s="44"/>
      <c r="N5" s="44"/>
      <c r="O5" s="44"/>
      <c r="P5" s="44"/>
      <c r="Q5" s="44"/>
      <c r="R5" s="44"/>
      <c r="S5" s="44"/>
      <c r="T5" s="44"/>
      <c r="U5" s="44"/>
      <c r="V5" s="44"/>
      <c r="W5" s="44"/>
    </row>
    <row r="6" spans="1:23" ht="18" customHeight="1" x14ac:dyDescent="0.35">
      <c r="A6" s="53">
        <v>43013</v>
      </c>
      <c r="B6" s="54">
        <v>1608058</v>
      </c>
      <c r="C6" s="55">
        <v>94.656937096444196</v>
      </c>
      <c r="D6" s="55">
        <v>92.090423658987604</v>
      </c>
      <c r="E6" s="56">
        <v>93.199658296510876</v>
      </c>
      <c r="F6" s="57">
        <v>90.654580555385593</v>
      </c>
      <c r="G6" s="44"/>
      <c r="H6" s="44"/>
      <c r="I6" s="44"/>
      <c r="J6" s="44"/>
      <c r="K6" s="44"/>
      <c r="L6" s="44"/>
      <c r="M6" s="44"/>
      <c r="N6" s="44"/>
      <c r="O6" s="44"/>
      <c r="P6" s="44"/>
      <c r="Q6" s="44"/>
      <c r="R6" s="44"/>
      <c r="S6" s="44"/>
      <c r="T6" s="44"/>
      <c r="U6" s="44"/>
      <c r="V6" s="44"/>
      <c r="W6" s="44"/>
    </row>
    <row r="7" spans="1:23" ht="18" customHeight="1" x14ac:dyDescent="0.35">
      <c r="A7" s="53">
        <v>43014</v>
      </c>
      <c r="B7" s="54">
        <v>1826778</v>
      </c>
      <c r="C7" s="55">
        <v>93.57783527904374</v>
      </c>
      <c r="D7" s="55">
        <v>94.070147967528186</v>
      </c>
      <c r="E7" s="56">
        <v>94.603325774923817</v>
      </c>
      <c r="F7" s="57">
        <v>90.854623205148698</v>
      </c>
      <c r="G7" s="44"/>
      <c r="H7" s="44"/>
      <c r="I7" s="44"/>
      <c r="J7" s="44"/>
      <c r="K7" s="44"/>
      <c r="L7" s="44"/>
      <c r="M7" s="44"/>
      <c r="N7" s="44"/>
      <c r="O7" s="44"/>
      <c r="P7" s="44"/>
      <c r="Q7" s="44"/>
      <c r="R7" s="44"/>
      <c r="S7" s="44"/>
      <c r="T7" s="44"/>
      <c r="U7" s="44"/>
      <c r="V7" s="44"/>
      <c r="W7" s="44"/>
    </row>
    <row r="8" spans="1:23" ht="18" customHeight="1" x14ac:dyDescent="0.35">
      <c r="A8" s="53">
        <v>43017</v>
      </c>
      <c r="B8" s="54">
        <v>1814525</v>
      </c>
      <c r="C8" s="55">
        <v>92.718674235741403</v>
      </c>
      <c r="D8" s="55">
        <v>93.919635943104993</v>
      </c>
      <c r="E8" s="56">
        <v>93.890649310642956</v>
      </c>
      <c r="F8" s="57">
        <v>90.4891466277479</v>
      </c>
      <c r="G8" s="44"/>
      <c r="H8" s="44"/>
      <c r="I8" s="44"/>
      <c r="J8" s="44"/>
      <c r="K8" s="44"/>
      <c r="L8" s="44"/>
      <c r="M8" s="44"/>
      <c r="N8" s="44"/>
      <c r="O8" s="44"/>
      <c r="P8" s="44"/>
      <c r="Q8" s="44"/>
      <c r="R8" s="44"/>
      <c r="S8" s="44"/>
      <c r="T8" s="44"/>
      <c r="U8" s="44"/>
      <c r="V8" s="44"/>
      <c r="W8" s="44"/>
    </row>
    <row r="9" spans="1:23" ht="18" customHeight="1" x14ac:dyDescent="0.35">
      <c r="A9" s="53">
        <v>43018</v>
      </c>
      <c r="B9" s="54">
        <v>2041308</v>
      </c>
      <c r="C9" s="55">
        <v>94.403021691712297</v>
      </c>
      <c r="D9" s="55">
        <v>94.763265179937278</v>
      </c>
      <c r="E9" s="56">
        <v>91.998683550907529</v>
      </c>
      <c r="F9" s="57">
        <v>90.2517870365307</v>
      </c>
      <c r="G9" s="44"/>
      <c r="H9" s="44"/>
      <c r="I9" s="44"/>
      <c r="J9" s="44"/>
      <c r="K9" s="44"/>
      <c r="L9" s="44"/>
      <c r="M9" s="44"/>
      <c r="N9" s="44"/>
      <c r="O9" s="44"/>
      <c r="P9" s="44"/>
      <c r="Q9" s="44"/>
      <c r="R9" s="44"/>
      <c r="S9" s="44"/>
      <c r="T9" s="44"/>
      <c r="U9" s="44"/>
      <c r="V9" s="44"/>
      <c r="W9" s="44"/>
    </row>
    <row r="10" spans="1:23" ht="18" customHeight="1" x14ac:dyDescent="0.35">
      <c r="A10" s="53">
        <v>43019</v>
      </c>
      <c r="B10" s="54">
        <v>1838449</v>
      </c>
      <c r="C10" s="55">
        <v>92.246687361226705</v>
      </c>
      <c r="D10" s="55">
        <v>93.733397096626462</v>
      </c>
      <c r="E10" s="56">
        <v>92.295923072192195</v>
      </c>
      <c r="F10" s="57">
        <v>91.653961854194804</v>
      </c>
      <c r="G10" s="44"/>
      <c r="H10" s="44"/>
      <c r="I10" s="44"/>
      <c r="J10" s="44"/>
      <c r="K10" s="44"/>
      <c r="L10" s="44"/>
      <c r="M10" s="44"/>
      <c r="N10" s="44"/>
      <c r="O10" s="44"/>
      <c r="P10" s="44"/>
      <c r="Q10" s="44"/>
      <c r="R10" s="44"/>
      <c r="S10" s="44"/>
      <c r="T10" s="44"/>
      <c r="U10" s="44"/>
      <c r="V10" s="44"/>
      <c r="W10" s="44"/>
    </row>
    <row r="11" spans="1:23" ht="18" customHeight="1" x14ac:dyDescent="0.35">
      <c r="A11" s="53">
        <v>43020</v>
      </c>
      <c r="B11" s="54">
        <v>1075003</v>
      </c>
      <c r="C11" s="55">
        <v>91.771069724795467</v>
      </c>
      <c r="D11" s="55">
        <v>91.068172774884246</v>
      </c>
      <c r="E11" s="56">
        <v>93.903049857503603</v>
      </c>
      <c r="F11" s="57">
        <v>91.337389684227901</v>
      </c>
      <c r="G11" s="44"/>
      <c r="H11" s="44"/>
      <c r="I11" s="44"/>
      <c r="J11" s="44"/>
      <c r="K11" s="44"/>
      <c r="L11" s="44"/>
      <c r="M11" s="44"/>
      <c r="N11" s="44"/>
      <c r="O11" s="44"/>
      <c r="P11" s="44"/>
      <c r="Q11" s="44"/>
      <c r="R11" s="44"/>
      <c r="S11" s="44"/>
      <c r="T11" s="44"/>
      <c r="U11" s="44"/>
      <c r="V11" s="44"/>
      <c r="W11" s="44"/>
    </row>
    <row r="12" spans="1:23" ht="18" customHeight="1" x14ac:dyDescent="0.35">
      <c r="A12" s="53">
        <v>43021</v>
      </c>
      <c r="B12" s="54">
        <v>1003693</v>
      </c>
      <c r="C12" s="55">
        <v>94.231274559617603</v>
      </c>
      <c r="D12" s="55">
        <v>92.955994957169125</v>
      </c>
      <c r="E12" s="56">
        <v>91.543555400317501</v>
      </c>
      <c r="F12" s="57">
        <v>90.405163198938922</v>
      </c>
      <c r="G12" s="44"/>
      <c r="H12" s="124" t="s">
        <v>1184</v>
      </c>
      <c r="I12" s="44"/>
      <c r="J12" s="44"/>
      <c r="K12" s="44"/>
      <c r="L12" s="44"/>
      <c r="M12" s="44"/>
      <c r="N12" s="44"/>
      <c r="O12" s="44"/>
      <c r="P12" s="44"/>
      <c r="Q12" s="44"/>
      <c r="R12" s="44"/>
      <c r="S12" s="44"/>
      <c r="T12" s="44"/>
      <c r="U12" s="44"/>
      <c r="V12" s="44"/>
      <c r="W12" s="44"/>
    </row>
    <row r="13" spans="1:23" ht="18" customHeight="1" x14ac:dyDescent="0.35">
      <c r="A13" s="53">
        <v>43024</v>
      </c>
      <c r="B13" s="54">
        <v>2057799</v>
      </c>
      <c r="C13" s="55">
        <v>93.895041867302396</v>
      </c>
      <c r="D13" s="55">
        <v>94.901256714711565</v>
      </c>
      <c r="E13" s="56">
        <v>93.910417637174504</v>
      </c>
      <c r="F13" s="57">
        <v>91.225323507435462</v>
      </c>
      <c r="G13" s="44"/>
      <c r="H13" s="44"/>
      <c r="I13" s="44"/>
      <c r="J13" s="44"/>
      <c r="K13" s="44"/>
      <c r="L13" s="44"/>
      <c r="M13" s="44"/>
      <c r="N13" s="44"/>
      <c r="O13" s="44"/>
      <c r="P13" s="44"/>
      <c r="Q13" s="44"/>
      <c r="R13" s="44"/>
      <c r="S13" s="44"/>
      <c r="T13" s="44"/>
      <c r="U13" s="44"/>
      <c r="V13" s="44"/>
      <c r="W13" s="44"/>
    </row>
    <row r="14" spans="1:23" ht="18" customHeight="1" x14ac:dyDescent="0.35">
      <c r="A14" s="53">
        <v>43025</v>
      </c>
      <c r="B14" s="54">
        <v>956900</v>
      </c>
      <c r="C14" s="55">
        <v>91.49</v>
      </c>
      <c r="D14" s="55">
        <v>92.35</v>
      </c>
      <c r="E14" s="56">
        <v>90.85</v>
      </c>
      <c r="F14" s="57">
        <v>92.01</v>
      </c>
      <c r="G14" s="44"/>
      <c r="H14" s="44"/>
      <c r="I14" s="44"/>
      <c r="J14" s="44"/>
      <c r="K14" s="44"/>
      <c r="L14" s="44"/>
      <c r="M14" s="44"/>
      <c r="N14" s="44"/>
      <c r="O14" s="44"/>
      <c r="P14" s="44"/>
      <c r="Q14" s="44"/>
      <c r="R14" s="44"/>
      <c r="S14" s="44"/>
      <c r="T14" s="44"/>
      <c r="U14" s="44"/>
      <c r="V14" s="44"/>
      <c r="W14" s="44"/>
    </row>
    <row r="15" spans="1:23" ht="18" customHeight="1" x14ac:dyDescent="0.35">
      <c r="A15" s="53">
        <v>43026</v>
      </c>
      <c r="B15" s="54">
        <v>2058800</v>
      </c>
      <c r="C15" s="55">
        <v>91.37</v>
      </c>
      <c r="D15" s="55">
        <v>91.45</v>
      </c>
      <c r="E15" s="56">
        <v>89.67</v>
      </c>
      <c r="F15" s="57">
        <v>91.09</v>
      </c>
      <c r="G15" s="44"/>
      <c r="H15" s="44"/>
      <c r="I15" s="44"/>
      <c r="J15" s="44"/>
      <c r="K15" s="44"/>
      <c r="L15" s="44"/>
      <c r="M15" s="44"/>
      <c r="N15" s="44"/>
      <c r="O15" s="44"/>
      <c r="P15" s="44"/>
      <c r="Q15" s="44"/>
      <c r="R15" s="44"/>
      <c r="S15" s="44"/>
      <c r="T15" s="44"/>
      <c r="U15" s="44"/>
      <c r="V15" s="44"/>
      <c r="W15" s="44"/>
    </row>
    <row r="16" spans="1:23" ht="18" customHeight="1" x14ac:dyDescent="0.35">
      <c r="A16" s="53">
        <v>43027</v>
      </c>
      <c r="B16" s="54">
        <v>1305900</v>
      </c>
      <c r="C16" s="55">
        <v>92.04</v>
      </c>
      <c r="D16" s="55">
        <v>92.9</v>
      </c>
      <c r="E16" s="56">
        <v>91</v>
      </c>
      <c r="F16" s="57">
        <v>92.57</v>
      </c>
      <c r="G16" s="44"/>
      <c r="H16" s="44"/>
      <c r="I16" s="44"/>
      <c r="J16" s="44"/>
      <c r="K16" s="44"/>
      <c r="L16" s="44"/>
      <c r="M16" s="44"/>
      <c r="N16" s="44"/>
      <c r="O16" s="44"/>
      <c r="P16" s="44"/>
      <c r="Q16" s="44"/>
      <c r="R16" s="44"/>
      <c r="S16" s="44"/>
      <c r="T16" s="44"/>
      <c r="U16" s="44"/>
      <c r="V16" s="44"/>
      <c r="W16" s="44"/>
    </row>
    <row r="17" spans="1:23" ht="18" customHeight="1" x14ac:dyDescent="0.35">
      <c r="A17" s="53">
        <v>43028</v>
      </c>
      <c r="B17" s="54">
        <v>1086300</v>
      </c>
      <c r="C17" s="55">
        <v>93.53</v>
      </c>
      <c r="D17" s="55">
        <v>94.39</v>
      </c>
      <c r="E17" s="56">
        <v>93.21</v>
      </c>
      <c r="F17" s="57">
        <v>93.22</v>
      </c>
      <c r="G17" s="44"/>
      <c r="H17" s="44"/>
      <c r="I17" s="44"/>
      <c r="J17" s="44"/>
      <c r="K17" s="44"/>
      <c r="L17" s="44"/>
      <c r="M17" s="44"/>
      <c r="N17" s="44"/>
      <c r="O17" s="44"/>
      <c r="P17" s="44"/>
      <c r="Q17" s="44"/>
      <c r="R17" s="44"/>
      <c r="S17" s="44"/>
      <c r="T17" s="44"/>
      <c r="U17" s="44"/>
      <c r="V17" s="44"/>
      <c r="W17" s="44"/>
    </row>
    <row r="18" spans="1:23" ht="18" customHeight="1" x14ac:dyDescent="0.35">
      <c r="A18" s="53">
        <v>43031</v>
      </c>
      <c r="B18" s="54">
        <v>916600</v>
      </c>
      <c r="C18" s="55">
        <v>93.83</v>
      </c>
      <c r="D18" s="55">
        <v>94.82</v>
      </c>
      <c r="E18" s="56">
        <v>92.99</v>
      </c>
      <c r="F18" s="57">
        <v>93.43</v>
      </c>
      <c r="G18" s="44"/>
      <c r="H18" s="44"/>
      <c r="I18" s="44"/>
      <c r="J18" s="44"/>
      <c r="K18" s="44"/>
      <c r="L18" s="44"/>
      <c r="M18" s="44"/>
      <c r="N18" s="44"/>
      <c r="O18" s="44"/>
      <c r="P18" s="44"/>
      <c r="Q18" s="44"/>
      <c r="R18" s="44"/>
      <c r="S18" s="44"/>
      <c r="T18" s="44"/>
      <c r="U18" s="44"/>
      <c r="V18" s="44"/>
      <c r="W18" s="44"/>
    </row>
    <row r="19" spans="1:23" ht="18" customHeight="1" x14ac:dyDescent="0.35">
      <c r="A19" s="53">
        <v>43032</v>
      </c>
      <c r="B19" s="54">
        <v>882500</v>
      </c>
      <c r="C19" s="55">
        <v>92.68</v>
      </c>
      <c r="D19" s="55">
        <v>94.13</v>
      </c>
      <c r="E19" s="56">
        <v>92.54</v>
      </c>
      <c r="F19" s="57">
        <v>94.1</v>
      </c>
      <c r="G19" s="44"/>
      <c r="H19" s="44"/>
      <c r="I19" s="44"/>
      <c r="J19" s="44"/>
      <c r="K19" s="44"/>
      <c r="L19" s="44"/>
      <c r="M19" s="44"/>
      <c r="N19" s="44"/>
      <c r="O19" s="44"/>
      <c r="P19" s="44"/>
      <c r="Q19" s="44"/>
      <c r="R19" s="44"/>
      <c r="S19" s="44"/>
      <c r="T19" s="44"/>
      <c r="U19" s="44"/>
      <c r="V19" s="44"/>
      <c r="W19" s="44"/>
    </row>
    <row r="20" spans="1:23" ht="18" customHeight="1" x14ac:dyDescent="0.35">
      <c r="A20" s="53">
        <v>43033</v>
      </c>
      <c r="B20" s="54">
        <v>890800</v>
      </c>
      <c r="C20" s="55">
        <v>92.96</v>
      </c>
      <c r="D20" s="55">
        <v>93.4</v>
      </c>
      <c r="E20" s="56">
        <v>92.55</v>
      </c>
      <c r="F20" s="57">
        <v>92.61</v>
      </c>
      <c r="G20" s="44"/>
      <c r="H20" s="44"/>
      <c r="I20" s="44"/>
      <c r="J20" s="44"/>
      <c r="K20" s="44"/>
      <c r="L20" s="44"/>
      <c r="M20" s="44"/>
      <c r="N20" s="44"/>
      <c r="O20" s="44"/>
      <c r="P20" s="44"/>
      <c r="Q20" s="44"/>
      <c r="R20" s="44"/>
      <c r="S20" s="44"/>
      <c r="T20" s="44"/>
      <c r="U20" s="44"/>
      <c r="V20" s="44"/>
      <c r="W20" s="44"/>
    </row>
    <row r="21" spans="1:23" ht="18" customHeight="1" x14ac:dyDescent="0.35">
      <c r="A21" s="53">
        <v>43034</v>
      </c>
      <c r="B21" s="54">
        <v>908800</v>
      </c>
      <c r="C21" s="55">
        <v>93.85</v>
      </c>
      <c r="D21" s="55">
        <v>94.28</v>
      </c>
      <c r="E21" s="56">
        <v>92.8</v>
      </c>
      <c r="F21" s="57">
        <v>93.5</v>
      </c>
      <c r="G21" s="44"/>
      <c r="H21" s="44"/>
      <c r="I21" s="44"/>
      <c r="J21" s="44"/>
      <c r="K21" s="44"/>
      <c r="L21" s="44"/>
      <c r="M21" s="44"/>
      <c r="N21" s="44"/>
      <c r="O21" s="44"/>
      <c r="P21" s="44"/>
      <c r="Q21" s="44"/>
      <c r="R21" s="44"/>
      <c r="S21" s="44"/>
      <c r="T21" s="44"/>
      <c r="U21" s="44"/>
      <c r="V21" s="44"/>
      <c r="W21" s="44"/>
    </row>
    <row r="22" spans="1:23" ht="18" customHeight="1" x14ac:dyDescent="0.35">
      <c r="A22" s="53">
        <v>43035</v>
      </c>
      <c r="B22" s="54">
        <v>1322700</v>
      </c>
      <c r="C22" s="55">
        <v>94.09</v>
      </c>
      <c r="D22" s="55">
        <v>94.09</v>
      </c>
      <c r="E22" s="56">
        <v>93.64</v>
      </c>
      <c r="F22" s="57">
        <v>93.69</v>
      </c>
      <c r="G22" s="44"/>
      <c r="H22" s="44"/>
      <c r="I22" s="44"/>
      <c r="J22" s="44"/>
      <c r="K22" s="44"/>
      <c r="L22" s="44"/>
      <c r="M22" s="44"/>
      <c r="N22" s="44"/>
      <c r="O22" s="44"/>
      <c r="P22" s="44"/>
      <c r="Q22" s="44"/>
      <c r="R22" s="44"/>
      <c r="S22" s="44"/>
      <c r="T22" s="44"/>
      <c r="U22" s="44"/>
      <c r="V22" s="44"/>
      <c r="W22" s="44"/>
    </row>
    <row r="23" spans="1:23" ht="18" customHeight="1" x14ac:dyDescent="0.35">
      <c r="A23" s="53">
        <v>43038</v>
      </c>
      <c r="B23" s="54">
        <v>1022300</v>
      </c>
      <c r="C23" s="55">
        <v>94.4</v>
      </c>
      <c r="D23" s="55">
        <v>94.48</v>
      </c>
      <c r="E23" s="56">
        <v>93.38</v>
      </c>
      <c r="F23" s="57">
        <v>93.91</v>
      </c>
      <c r="G23" s="44"/>
      <c r="H23" s="44"/>
      <c r="I23" s="44"/>
      <c r="J23" s="44"/>
      <c r="K23" s="44"/>
      <c r="L23" s="44"/>
      <c r="M23" s="44"/>
      <c r="N23" s="44"/>
      <c r="O23" s="44"/>
      <c r="P23" s="44"/>
      <c r="Q23" s="44"/>
      <c r="R23" s="44"/>
      <c r="S23" s="44"/>
      <c r="T23" s="44"/>
      <c r="U23" s="44"/>
      <c r="V23" s="44"/>
      <c r="W23" s="44"/>
    </row>
    <row r="24" spans="1:23" ht="18" customHeight="1" x14ac:dyDescent="0.35">
      <c r="A24" s="58">
        <v>43039</v>
      </c>
      <c r="B24" s="59">
        <v>1517800</v>
      </c>
      <c r="C24" s="60">
        <v>95.07</v>
      </c>
      <c r="D24" s="60">
        <v>95.39</v>
      </c>
      <c r="E24" s="61">
        <v>94.21</v>
      </c>
      <c r="F24" s="62">
        <v>94.33</v>
      </c>
      <c r="G24" s="44"/>
      <c r="H24" s="44"/>
      <c r="I24" s="44"/>
      <c r="J24" s="44"/>
      <c r="K24" s="44"/>
      <c r="L24" s="44"/>
      <c r="M24" s="44"/>
      <c r="N24" s="44"/>
      <c r="O24" s="44"/>
      <c r="P24" s="44"/>
      <c r="Q24" s="44"/>
      <c r="R24" s="44"/>
      <c r="S24" s="44"/>
      <c r="T24" s="44"/>
      <c r="U24" s="44"/>
      <c r="V24" s="44"/>
      <c r="W24" s="44"/>
    </row>
    <row r="25" spans="1:23" ht="14.25" customHeight="1" x14ac:dyDescent="0.35">
      <c r="G25" s="44"/>
      <c r="H25" s="44"/>
      <c r="I25" s="44"/>
      <c r="J25" s="44"/>
      <c r="K25" s="44"/>
      <c r="L25" s="44"/>
      <c r="M25" s="44"/>
      <c r="N25" s="44"/>
      <c r="O25" s="44"/>
      <c r="P25" s="44"/>
      <c r="Q25" s="44"/>
      <c r="R25" s="44"/>
      <c r="S25" s="44"/>
      <c r="T25" s="44"/>
      <c r="U25" s="44"/>
      <c r="V25" s="44"/>
      <c r="W25" s="44"/>
    </row>
    <row r="26" spans="1:23" ht="14.25" customHeight="1" x14ac:dyDescent="0.35">
      <c r="G26" s="44"/>
      <c r="H26" s="44"/>
      <c r="I26" s="44"/>
      <c r="J26" s="44"/>
      <c r="K26" s="44"/>
      <c r="L26" s="44"/>
      <c r="M26" s="44"/>
      <c r="N26" s="44"/>
      <c r="O26" s="44"/>
      <c r="P26" s="44"/>
      <c r="Q26" s="44"/>
      <c r="R26" s="44"/>
      <c r="S26" s="44"/>
      <c r="T26" s="44"/>
      <c r="U26" s="44"/>
      <c r="V26" s="44"/>
      <c r="W26" s="44"/>
    </row>
    <row r="27" spans="1:23" ht="14.25" customHeight="1" x14ac:dyDescent="0.35">
      <c r="G27" s="44"/>
      <c r="H27" s="44"/>
      <c r="I27" s="44"/>
      <c r="J27" s="44"/>
      <c r="K27" s="44"/>
      <c r="L27" s="44"/>
      <c r="M27" s="44"/>
      <c r="N27" s="44"/>
      <c r="O27" s="44"/>
      <c r="P27" s="44"/>
      <c r="Q27" s="44"/>
      <c r="R27" s="44"/>
      <c r="S27" s="44"/>
      <c r="T27" s="44"/>
      <c r="U27" s="44"/>
      <c r="V27" s="44"/>
      <c r="W27" s="44"/>
    </row>
    <row r="28" spans="1:23" ht="14.25" customHeight="1" x14ac:dyDescent="0.35">
      <c r="G28" s="44"/>
      <c r="H28" s="44"/>
      <c r="I28" s="44"/>
      <c r="J28" s="44"/>
      <c r="K28" s="44"/>
      <c r="L28" s="44"/>
      <c r="M28" s="44"/>
      <c r="N28" s="44"/>
      <c r="O28" s="44"/>
      <c r="P28" s="44"/>
      <c r="Q28" s="44"/>
      <c r="R28" s="44"/>
      <c r="S28" s="44"/>
      <c r="T28" s="44"/>
      <c r="U28" s="44"/>
      <c r="V28" s="44"/>
      <c r="W28" s="44"/>
    </row>
    <row r="29" spans="1:23" ht="14.25" customHeight="1" x14ac:dyDescent="0.35">
      <c r="G29" s="44"/>
      <c r="H29" s="44"/>
      <c r="I29" s="44"/>
      <c r="J29" s="44"/>
      <c r="K29" s="44"/>
      <c r="L29" s="44"/>
      <c r="M29" s="44"/>
      <c r="N29" s="44"/>
      <c r="O29" s="44"/>
      <c r="P29" s="44"/>
      <c r="Q29" s="44"/>
      <c r="R29" s="44"/>
      <c r="S29" s="44"/>
      <c r="T29" s="44"/>
      <c r="U29" s="44"/>
      <c r="V29" s="44"/>
      <c r="W29" s="44"/>
    </row>
    <row r="30" spans="1:23" ht="14.25" customHeight="1" x14ac:dyDescent="0.35">
      <c r="G30" s="44"/>
      <c r="H30" s="44"/>
      <c r="I30" s="44"/>
      <c r="J30" s="44"/>
      <c r="K30" s="44"/>
      <c r="L30" s="44"/>
      <c r="M30" s="44"/>
      <c r="N30" s="44"/>
      <c r="O30" s="44"/>
      <c r="P30" s="44"/>
      <c r="Q30" s="44"/>
      <c r="R30" s="44"/>
      <c r="S30" s="44"/>
      <c r="T30" s="44"/>
      <c r="U30" s="44"/>
      <c r="V30" s="44"/>
      <c r="W30" s="44"/>
    </row>
    <row r="31" spans="1:23" ht="14.25" customHeight="1" x14ac:dyDescent="0.35">
      <c r="G31" s="44"/>
      <c r="H31" s="44"/>
      <c r="I31" s="44"/>
      <c r="J31" s="44"/>
      <c r="K31" s="44"/>
      <c r="L31" s="44"/>
      <c r="M31" s="44"/>
      <c r="N31" s="44"/>
      <c r="O31" s="44"/>
      <c r="P31" s="44"/>
      <c r="Q31" s="44"/>
      <c r="R31" s="44"/>
      <c r="S31" s="44"/>
      <c r="T31" s="44"/>
      <c r="U31" s="44"/>
      <c r="V31" s="44"/>
      <c r="W31" s="44"/>
    </row>
    <row r="32" spans="1:23" ht="14.25" customHeight="1" x14ac:dyDescent="0.35">
      <c r="G32" s="44"/>
      <c r="H32" s="44"/>
      <c r="I32" s="44"/>
      <c r="J32" s="44"/>
      <c r="K32" s="44"/>
      <c r="L32" s="44"/>
      <c r="M32" s="44"/>
      <c r="N32" s="44"/>
      <c r="O32" s="44"/>
      <c r="P32" s="44"/>
      <c r="Q32" s="44"/>
      <c r="R32" s="44"/>
      <c r="S32" s="44"/>
      <c r="T32" s="44"/>
      <c r="U32" s="44"/>
      <c r="V32" s="44"/>
      <c r="W32" s="44"/>
    </row>
    <row r="33" spans="7:23" ht="14.25" customHeight="1" x14ac:dyDescent="0.35">
      <c r="G33" s="44"/>
      <c r="H33" s="44"/>
      <c r="I33" s="44"/>
      <c r="J33" s="44"/>
      <c r="K33" s="44"/>
      <c r="L33" s="44"/>
      <c r="M33" s="44"/>
      <c r="N33" s="44"/>
      <c r="O33" s="44"/>
      <c r="P33" s="44"/>
      <c r="Q33" s="44"/>
      <c r="R33" s="44"/>
      <c r="S33" s="44"/>
      <c r="T33" s="44"/>
      <c r="U33" s="44"/>
      <c r="V33" s="44"/>
      <c r="W33" s="44"/>
    </row>
    <row r="34" spans="7:23" ht="14.25" customHeight="1" x14ac:dyDescent="0.35">
      <c r="G34" s="44"/>
      <c r="H34" s="44"/>
      <c r="I34" s="44"/>
      <c r="J34" s="44"/>
      <c r="K34" s="44"/>
      <c r="L34" s="44"/>
      <c r="M34" s="44"/>
      <c r="N34" s="44"/>
      <c r="O34" s="44"/>
      <c r="P34" s="44"/>
      <c r="Q34" s="44"/>
      <c r="R34" s="44"/>
      <c r="S34" s="44"/>
      <c r="T34" s="44"/>
      <c r="U34" s="44"/>
      <c r="V34" s="44"/>
      <c r="W34" s="44"/>
    </row>
    <row r="35" spans="7:23" ht="14.25" customHeight="1" x14ac:dyDescent="0.35">
      <c r="G35" s="44"/>
      <c r="H35" s="44"/>
      <c r="I35" s="44"/>
      <c r="J35" s="44"/>
      <c r="K35" s="44"/>
      <c r="L35" s="44"/>
      <c r="M35" s="44"/>
      <c r="N35" s="44"/>
      <c r="O35" s="44"/>
      <c r="P35" s="44"/>
      <c r="Q35" s="44"/>
      <c r="R35" s="44"/>
      <c r="S35" s="44"/>
      <c r="T35" s="44"/>
      <c r="U35" s="44"/>
      <c r="V35" s="44"/>
      <c r="W35" s="44"/>
    </row>
    <row r="36" spans="7:23" ht="14.25" customHeight="1" x14ac:dyDescent="0.35">
      <c r="G36" s="44"/>
      <c r="H36" s="44"/>
      <c r="I36" s="44"/>
      <c r="J36" s="44"/>
      <c r="K36" s="44"/>
      <c r="L36" s="44"/>
      <c r="M36" s="44"/>
      <c r="N36" s="44"/>
      <c r="O36" s="44"/>
      <c r="P36" s="44"/>
      <c r="Q36" s="44"/>
      <c r="R36" s="44"/>
      <c r="S36" s="44"/>
      <c r="T36" s="44"/>
      <c r="U36" s="44"/>
      <c r="V36" s="44"/>
      <c r="W36" s="44"/>
    </row>
    <row r="37" spans="7:23" ht="14.25" customHeight="1" x14ac:dyDescent="0.35">
      <c r="G37" s="44"/>
      <c r="H37" s="44"/>
      <c r="I37" s="44"/>
      <c r="J37" s="44"/>
      <c r="K37" s="44"/>
      <c r="L37" s="44"/>
      <c r="M37" s="44"/>
      <c r="N37" s="44"/>
      <c r="O37" s="44"/>
      <c r="P37" s="44"/>
      <c r="Q37" s="44"/>
      <c r="R37" s="44"/>
      <c r="S37" s="44"/>
      <c r="T37" s="44"/>
      <c r="U37" s="44"/>
      <c r="V37" s="44"/>
      <c r="W37" s="44"/>
    </row>
    <row r="38" spans="7:23" ht="14.25" customHeight="1" x14ac:dyDescent="0.35">
      <c r="G38" s="44"/>
      <c r="H38" s="44"/>
      <c r="I38" s="44"/>
      <c r="J38" s="44"/>
      <c r="K38" s="44"/>
      <c r="L38" s="44"/>
      <c r="M38" s="44"/>
      <c r="N38" s="44"/>
      <c r="O38" s="44"/>
      <c r="P38" s="44"/>
      <c r="Q38" s="44"/>
      <c r="R38" s="44"/>
      <c r="S38" s="44"/>
      <c r="T38" s="44"/>
      <c r="U38" s="44"/>
      <c r="V38" s="44"/>
      <c r="W38" s="44"/>
    </row>
    <row r="39" spans="7:23" ht="14.25" customHeight="1" x14ac:dyDescent="0.35">
      <c r="G39" s="44"/>
      <c r="H39" s="44"/>
      <c r="I39" s="44"/>
      <c r="J39" s="44"/>
      <c r="K39" s="44"/>
      <c r="L39" s="44"/>
      <c r="M39" s="44"/>
      <c r="N39" s="44"/>
      <c r="O39" s="44"/>
      <c r="P39" s="44"/>
      <c r="Q39" s="44"/>
      <c r="R39" s="44"/>
      <c r="S39" s="44"/>
      <c r="T39" s="44"/>
      <c r="U39" s="44"/>
      <c r="V39" s="44"/>
      <c r="W39" s="44"/>
    </row>
    <row r="40" spans="7:23" ht="14.25" customHeight="1" x14ac:dyDescent="0.35">
      <c r="G40" s="44"/>
      <c r="H40" s="44"/>
      <c r="I40" s="44"/>
      <c r="J40" s="44"/>
      <c r="K40" s="44"/>
      <c r="L40" s="44"/>
      <c r="M40" s="44"/>
      <c r="N40" s="44"/>
      <c r="O40" s="44"/>
      <c r="P40" s="44"/>
      <c r="Q40" s="44"/>
      <c r="R40" s="44"/>
      <c r="S40" s="44"/>
      <c r="T40" s="44"/>
      <c r="U40" s="44"/>
      <c r="V40" s="44"/>
      <c r="W40" s="44"/>
    </row>
    <row r="41" spans="7:23" ht="14.25" customHeight="1" x14ac:dyDescent="0.35">
      <c r="G41" s="44"/>
      <c r="H41" s="44"/>
      <c r="I41" s="44"/>
      <c r="J41" s="44"/>
      <c r="K41" s="44"/>
      <c r="L41" s="44"/>
      <c r="M41" s="44"/>
      <c r="N41" s="44"/>
      <c r="O41" s="44"/>
      <c r="P41" s="44"/>
      <c r="Q41" s="44"/>
      <c r="R41" s="44"/>
      <c r="S41" s="44"/>
      <c r="T41" s="44"/>
      <c r="U41" s="44"/>
      <c r="V41" s="44"/>
      <c r="W41" s="44"/>
    </row>
    <row r="42" spans="7:23" ht="14.25" customHeight="1" x14ac:dyDescent="0.35">
      <c r="G42" s="44"/>
      <c r="H42" s="44"/>
      <c r="I42" s="44"/>
      <c r="J42" s="44"/>
      <c r="K42" s="44"/>
      <c r="L42" s="44"/>
      <c r="M42" s="44"/>
      <c r="N42" s="44"/>
      <c r="O42" s="44"/>
      <c r="P42" s="44"/>
      <c r="Q42" s="44"/>
      <c r="R42" s="44"/>
      <c r="S42" s="44"/>
      <c r="T42" s="44"/>
      <c r="U42" s="44"/>
      <c r="V42" s="44"/>
      <c r="W42" s="44"/>
    </row>
    <row r="43" spans="7:23" ht="14.25" customHeight="1" x14ac:dyDescent="0.35">
      <c r="G43" s="44"/>
      <c r="H43" s="44"/>
      <c r="I43" s="44"/>
      <c r="J43" s="44"/>
      <c r="K43" s="44"/>
      <c r="L43" s="44"/>
      <c r="M43" s="44"/>
      <c r="N43" s="44"/>
      <c r="O43" s="44"/>
      <c r="P43" s="44"/>
      <c r="Q43" s="44"/>
      <c r="R43" s="44"/>
      <c r="S43" s="44"/>
      <c r="T43" s="44"/>
      <c r="U43" s="44"/>
      <c r="V43" s="44"/>
      <c r="W43" s="44"/>
    </row>
    <row r="44" spans="7:23" ht="14.25" customHeight="1" x14ac:dyDescent="0.35">
      <c r="G44" s="44"/>
      <c r="H44" s="44"/>
      <c r="I44" s="44"/>
      <c r="J44" s="44"/>
      <c r="K44" s="44"/>
      <c r="L44" s="44"/>
      <c r="M44" s="44"/>
      <c r="N44" s="44"/>
      <c r="O44" s="44"/>
      <c r="P44" s="44"/>
      <c r="Q44" s="44"/>
      <c r="R44" s="44"/>
      <c r="S44" s="44"/>
      <c r="T44" s="44"/>
      <c r="U44" s="44"/>
      <c r="V44" s="44"/>
      <c r="W44" s="44"/>
    </row>
    <row r="45" spans="7:23" ht="14.25" customHeight="1" x14ac:dyDescent="0.35">
      <c r="G45" s="44"/>
      <c r="H45" s="44"/>
      <c r="I45" s="44"/>
      <c r="J45" s="44"/>
      <c r="K45" s="44"/>
      <c r="L45" s="44"/>
      <c r="M45" s="44"/>
      <c r="N45" s="44"/>
      <c r="O45" s="44"/>
      <c r="P45" s="44"/>
      <c r="Q45" s="44"/>
      <c r="R45" s="44"/>
      <c r="S45" s="44"/>
      <c r="T45" s="44"/>
      <c r="U45" s="44"/>
      <c r="V45" s="44"/>
      <c r="W45" s="44"/>
    </row>
    <row r="46" spans="7:23" ht="14.25" customHeight="1" x14ac:dyDescent="0.35">
      <c r="G46" s="44"/>
      <c r="H46" s="44"/>
      <c r="I46" s="44"/>
      <c r="J46" s="44"/>
      <c r="K46" s="44"/>
      <c r="L46" s="44"/>
      <c r="M46" s="44"/>
      <c r="N46" s="44"/>
      <c r="O46" s="44"/>
      <c r="P46" s="44"/>
      <c r="Q46" s="44"/>
      <c r="R46" s="44"/>
      <c r="S46" s="44"/>
      <c r="T46" s="44"/>
      <c r="U46" s="44"/>
      <c r="V46" s="44"/>
      <c r="W46" s="44"/>
    </row>
    <row r="47" spans="7:23" ht="14.25" customHeight="1" x14ac:dyDescent="0.35">
      <c r="G47" s="44"/>
      <c r="H47" s="44"/>
      <c r="I47" s="44"/>
      <c r="J47" s="44"/>
      <c r="K47" s="44"/>
      <c r="L47" s="44"/>
      <c r="M47" s="44"/>
      <c r="N47" s="44"/>
      <c r="O47" s="44"/>
      <c r="P47" s="44"/>
      <c r="Q47" s="44"/>
      <c r="R47" s="44"/>
      <c r="S47" s="44"/>
      <c r="T47" s="44"/>
      <c r="U47" s="44"/>
      <c r="V47" s="44"/>
      <c r="W47" s="44"/>
    </row>
    <row r="48" spans="7:23" ht="14.25" customHeight="1" x14ac:dyDescent="0.35">
      <c r="G48" s="44"/>
      <c r="H48" s="44"/>
      <c r="I48" s="44"/>
      <c r="J48" s="44"/>
      <c r="K48" s="44"/>
      <c r="L48" s="44"/>
      <c r="M48" s="44"/>
      <c r="N48" s="44"/>
      <c r="O48" s="44"/>
      <c r="P48" s="44"/>
      <c r="Q48" s="44"/>
      <c r="R48" s="44"/>
      <c r="S48" s="44"/>
      <c r="T48" s="44"/>
      <c r="U48" s="44"/>
      <c r="V48" s="44"/>
      <c r="W48" s="44"/>
    </row>
    <row r="49" spans="7:23" ht="14.25" customHeight="1" x14ac:dyDescent="0.35">
      <c r="G49" s="44"/>
      <c r="H49" s="44"/>
      <c r="I49" s="44"/>
      <c r="J49" s="44"/>
      <c r="K49" s="44"/>
      <c r="L49" s="44"/>
      <c r="M49" s="44"/>
      <c r="N49" s="44"/>
      <c r="O49" s="44"/>
      <c r="P49" s="44"/>
      <c r="Q49" s="44"/>
      <c r="R49" s="44"/>
      <c r="S49" s="44"/>
      <c r="T49" s="44"/>
      <c r="U49" s="44"/>
      <c r="V49" s="44"/>
      <c r="W49" s="44"/>
    </row>
    <row r="50" spans="7:23" ht="14.25" customHeight="1" x14ac:dyDescent="0.35">
      <c r="G50" s="44"/>
      <c r="H50" s="44"/>
      <c r="I50" s="44"/>
      <c r="J50" s="44"/>
      <c r="K50" s="44"/>
      <c r="L50" s="44"/>
      <c r="M50" s="44"/>
      <c r="N50" s="44"/>
      <c r="O50" s="44"/>
      <c r="P50" s="44"/>
      <c r="Q50" s="44"/>
      <c r="R50" s="44"/>
      <c r="S50" s="44"/>
      <c r="T50" s="44"/>
      <c r="U50" s="44"/>
      <c r="V50" s="44"/>
      <c r="W50" s="44"/>
    </row>
    <row r="51" spans="7:23" ht="14.25" customHeight="1" x14ac:dyDescent="0.35">
      <c r="G51" s="44"/>
      <c r="H51" s="44"/>
      <c r="I51" s="44"/>
      <c r="J51" s="44"/>
      <c r="K51" s="44"/>
      <c r="L51" s="44"/>
      <c r="M51" s="44"/>
      <c r="N51" s="44"/>
      <c r="O51" s="44"/>
      <c r="P51" s="44"/>
      <c r="Q51" s="44"/>
      <c r="R51" s="44"/>
      <c r="S51" s="44"/>
      <c r="T51" s="44"/>
      <c r="U51" s="44"/>
      <c r="V51" s="44"/>
      <c r="W51" s="44"/>
    </row>
    <row r="52" spans="7:23" ht="14.25" customHeight="1" x14ac:dyDescent="0.35">
      <c r="G52" s="44"/>
      <c r="H52" s="44"/>
      <c r="I52" s="44"/>
      <c r="J52" s="44"/>
      <c r="K52" s="44"/>
      <c r="L52" s="44"/>
      <c r="M52" s="44"/>
      <c r="N52" s="44"/>
      <c r="O52" s="44"/>
      <c r="P52" s="44"/>
      <c r="Q52" s="44"/>
      <c r="R52" s="44"/>
      <c r="S52" s="44"/>
      <c r="T52" s="44"/>
      <c r="U52" s="44"/>
      <c r="V52" s="44"/>
      <c r="W52" s="44"/>
    </row>
    <row r="53" spans="7:23" ht="14.25" customHeight="1" x14ac:dyDescent="0.35">
      <c r="G53" s="44"/>
      <c r="H53" s="44"/>
      <c r="I53" s="44"/>
      <c r="J53" s="44"/>
      <c r="K53" s="44"/>
      <c r="L53" s="44"/>
      <c r="M53" s="44"/>
      <c r="N53" s="44"/>
      <c r="O53" s="44"/>
      <c r="P53" s="44"/>
      <c r="Q53" s="44"/>
      <c r="R53" s="44"/>
      <c r="S53" s="44"/>
      <c r="T53" s="44"/>
      <c r="U53" s="44"/>
      <c r="V53" s="44"/>
      <c r="W53" s="44"/>
    </row>
    <row r="54" spans="7:23" ht="14.25" customHeight="1" x14ac:dyDescent="0.35">
      <c r="G54" s="44"/>
      <c r="H54" s="44"/>
      <c r="I54" s="44"/>
      <c r="J54" s="44"/>
      <c r="K54" s="44"/>
      <c r="L54" s="44"/>
      <c r="M54" s="44"/>
      <c r="N54" s="44"/>
      <c r="O54" s="44"/>
      <c r="P54" s="44"/>
      <c r="Q54" s="44"/>
      <c r="R54" s="44"/>
      <c r="S54" s="44"/>
      <c r="T54" s="44"/>
      <c r="U54" s="44"/>
      <c r="V54" s="44"/>
      <c r="W54" s="44"/>
    </row>
    <row r="55" spans="7:23" ht="14.25" customHeight="1" x14ac:dyDescent="0.35">
      <c r="G55" s="44"/>
      <c r="H55" s="44"/>
      <c r="I55" s="44"/>
      <c r="J55" s="44"/>
      <c r="K55" s="44"/>
      <c r="L55" s="44"/>
      <c r="M55" s="44"/>
      <c r="N55" s="44"/>
      <c r="O55" s="44"/>
      <c r="P55" s="44"/>
      <c r="Q55" s="44"/>
      <c r="R55" s="44"/>
      <c r="S55" s="44"/>
      <c r="T55" s="44"/>
      <c r="U55" s="44"/>
      <c r="V55" s="44"/>
      <c r="W55" s="44"/>
    </row>
    <row r="56" spans="7:23" ht="14.25" customHeight="1" x14ac:dyDescent="0.35">
      <c r="G56" s="44"/>
      <c r="H56" s="44"/>
      <c r="I56" s="44"/>
      <c r="J56" s="44"/>
      <c r="K56" s="44"/>
      <c r="L56" s="44"/>
      <c r="M56" s="44"/>
      <c r="N56" s="44"/>
      <c r="O56" s="44"/>
      <c r="P56" s="44"/>
      <c r="Q56" s="44"/>
      <c r="R56" s="44"/>
      <c r="S56" s="44"/>
      <c r="T56" s="44"/>
      <c r="U56" s="44"/>
      <c r="V56" s="44"/>
      <c r="W56" s="44"/>
    </row>
    <row r="57" spans="7:23" ht="14.25" customHeight="1" x14ac:dyDescent="0.35">
      <c r="G57" s="44"/>
      <c r="H57" s="44"/>
      <c r="I57" s="44"/>
      <c r="J57" s="44"/>
      <c r="K57" s="44"/>
      <c r="L57" s="44"/>
      <c r="M57" s="44"/>
      <c r="N57" s="44"/>
      <c r="O57" s="44"/>
      <c r="P57" s="44"/>
      <c r="Q57" s="44"/>
      <c r="R57" s="44"/>
      <c r="S57" s="44"/>
      <c r="T57" s="44"/>
      <c r="U57" s="44"/>
      <c r="V57" s="44"/>
      <c r="W57" s="44"/>
    </row>
    <row r="58" spans="7:23" ht="14.25" customHeight="1" x14ac:dyDescent="0.35">
      <c r="G58" s="44"/>
      <c r="H58" s="44"/>
      <c r="I58" s="44"/>
      <c r="J58" s="44"/>
      <c r="K58" s="44"/>
      <c r="L58" s="44"/>
      <c r="M58" s="44"/>
      <c r="N58" s="44"/>
      <c r="O58" s="44"/>
      <c r="P58" s="44"/>
      <c r="Q58" s="44"/>
      <c r="R58" s="44"/>
      <c r="S58" s="44"/>
      <c r="T58" s="44"/>
      <c r="U58" s="44"/>
      <c r="V58" s="44"/>
      <c r="W58" s="44"/>
    </row>
    <row r="59" spans="7:23" ht="14.25" customHeight="1" x14ac:dyDescent="0.35">
      <c r="G59" s="44"/>
      <c r="H59" s="44"/>
      <c r="I59" s="44"/>
      <c r="J59" s="44"/>
      <c r="K59" s="44"/>
      <c r="L59" s="44"/>
      <c r="M59" s="44"/>
      <c r="N59" s="44"/>
      <c r="O59" s="44"/>
      <c r="P59" s="44"/>
      <c r="Q59" s="44"/>
      <c r="R59" s="44"/>
      <c r="S59" s="44"/>
      <c r="T59" s="44"/>
      <c r="U59" s="44"/>
      <c r="V59" s="44"/>
      <c r="W59" s="44"/>
    </row>
    <row r="60" spans="7:23" ht="14.25" customHeight="1" x14ac:dyDescent="0.35">
      <c r="G60" s="44"/>
      <c r="H60" s="44"/>
      <c r="I60" s="44"/>
      <c r="J60" s="44"/>
      <c r="K60" s="44"/>
      <c r="L60" s="44"/>
      <c r="M60" s="44"/>
      <c r="N60" s="44"/>
      <c r="O60" s="44"/>
      <c r="P60" s="44"/>
      <c r="Q60" s="44"/>
      <c r="R60" s="44"/>
      <c r="S60" s="44"/>
      <c r="T60" s="44"/>
      <c r="U60" s="44"/>
      <c r="V60" s="44"/>
      <c r="W60" s="44"/>
    </row>
    <row r="61" spans="7:23" ht="14.25" customHeight="1" x14ac:dyDescent="0.35">
      <c r="G61" s="44"/>
      <c r="H61" s="44"/>
      <c r="I61" s="44"/>
      <c r="J61" s="44"/>
      <c r="K61" s="44"/>
      <c r="L61" s="44"/>
      <c r="M61" s="44"/>
      <c r="N61" s="44"/>
      <c r="O61" s="44"/>
      <c r="P61" s="44"/>
      <c r="Q61" s="44"/>
      <c r="R61" s="44"/>
      <c r="S61" s="44"/>
      <c r="T61" s="44"/>
      <c r="U61" s="44"/>
      <c r="V61" s="44"/>
      <c r="W61" s="44"/>
    </row>
    <row r="62" spans="7:23" ht="14.25" customHeight="1" x14ac:dyDescent="0.35">
      <c r="G62" s="44"/>
      <c r="H62" s="44"/>
      <c r="I62" s="44"/>
      <c r="J62" s="44"/>
      <c r="K62" s="44"/>
      <c r="L62" s="44"/>
      <c r="M62" s="44"/>
      <c r="N62" s="44"/>
      <c r="O62" s="44"/>
      <c r="P62" s="44"/>
      <c r="Q62" s="44"/>
      <c r="R62" s="44"/>
      <c r="S62" s="44"/>
      <c r="T62" s="44"/>
      <c r="U62" s="44"/>
      <c r="V62" s="44"/>
      <c r="W62" s="44"/>
    </row>
    <row r="63" spans="7:23" ht="14.25" customHeight="1" x14ac:dyDescent="0.35">
      <c r="G63" s="44"/>
      <c r="H63" s="44"/>
      <c r="I63" s="44"/>
      <c r="J63" s="44"/>
      <c r="K63" s="44"/>
      <c r="L63" s="44"/>
      <c r="M63" s="44"/>
      <c r="N63" s="44"/>
      <c r="O63" s="44"/>
      <c r="P63" s="44"/>
      <c r="Q63" s="44"/>
      <c r="R63" s="44"/>
      <c r="S63" s="44"/>
      <c r="T63" s="44"/>
      <c r="U63" s="44"/>
      <c r="V63" s="44"/>
      <c r="W63" s="44"/>
    </row>
    <row r="64" spans="7:23" ht="14.25" customHeight="1" x14ac:dyDescent="0.35">
      <c r="G64" s="44"/>
      <c r="H64" s="44"/>
      <c r="I64" s="44"/>
      <c r="J64" s="44"/>
      <c r="K64" s="44"/>
      <c r="L64" s="44"/>
      <c r="M64" s="44"/>
      <c r="N64" s="44"/>
      <c r="O64" s="44"/>
      <c r="P64" s="44"/>
      <c r="Q64" s="44"/>
      <c r="R64" s="44"/>
      <c r="S64" s="44"/>
      <c r="T64" s="44"/>
      <c r="U64" s="44"/>
      <c r="V64" s="44"/>
      <c r="W64" s="44"/>
    </row>
    <row r="65" spans="7:23" ht="14.25" customHeight="1" x14ac:dyDescent="0.35">
      <c r="G65" s="44"/>
      <c r="H65" s="44"/>
      <c r="I65" s="44"/>
      <c r="J65" s="44"/>
      <c r="K65" s="44"/>
      <c r="L65" s="44"/>
      <c r="M65" s="44"/>
      <c r="N65" s="44"/>
      <c r="O65" s="44"/>
      <c r="P65" s="44"/>
      <c r="Q65" s="44"/>
      <c r="R65" s="44"/>
      <c r="S65" s="44"/>
      <c r="T65" s="44"/>
      <c r="U65" s="44"/>
      <c r="V65" s="44"/>
      <c r="W65" s="44"/>
    </row>
    <row r="66" spans="7:23" ht="14.25" customHeight="1" x14ac:dyDescent="0.35">
      <c r="G66" s="44"/>
      <c r="H66" s="44"/>
      <c r="I66" s="44"/>
      <c r="J66" s="44"/>
      <c r="K66" s="44"/>
      <c r="L66" s="44"/>
      <c r="M66" s="44"/>
      <c r="N66" s="44"/>
      <c r="O66" s="44"/>
      <c r="P66" s="44"/>
      <c r="Q66" s="44"/>
      <c r="R66" s="44"/>
      <c r="S66" s="44"/>
      <c r="T66" s="44"/>
      <c r="U66" s="44"/>
      <c r="V66" s="44"/>
      <c r="W66" s="44"/>
    </row>
    <row r="67" spans="7:23" ht="14.25" customHeight="1" x14ac:dyDescent="0.35">
      <c r="G67" s="44"/>
      <c r="H67" s="44"/>
      <c r="I67" s="44"/>
      <c r="J67" s="44"/>
      <c r="K67" s="44"/>
      <c r="L67" s="44"/>
      <c r="M67" s="44"/>
      <c r="N67" s="44"/>
      <c r="O67" s="44"/>
      <c r="P67" s="44"/>
      <c r="Q67" s="44"/>
      <c r="R67" s="44"/>
      <c r="S67" s="44"/>
      <c r="T67" s="44"/>
      <c r="U67" s="44"/>
      <c r="V67" s="44"/>
      <c r="W67" s="44"/>
    </row>
    <row r="68" spans="7:23" ht="14.25" customHeight="1" x14ac:dyDescent="0.35">
      <c r="G68" s="44"/>
      <c r="H68" s="44"/>
      <c r="I68" s="44"/>
      <c r="J68" s="44"/>
      <c r="K68" s="44"/>
      <c r="L68" s="44"/>
      <c r="M68" s="44"/>
      <c r="N68" s="44"/>
      <c r="O68" s="44"/>
      <c r="P68" s="44"/>
      <c r="Q68" s="44"/>
      <c r="R68" s="44"/>
      <c r="S68" s="44"/>
      <c r="T68" s="44"/>
      <c r="U68" s="44"/>
      <c r="V68" s="44"/>
      <c r="W68" s="44"/>
    </row>
    <row r="69" spans="7:23" ht="14.25" customHeight="1" x14ac:dyDescent="0.35">
      <c r="G69" s="44"/>
      <c r="H69" s="44"/>
      <c r="I69" s="44"/>
      <c r="J69" s="44"/>
      <c r="K69" s="44"/>
      <c r="L69" s="44"/>
      <c r="M69" s="44"/>
      <c r="N69" s="44"/>
      <c r="O69" s="44"/>
      <c r="P69" s="44"/>
      <c r="Q69" s="44"/>
      <c r="R69" s="44"/>
      <c r="S69" s="44"/>
      <c r="T69" s="44"/>
      <c r="U69" s="44"/>
      <c r="V69" s="44"/>
      <c r="W69" s="44"/>
    </row>
    <row r="70" spans="7:23" ht="14.25" customHeight="1" x14ac:dyDescent="0.35">
      <c r="G70" s="44"/>
      <c r="H70" s="44"/>
      <c r="I70" s="44"/>
      <c r="J70" s="44"/>
      <c r="K70" s="44"/>
      <c r="L70" s="44"/>
      <c r="M70" s="44"/>
      <c r="N70" s="44"/>
      <c r="O70" s="44"/>
      <c r="P70" s="44"/>
      <c r="Q70" s="44"/>
      <c r="R70" s="44"/>
      <c r="S70" s="44"/>
      <c r="T70" s="44"/>
      <c r="U70" s="44"/>
      <c r="V70" s="44"/>
      <c r="W70" s="44"/>
    </row>
    <row r="71" spans="7:23" ht="14.25" customHeight="1" x14ac:dyDescent="0.35">
      <c r="G71" s="44"/>
      <c r="H71" s="44"/>
      <c r="I71" s="44"/>
      <c r="J71" s="44"/>
      <c r="K71" s="44"/>
      <c r="L71" s="44"/>
      <c r="M71" s="44"/>
      <c r="N71" s="44"/>
      <c r="O71" s="44"/>
      <c r="P71" s="44"/>
      <c r="Q71" s="44"/>
      <c r="R71" s="44"/>
      <c r="S71" s="44"/>
      <c r="T71" s="44"/>
      <c r="U71" s="44"/>
      <c r="V71" s="44"/>
      <c r="W71" s="44"/>
    </row>
    <row r="72" spans="7:23" ht="14.25" customHeight="1" x14ac:dyDescent="0.35">
      <c r="G72" s="44"/>
      <c r="H72" s="44"/>
      <c r="I72" s="44"/>
      <c r="J72" s="44"/>
      <c r="K72" s="44"/>
      <c r="L72" s="44"/>
      <c r="M72" s="44"/>
      <c r="N72" s="44"/>
      <c r="O72" s="44"/>
      <c r="P72" s="44"/>
      <c r="Q72" s="44"/>
      <c r="R72" s="44"/>
      <c r="S72" s="44"/>
      <c r="T72" s="44"/>
      <c r="U72" s="44"/>
      <c r="V72" s="44"/>
      <c r="W72" s="44"/>
    </row>
    <row r="73" spans="7:23" ht="14.25" customHeight="1" x14ac:dyDescent="0.35">
      <c r="G73" s="44"/>
      <c r="H73" s="44"/>
      <c r="I73" s="44"/>
      <c r="J73" s="44"/>
      <c r="K73" s="44"/>
      <c r="L73" s="44"/>
      <c r="M73" s="44"/>
      <c r="N73" s="44"/>
      <c r="O73" s="44"/>
      <c r="P73" s="44"/>
      <c r="Q73" s="44"/>
      <c r="R73" s="44"/>
      <c r="S73" s="44"/>
      <c r="T73" s="44"/>
      <c r="U73" s="44"/>
      <c r="V73" s="44"/>
      <c r="W73" s="44"/>
    </row>
    <row r="74" spans="7:23" ht="14.25" customHeight="1" x14ac:dyDescent="0.35">
      <c r="G74" s="44"/>
      <c r="H74" s="44"/>
      <c r="I74" s="44"/>
      <c r="J74" s="44"/>
      <c r="K74" s="44"/>
      <c r="L74" s="44"/>
      <c r="M74" s="44"/>
      <c r="N74" s="44"/>
      <c r="O74" s="44"/>
      <c r="P74" s="44"/>
      <c r="Q74" s="44"/>
      <c r="R74" s="44"/>
      <c r="S74" s="44"/>
      <c r="T74" s="44"/>
      <c r="U74" s="44"/>
      <c r="V74" s="44"/>
      <c r="W74" s="44"/>
    </row>
    <row r="75" spans="7:23" ht="14.25" customHeight="1" x14ac:dyDescent="0.35">
      <c r="G75" s="44"/>
      <c r="H75" s="44"/>
      <c r="I75" s="44"/>
      <c r="J75" s="44"/>
      <c r="K75" s="44"/>
      <c r="L75" s="44"/>
      <c r="M75" s="44"/>
      <c r="N75" s="44"/>
      <c r="O75" s="44"/>
      <c r="P75" s="44"/>
      <c r="Q75" s="44"/>
      <c r="R75" s="44"/>
      <c r="S75" s="44"/>
      <c r="T75" s="44"/>
      <c r="U75" s="44"/>
      <c r="V75" s="44"/>
      <c r="W75" s="44"/>
    </row>
    <row r="76" spans="7:23" ht="14.25" customHeight="1" x14ac:dyDescent="0.35">
      <c r="G76" s="44"/>
      <c r="H76" s="44"/>
      <c r="I76" s="44"/>
      <c r="J76" s="44"/>
      <c r="K76" s="44"/>
      <c r="L76" s="44"/>
      <c r="M76" s="44"/>
      <c r="N76" s="44"/>
      <c r="O76" s="44"/>
      <c r="P76" s="44"/>
      <c r="Q76" s="44"/>
      <c r="R76" s="44"/>
      <c r="S76" s="44"/>
      <c r="T76" s="44"/>
      <c r="U76" s="44"/>
      <c r="V76" s="44"/>
      <c r="W76" s="44"/>
    </row>
    <row r="77" spans="7:23" ht="14.25" customHeight="1" x14ac:dyDescent="0.35">
      <c r="G77" s="44"/>
      <c r="H77" s="44"/>
      <c r="I77" s="44"/>
      <c r="J77" s="44"/>
      <c r="K77" s="44"/>
      <c r="L77" s="44"/>
      <c r="M77" s="44"/>
      <c r="N77" s="44"/>
      <c r="O77" s="44"/>
      <c r="P77" s="44"/>
      <c r="Q77" s="44"/>
      <c r="R77" s="44"/>
      <c r="S77" s="44"/>
      <c r="T77" s="44"/>
      <c r="U77" s="44"/>
      <c r="V77" s="44"/>
      <c r="W77" s="44"/>
    </row>
    <row r="78" spans="7:23" ht="14.25" customHeight="1" x14ac:dyDescent="0.35">
      <c r="G78" s="44"/>
      <c r="H78" s="44"/>
      <c r="I78" s="44"/>
      <c r="J78" s="44"/>
      <c r="K78" s="44"/>
      <c r="L78" s="44"/>
      <c r="M78" s="44"/>
      <c r="N78" s="44"/>
      <c r="O78" s="44"/>
      <c r="P78" s="44"/>
      <c r="Q78" s="44"/>
      <c r="R78" s="44"/>
      <c r="S78" s="44"/>
      <c r="T78" s="44"/>
      <c r="U78" s="44"/>
      <c r="V78" s="44"/>
      <c r="W78" s="44"/>
    </row>
    <row r="79" spans="7:23" ht="14.25" customHeight="1" x14ac:dyDescent="0.35">
      <c r="G79" s="44"/>
      <c r="H79" s="44"/>
      <c r="I79" s="44"/>
      <c r="J79" s="44"/>
      <c r="K79" s="44"/>
      <c r="L79" s="44"/>
      <c r="M79" s="44"/>
      <c r="N79" s="44"/>
      <c r="O79" s="44"/>
      <c r="P79" s="44"/>
      <c r="Q79" s="44"/>
      <c r="R79" s="44"/>
      <c r="S79" s="44"/>
      <c r="T79" s="44"/>
      <c r="U79" s="44"/>
      <c r="V79" s="44"/>
      <c r="W79" s="44"/>
    </row>
    <row r="80" spans="7:23" ht="14.25" customHeight="1" x14ac:dyDescent="0.35">
      <c r="G80" s="44"/>
      <c r="H80" s="44"/>
      <c r="I80" s="44"/>
      <c r="J80" s="44"/>
      <c r="K80" s="44"/>
      <c r="L80" s="44"/>
      <c r="M80" s="44"/>
      <c r="N80" s="44"/>
      <c r="O80" s="44"/>
      <c r="P80" s="44"/>
      <c r="Q80" s="44"/>
      <c r="R80" s="44"/>
      <c r="S80" s="44"/>
      <c r="T80" s="44"/>
      <c r="U80" s="44"/>
      <c r="V80" s="44"/>
      <c r="W80" s="44"/>
    </row>
    <row r="81" spans="7:23" ht="14.25" customHeight="1" x14ac:dyDescent="0.35">
      <c r="G81" s="44"/>
      <c r="H81" s="44"/>
      <c r="I81" s="44"/>
      <c r="J81" s="44"/>
      <c r="K81" s="44"/>
      <c r="L81" s="44"/>
      <c r="M81" s="44"/>
      <c r="N81" s="44"/>
      <c r="O81" s="44"/>
      <c r="P81" s="44"/>
      <c r="Q81" s="44"/>
      <c r="R81" s="44"/>
      <c r="S81" s="44"/>
      <c r="T81" s="44"/>
      <c r="U81" s="44"/>
      <c r="V81" s="44"/>
      <c r="W81" s="44"/>
    </row>
    <row r="82" spans="7:23" ht="14.25" customHeight="1" x14ac:dyDescent="0.35">
      <c r="G82" s="44"/>
      <c r="H82" s="44"/>
      <c r="I82" s="44"/>
      <c r="J82" s="44"/>
      <c r="K82" s="44"/>
      <c r="L82" s="44"/>
      <c r="M82" s="44"/>
      <c r="N82" s="44"/>
      <c r="O82" s="44"/>
      <c r="P82" s="44"/>
      <c r="Q82" s="44"/>
      <c r="R82" s="44"/>
      <c r="S82" s="44"/>
      <c r="T82" s="44"/>
      <c r="U82" s="44"/>
      <c r="V82" s="44"/>
      <c r="W82" s="44"/>
    </row>
    <row r="83" spans="7:23" ht="14.25" customHeight="1" x14ac:dyDescent="0.35">
      <c r="G83" s="44"/>
      <c r="H83" s="44"/>
      <c r="I83" s="44"/>
      <c r="J83" s="44"/>
      <c r="K83" s="44"/>
      <c r="L83" s="44"/>
      <c r="M83" s="44"/>
      <c r="N83" s="44"/>
      <c r="O83" s="44"/>
      <c r="P83" s="44"/>
      <c r="Q83" s="44"/>
      <c r="R83" s="44"/>
      <c r="S83" s="44"/>
      <c r="T83" s="44"/>
      <c r="U83" s="44"/>
      <c r="V83" s="44"/>
      <c r="W83" s="44"/>
    </row>
    <row r="84" spans="7:23" ht="14.25" customHeight="1" x14ac:dyDescent="0.35">
      <c r="G84" s="44"/>
      <c r="H84" s="44"/>
      <c r="I84" s="44"/>
      <c r="J84" s="44"/>
      <c r="K84" s="44"/>
      <c r="L84" s="44"/>
      <c r="M84" s="44"/>
      <c r="N84" s="44"/>
      <c r="O84" s="44"/>
      <c r="P84" s="44"/>
      <c r="Q84" s="44"/>
      <c r="R84" s="44"/>
      <c r="S84" s="44"/>
      <c r="T84" s="44"/>
      <c r="U84" s="44"/>
      <c r="V84" s="44"/>
      <c r="W84" s="44"/>
    </row>
    <row r="85" spans="7:23" ht="14.25" customHeight="1" x14ac:dyDescent="0.35">
      <c r="G85" s="44"/>
      <c r="H85" s="44"/>
      <c r="I85" s="44"/>
      <c r="J85" s="44"/>
      <c r="K85" s="44"/>
      <c r="L85" s="44"/>
      <c r="M85" s="44"/>
      <c r="N85" s="44"/>
      <c r="O85" s="44"/>
      <c r="P85" s="44"/>
      <c r="Q85" s="44"/>
      <c r="R85" s="44"/>
      <c r="S85" s="44"/>
      <c r="T85" s="44"/>
      <c r="U85" s="44"/>
      <c r="V85" s="44"/>
      <c r="W85" s="44"/>
    </row>
    <row r="86" spans="7:23" ht="14.25" customHeight="1" x14ac:dyDescent="0.35">
      <c r="G86" s="44"/>
      <c r="H86" s="44"/>
      <c r="I86" s="44"/>
      <c r="J86" s="44"/>
      <c r="K86" s="44"/>
      <c r="L86" s="44"/>
      <c r="M86" s="44"/>
      <c r="N86" s="44"/>
      <c r="O86" s="44"/>
      <c r="P86" s="44"/>
      <c r="Q86" s="44"/>
      <c r="R86" s="44"/>
      <c r="S86" s="44"/>
      <c r="T86" s="44"/>
      <c r="U86" s="44"/>
      <c r="V86" s="44"/>
      <c r="W86" s="44"/>
    </row>
    <row r="87" spans="7:23" ht="14.25" customHeight="1" x14ac:dyDescent="0.35">
      <c r="G87" s="44"/>
      <c r="H87" s="44"/>
      <c r="I87" s="44"/>
      <c r="J87" s="44"/>
      <c r="K87" s="44"/>
      <c r="L87" s="44"/>
      <c r="M87" s="44"/>
      <c r="N87" s="44"/>
      <c r="O87" s="44"/>
      <c r="P87" s="44"/>
      <c r="Q87" s="44"/>
      <c r="R87" s="44"/>
      <c r="S87" s="44"/>
      <c r="T87" s="44"/>
      <c r="U87" s="44"/>
      <c r="V87" s="44"/>
      <c r="W87" s="44"/>
    </row>
    <row r="88" spans="7:23" ht="14.25" customHeight="1" x14ac:dyDescent="0.35">
      <c r="G88" s="44"/>
      <c r="H88" s="44"/>
      <c r="I88" s="44"/>
      <c r="J88" s="44"/>
      <c r="K88" s="44"/>
      <c r="L88" s="44"/>
      <c r="M88" s="44"/>
      <c r="N88" s="44"/>
      <c r="O88" s="44"/>
      <c r="P88" s="44"/>
      <c r="Q88" s="44"/>
      <c r="R88" s="44"/>
      <c r="S88" s="44"/>
      <c r="T88" s="44"/>
      <c r="U88" s="44"/>
      <c r="V88" s="44"/>
      <c r="W88" s="44"/>
    </row>
    <row r="89" spans="7:23" ht="14.25" customHeight="1" x14ac:dyDescent="0.35">
      <c r="G89" s="44"/>
      <c r="H89" s="44"/>
      <c r="I89" s="44"/>
      <c r="J89" s="44"/>
      <c r="K89" s="44"/>
      <c r="L89" s="44"/>
      <c r="M89" s="44"/>
      <c r="N89" s="44"/>
      <c r="O89" s="44"/>
      <c r="P89" s="44"/>
      <c r="Q89" s="44"/>
      <c r="R89" s="44"/>
      <c r="S89" s="44"/>
      <c r="T89" s="44"/>
      <c r="U89" s="44"/>
      <c r="V89" s="44"/>
      <c r="W89" s="44"/>
    </row>
    <row r="90" spans="7:23" ht="14.25" customHeight="1" x14ac:dyDescent="0.35">
      <c r="G90" s="44"/>
      <c r="H90" s="44"/>
      <c r="I90" s="44"/>
      <c r="J90" s="44"/>
      <c r="K90" s="44"/>
      <c r="L90" s="44"/>
      <c r="M90" s="44"/>
      <c r="N90" s="44"/>
      <c r="O90" s="44"/>
      <c r="P90" s="44"/>
      <c r="Q90" s="44"/>
      <c r="R90" s="44"/>
      <c r="S90" s="44"/>
      <c r="T90" s="44"/>
      <c r="U90" s="44"/>
      <c r="V90" s="44"/>
      <c r="W90" s="44"/>
    </row>
    <row r="91" spans="7:23" ht="14.25" customHeight="1" x14ac:dyDescent="0.35">
      <c r="G91" s="44"/>
      <c r="H91" s="44"/>
      <c r="I91" s="44"/>
      <c r="J91" s="44"/>
      <c r="K91" s="44"/>
      <c r="L91" s="44"/>
      <c r="M91" s="44"/>
      <c r="N91" s="44"/>
      <c r="O91" s="44"/>
      <c r="P91" s="44"/>
      <c r="Q91" s="44"/>
      <c r="R91" s="44"/>
      <c r="S91" s="44"/>
      <c r="T91" s="44"/>
      <c r="U91" s="44"/>
      <c r="V91" s="44"/>
      <c r="W91" s="44"/>
    </row>
    <row r="92" spans="7:23" ht="14.25" customHeight="1" x14ac:dyDescent="0.35">
      <c r="G92" s="44"/>
      <c r="H92" s="44"/>
      <c r="I92" s="44"/>
      <c r="J92" s="44"/>
      <c r="K92" s="44"/>
      <c r="L92" s="44"/>
      <c r="M92" s="44"/>
      <c r="N92" s="44"/>
      <c r="O92" s="44"/>
      <c r="P92" s="44"/>
      <c r="Q92" s="44"/>
      <c r="R92" s="44"/>
      <c r="S92" s="44"/>
      <c r="T92" s="44"/>
      <c r="U92" s="44"/>
      <c r="V92" s="44"/>
      <c r="W92" s="44"/>
    </row>
    <row r="93" spans="7:23" ht="14.25" customHeight="1" x14ac:dyDescent="0.35">
      <c r="G93" s="44"/>
      <c r="H93" s="44"/>
      <c r="I93" s="44"/>
      <c r="J93" s="44"/>
      <c r="K93" s="44"/>
      <c r="L93" s="44"/>
      <c r="M93" s="44"/>
      <c r="N93" s="44"/>
      <c r="O93" s="44"/>
      <c r="P93" s="44"/>
      <c r="Q93" s="44"/>
      <c r="R93" s="44"/>
      <c r="S93" s="44"/>
      <c r="T93" s="44"/>
      <c r="U93" s="44"/>
      <c r="V93" s="44"/>
      <c r="W93" s="44"/>
    </row>
    <row r="94" spans="7:23" ht="14.25" customHeight="1" x14ac:dyDescent="0.35">
      <c r="G94" s="44"/>
      <c r="H94" s="44"/>
      <c r="I94" s="44"/>
      <c r="J94" s="44"/>
      <c r="K94" s="44"/>
      <c r="L94" s="44"/>
      <c r="M94" s="44"/>
      <c r="N94" s="44"/>
      <c r="O94" s="44"/>
      <c r="P94" s="44"/>
      <c r="Q94" s="44"/>
      <c r="R94" s="44"/>
      <c r="S94" s="44"/>
      <c r="T94" s="44"/>
      <c r="U94" s="44"/>
      <c r="V94" s="44"/>
      <c r="W94" s="44"/>
    </row>
    <row r="95" spans="7:23" ht="14.25" customHeight="1" x14ac:dyDescent="0.35">
      <c r="G95" s="44"/>
      <c r="H95" s="44"/>
      <c r="I95" s="44"/>
      <c r="J95" s="44"/>
      <c r="K95" s="44"/>
      <c r="L95" s="44"/>
      <c r="M95" s="44"/>
      <c r="N95" s="44"/>
      <c r="O95" s="44"/>
      <c r="P95" s="44"/>
      <c r="Q95" s="44"/>
      <c r="R95" s="44"/>
      <c r="S95" s="44"/>
      <c r="T95" s="44"/>
      <c r="U95" s="44"/>
      <c r="V95" s="44"/>
      <c r="W95" s="44"/>
    </row>
    <row r="96" spans="7:23" ht="14.25" customHeight="1" x14ac:dyDescent="0.35">
      <c r="G96" s="44"/>
      <c r="H96" s="44"/>
      <c r="I96" s="44"/>
      <c r="J96" s="44"/>
      <c r="K96" s="44"/>
      <c r="L96" s="44"/>
      <c r="M96" s="44"/>
      <c r="N96" s="44"/>
      <c r="O96" s="44"/>
      <c r="P96" s="44"/>
      <c r="Q96" s="44"/>
      <c r="R96" s="44"/>
      <c r="S96" s="44"/>
      <c r="T96" s="44"/>
      <c r="U96" s="44"/>
      <c r="V96" s="44"/>
      <c r="W96" s="44"/>
    </row>
    <row r="97" spans="7:23" ht="14.25" customHeight="1" x14ac:dyDescent="0.35">
      <c r="G97" s="44"/>
      <c r="H97" s="44"/>
      <c r="I97" s="44"/>
      <c r="J97" s="44"/>
      <c r="K97" s="44"/>
      <c r="L97" s="44"/>
      <c r="M97" s="44"/>
      <c r="N97" s="44"/>
      <c r="O97" s="44"/>
      <c r="P97" s="44"/>
      <c r="Q97" s="44"/>
      <c r="R97" s="44"/>
      <c r="S97" s="44"/>
      <c r="T97" s="44"/>
      <c r="U97" s="44"/>
      <c r="V97" s="44"/>
      <c r="W97" s="44"/>
    </row>
    <row r="98" spans="7:23" ht="14.25" customHeight="1" x14ac:dyDescent="0.35">
      <c r="G98" s="44"/>
      <c r="H98" s="44"/>
      <c r="I98" s="44"/>
      <c r="J98" s="44"/>
      <c r="K98" s="44"/>
      <c r="L98" s="44"/>
      <c r="M98" s="44"/>
      <c r="N98" s="44"/>
      <c r="O98" s="44"/>
      <c r="P98" s="44"/>
      <c r="Q98" s="44"/>
      <c r="R98" s="44"/>
      <c r="S98" s="44"/>
      <c r="T98" s="44"/>
      <c r="U98" s="44"/>
      <c r="V98" s="44"/>
      <c r="W98" s="44"/>
    </row>
    <row r="99" spans="7:23" ht="14.25" customHeight="1" x14ac:dyDescent="0.35">
      <c r="G99" s="44"/>
      <c r="H99" s="44"/>
      <c r="I99" s="44"/>
      <c r="J99" s="44"/>
      <c r="K99" s="44"/>
      <c r="L99" s="44"/>
      <c r="M99" s="44"/>
      <c r="N99" s="44"/>
      <c r="O99" s="44"/>
      <c r="P99" s="44"/>
      <c r="Q99" s="44"/>
      <c r="R99" s="44"/>
      <c r="S99" s="44"/>
      <c r="T99" s="44"/>
      <c r="U99" s="44"/>
      <c r="V99" s="44"/>
      <c r="W99" s="44"/>
    </row>
    <row r="100" spans="7:23" ht="14.25" customHeight="1" x14ac:dyDescent="0.35">
      <c r="G100" s="44"/>
      <c r="H100" s="44"/>
      <c r="I100" s="44"/>
      <c r="J100" s="44"/>
      <c r="K100" s="44"/>
      <c r="L100" s="44"/>
      <c r="M100" s="44"/>
      <c r="N100" s="44"/>
      <c r="O100" s="44"/>
      <c r="P100" s="44"/>
      <c r="Q100" s="44"/>
      <c r="R100" s="44"/>
      <c r="S100" s="44"/>
      <c r="T100" s="44"/>
      <c r="U100" s="44"/>
      <c r="V100" s="44"/>
      <c r="W100" s="44"/>
    </row>
    <row r="101" spans="7:23" ht="14.25" customHeight="1" x14ac:dyDescent="0.35">
      <c r="G101" s="44"/>
      <c r="H101" s="44"/>
      <c r="I101" s="44"/>
      <c r="J101" s="44"/>
      <c r="K101" s="44"/>
      <c r="L101" s="44"/>
      <c r="M101" s="44"/>
      <c r="N101" s="44"/>
      <c r="O101" s="44"/>
      <c r="P101" s="44"/>
      <c r="Q101" s="44"/>
      <c r="R101" s="44"/>
      <c r="S101" s="44"/>
      <c r="T101" s="44"/>
      <c r="U101" s="44"/>
      <c r="V101" s="44"/>
      <c r="W101" s="44"/>
    </row>
    <row r="102" spans="7:23" ht="14.25" customHeight="1" x14ac:dyDescent="0.35">
      <c r="G102" s="44"/>
      <c r="H102" s="44"/>
      <c r="I102" s="44"/>
      <c r="J102" s="44"/>
      <c r="K102" s="44"/>
      <c r="L102" s="44"/>
      <c r="M102" s="44"/>
      <c r="N102" s="44"/>
      <c r="O102" s="44"/>
      <c r="P102" s="44"/>
      <c r="Q102" s="44"/>
      <c r="R102" s="44"/>
      <c r="S102" s="44"/>
      <c r="T102" s="44"/>
      <c r="U102" s="44"/>
      <c r="V102" s="44"/>
      <c r="W102" s="44"/>
    </row>
    <row r="103" spans="7:23" ht="14.25" customHeight="1" x14ac:dyDescent="0.35">
      <c r="G103" s="44"/>
      <c r="H103" s="44"/>
      <c r="I103" s="44"/>
      <c r="J103" s="44"/>
      <c r="K103" s="44"/>
      <c r="L103" s="44"/>
      <c r="M103" s="44"/>
      <c r="N103" s="44"/>
      <c r="O103" s="44"/>
      <c r="P103" s="44"/>
      <c r="Q103" s="44"/>
      <c r="R103" s="44"/>
      <c r="S103" s="44"/>
      <c r="T103" s="44"/>
      <c r="U103" s="44"/>
      <c r="V103" s="44"/>
      <c r="W103" s="44"/>
    </row>
    <row r="104" spans="7:23" ht="14.25" customHeight="1" x14ac:dyDescent="0.35">
      <c r="G104" s="44"/>
      <c r="H104" s="44"/>
      <c r="I104" s="44"/>
      <c r="J104" s="44"/>
      <c r="K104" s="44"/>
      <c r="L104" s="44"/>
      <c r="M104" s="44"/>
      <c r="N104" s="44"/>
      <c r="O104" s="44"/>
      <c r="P104" s="44"/>
      <c r="Q104" s="44"/>
      <c r="R104" s="44"/>
      <c r="S104" s="44"/>
      <c r="T104" s="44"/>
      <c r="U104" s="44"/>
      <c r="V104" s="44"/>
      <c r="W104" s="44"/>
    </row>
    <row r="105" spans="7:23" ht="14.25" customHeight="1" x14ac:dyDescent="0.35">
      <c r="G105" s="44"/>
      <c r="H105" s="44"/>
      <c r="I105" s="44"/>
      <c r="J105" s="44"/>
      <c r="K105" s="44"/>
      <c r="L105" s="44"/>
      <c r="M105" s="44"/>
      <c r="N105" s="44"/>
      <c r="O105" s="44"/>
      <c r="P105" s="44"/>
      <c r="Q105" s="44"/>
      <c r="R105" s="44"/>
      <c r="S105" s="44"/>
      <c r="T105" s="44"/>
      <c r="U105" s="44"/>
      <c r="V105" s="44"/>
      <c r="W105" s="44"/>
    </row>
    <row r="106" spans="7:23" ht="14.25" customHeight="1" x14ac:dyDescent="0.35">
      <c r="G106" s="44"/>
      <c r="H106" s="44"/>
      <c r="I106" s="44"/>
      <c r="J106" s="44"/>
      <c r="K106" s="44"/>
      <c r="L106" s="44"/>
      <c r="M106" s="44"/>
      <c r="N106" s="44"/>
      <c r="O106" s="44"/>
      <c r="P106" s="44"/>
      <c r="Q106" s="44"/>
      <c r="R106" s="44"/>
      <c r="S106" s="44"/>
      <c r="T106" s="44"/>
      <c r="U106" s="44"/>
      <c r="V106" s="44"/>
      <c r="W106" s="44"/>
    </row>
    <row r="107" spans="7:23" ht="14.25" customHeight="1" x14ac:dyDescent="0.35">
      <c r="G107" s="44"/>
      <c r="H107" s="44"/>
      <c r="I107" s="44"/>
      <c r="J107" s="44"/>
      <c r="K107" s="44"/>
      <c r="L107" s="44"/>
      <c r="M107" s="44"/>
      <c r="N107" s="44"/>
      <c r="O107" s="44"/>
      <c r="P107" s="44"/>
      <c r="Q107" s="44"/>
      <c r="R107" s="44"/>
      <c r="S107" s="44"/>
      <c r="T107" s="44"/>
      <c r="U107" s="44"/>
      <c r="V107" s="44"/>
      <c r="W107" s="44"/>
    </row>
    <row r="108" spans="7:23" ht="14.25" customHeight="1" x14ac:dyDescent="0.35">
      <c r="G108" s="44"/>
      <c r="H108" s="44"/>
      <c r="I108" s="44"/>
      <c r="J108" s="44"/>
      <c r="K108" s="44"/>
      <c r="L108" s="44"/>
      <c r="M108" s="44"/>
      <c r="N108" s="44"/>
      <c r="O108" s="44"/>
      <c r="P108" s="44"/>
      <c r="Q108" s="44"/>
      <c r="R108" s="44"/>
      <c r="S108" s="44"/>
      <c r="T108" s="44"/>
      <c r="U108" s="44"/>
      <c r="V108" s="44"/>
      <c r="W108" s="44"/>
    </row>
    <row r="109" spans="7:23" ht="14.25" customHeight="1" x14ac:dyDescent="0.35">
      <c r="G109" s="44"/>
      <c r="H109" s="44"/>
      <c r="I109" s="44"/>
      <c r="J109" s="44"/>
      <c r="K109" s="44"/>
      <c r="L109" s="44"/>
      <c r="M109" s="44"/>
      <c r="N109" s="44"/>
      <c r="O109" s="44"/>
      <c r="P109" s="44"/>
      <c r="Q109" s="44"/>
      <c r="R109" s="44"/>
      <c r="S109" s="44"/>
      <c r="T109" s="44"/>
      <c r="U109" s="44"/>
      <c r="V109" s="44"/>
      <c r="W109" s="44"/>
    </row>
    <row r="110" spans="7:23" ht="14.25" customHeight="1" x14ac:dyDescent="0.35">
      <c r="G110" s="44"/>
      <c r="H110" s="44"/>
      <c r="I110" s="44"/>
      <c r="J110" s="44"/>
      <c r="K110" s="44"/>
      <c r="L110" s="44"/>
      <c r="M110" s="44"/>
      <c r="N110" s="44"/>
      <c r="O110" s="44"/>
      <c r="P110" s="44"/>
      <c r="Q110" s="44"/>
      <c r="R110" s="44"/>
      <c r="S110" s="44"/>
      <c r="T110" s="44"/>
      <c r="U110" s="44"/>
      <c r="V110" s="44"/>
      <c r="W110" s="44"/>
    </row>
    <row r="111" spans="7:23" ht="14.25" customHeight="1" x14ac:dyDescent="0.35">
      <c r="G111" s="44"/>
      <c r="H111" s="44"/>
      <c r="I111" s="44"/>
      <c r="J111" s="44"/>
      <c r="K111" s="44"/>
      <c r="L111" s="44"/>
      <c r="M111" s="44"/>
      <c r="N111" s="44"/>
      <c r="O111" s="44"/>
      <c r="P111" s="44"/>
      <c r="Q111" s="44"/>
      <c r="R111" s="44"/>
      <c r="S111" s="44"/>
      <c r="T111" s="44"/>
      <c r="U111" s="44"/>
      <c r="V111" s="44"/>
      <c r="W111" s="44"/>
    </row>
    <row r="112" spans="7:23" ht="14.25" customHeight="1" x14ac:dyDescent="0.35">
      <c r="G112" s="44"/>
      <c r="H112" s="44"/>
      <c r="I112" s="44"/>
      <c r="J112" s="44"/>
      <c r="K112" s="44"/>
      <c r="L112" s="44"/>
      <c r="M112" s="44"/>
      <c r="N112" s="44"/>
      <c r="O112" s="44"/>
      <c r="P112" s="44"/>
      <c r="Q112" s="44"/>
      <c r="R112" s="44"/>
      <c r="S112" s="44"/>
      <c r="T112" s="44"/>
      <c r="U112" s="44"/>
      <c r="V112" s="44"/>
      <c r="W112" s="44"/>
    </row>
    <row r="113" spans="7:23" ht="14.25" customHeight="1" x14ac:dyDescent="0.35">
      <c r="G113" s="44"/>
      <c r="H113" s="44"/>
      <c r="I113" s="44"/>
      <c r="J113" s="44"/>
      <c r="K113" s="44"/>
      <c r="L113" s="44"/>
      <c r="M113" s="44"/>
      <c r="N113" s="44"/>
      <c r="O113" s="44"/>
      <c r="P113" s="44"/>
      <c r="Q113" s="44"/>
      <c r="R113" s="44"/>
      <c r="S113" s="44"/>
      <c r="T113" s="44"/>
      <c r="U113" s="44"/>
      <c r="V113" s="44"/>
      <c r="W113" s="44"/>
    </row>
    <row r="114" spans="7:23" ht="14.25" customHeight="1" x14ac:dyDescent="0.35">
      <c r="G114" s="44"/>
      <c r="H114" s="44"/>
      <c r="I114" s="44"/>
      <c r="J114" s="44"/>
      <c r="K114" s="44"/>
      <c r="L114" s="44"/>
      <c r="M114" s="44"/>
      <c r="N114" s="44"/>
      <c r="O114" s="44"/>
      <c r="P114" s="44"/>
      <c r="Q114" s="44"/>
      <c r="R114" s="44"/>
      <c r="S114" s="44"/>
      <c r="T114" s="44"/>
      <c r="U114" s="44"/>
      <c r="V114" s="44"/>
      <c r="W114" s="44"/>
    </row>
    <row r="115" spans="7:23" ht="14.25" customHeight="1" x14ac:dyDescent="0.35">
      <c r="G115" s="44"/>
      <c r="H115" s="44"/>
      <c r="I115" s="44"/>
      <c r="J115" s="44"/>
      <c r="K115" s="44"/>
      <c r="L115" s="44"/>
      <c r="M115" s="44"/>
      <c r="N115" s="44"/>
      <c r="O115" s="44"/>
      <c r="P115" s="44"/>
      <c r="Q115" s="44"/>
      <c r="R115" s="44"/>
      <c r="S115" s="44"/>
      <c r="T115" s="44"/>
      <c r="U115" s="44"/>
      <c r="V115" s="44"/>
      <c r="W115" s="44"/>
    </row>
    <row r="116" spans="7:23" ht="14.25" customHeight="1" x14ac:dyDescent="0.35">
      <c r="G116" s="44"/>
      <c r="H116" s="44"/>
      <c r="I116" s="44"/>
      <c r="J116" s="44"/>
      <c r="K116" s="44"/>
      <c r="L116" s="44"/>
      <c r="M116" s="44"/>
      <c r="N116" s="44"/>
      <c r="O116" s="44"/>
      <c r="P116" s="44"/>
      <c r="Q116" s="44"/>
      <c r="R116" s="44"/>
      <c r="S116" s="44"/>
      <c r="T116" s="44"/>
      <c r="U116" s="44"/>
      <c r="V116" s="44"/>
      <c r="W116" s="44"/>
    </row>
    <row r="117" spans="7:23" ht="14.25" customHeight="1" x14ac:dyDescent="0.35">
      <c r="G117" s="44"/>
      <c r="H117" s="44"/>
      <c r="I117" s="44"/>
      <c r="J117" s="44"/>
      <c r="K117" s="44"/>
      <c r="L117" s="44"/>
      <c r="M117" s="44"/>
      <c r="N117" s="44"/>
      <c r="O117" s="44"/>
      <c r="P117" s="44"/>
      <c r="Q117" s="44"/>
      <c r="R117" s="44"/>
      <c r="S117" s="44"/>
      <c r="T117" s="44"/>
      <c r="U117" s="44"/>
      <c r="V117" s="44"/>
      <c r="W117" s="44"/>
    </row>
    <row r="118" spans="7:23" ht="14.25" customHeight="1" x14ac:dyDescent="0.35">
      <c r="G118" s="44"/>
      <c r="H118" s="44"/>
      <c r="I118" s="44"/>
      <c r="J118" s="44"/>
      <c r="K118" s="44"/>
      <c r="L118" s="44"/>
      <c r="M118" s="44"/>
      <c r="N118" s="44"/>
      <c r="O118" s="44"/>
      <c r="P118" s="44"/>
      <c r="Q118" s="44"/>
      <c r="R118" s="44"/>
      <c r="S118" s="44"/>
      <c r="T118" s="44"/>
      <c r="U118" s="44"/>
      <c r="V118" s="44"/>
      <c r="W118" s="44"/>
    </row>
    <row r="119" spans="7:23" ht="14.25" customHeight="1" x14ac:dyDescent="0.35">
      <c r="G119" s="44"/>
      <c r="H119" s="44"/>
      <c r="I119" s="44"/>
      <c r="J119" s="44"/>
      <c r="K119" s="44"/>
      <c r="L119" s="44"/>
      <c r="M119" s="44"/>
      <c r="N119" s="44"/>
      <c r="O119" s="44"/>
      <c r="P119" s="44"/>
      <c r="Q119" s="44"/>
      <c r="R119" s="44"/>
      <c r="S119" s="44"/>
      <c r="T119" s="44"/>
      <c r="U119" s="44"/>
      <c r="V119" s="44"/>
      <c r="W119" s="44"/>
    </row>
    <row r="120" spans="7:23" ht="14.25" customHeight="1" x14ac:dyDescent="0.35">
      <c r="G120" s="44"/>
      <c r="H120" s="44"/>
      <c r="I120" s="44"/>
      <c r="J120" s="44"/>
      <c r="K120" s="44"/>
      <c r="L120" s="44"/>
      <c r="M120" s="44"/>
      <c r="N120" s="44"/>
      <c r="O120" s="44"/>
      <c r="P120" s="44"/>
      <c r="Q120" s="44"/>
      <c r="R120" s="44"/>
      <c r="S120" s="44"/>
      <c r="T120" s="44"/>
      <c r="U120" s="44"/>
      <c r="V120" s="44"/>
      <c r="W120" s="44"/>
    </row>
    <row r="121" spans="7:23" ht="14.25" customHeight="1" x14ac:dyDescent="0.35">
      <c r="G121" s="44"/>
      <c r="H121" s="44"/>
      <c r="I121" s="44"/>
      <c r="J121" s="44"/>
      <c r="K121" s="44"/>
      <c r="L121" s="44"/>
      <c r="M121" s="44"/>
      <c r="N121" s="44"/>
      <c r="O121" s="44"/>
      <c r="P121" s="44"/>
      <c r="Q121" s="44"/>
      <c r="R121" s="44"/>
      <c r="S121" s="44"/>
      <c r="T121" s="44"/>
      <c r="U121" s="44"/>
      <c r="V121" s="44"/>
      <c r="W121" s="44"/>
    </row>
    <row r="122" spans="7:23" ht="14.25" customHeight="1" x14ac:dyDescent="0.35">
      <c r="G122" s="44"/>
      <c r="H122" s="44"/>
      <c r="I122" s="44"/>
      <c r="J122" s="44"/>
      <c r="K122" s="44"/>
      <c r="L122" s="44"/>
      <c r="M122" s="44"/>
      <c r="N122" s="44"/>
      <c r="O122" s="44"/>
      <c r="P122" s="44"/>
      <c r="Q122" s="44"/>
      <c r="R122" s="44"/>
      <c r="S122" s="44"/>
      <c r="T122" s="44"/>
      <c r="U122" s="44"/>
      <c r="V122" s="44"/>
      <c r="W122" s="44"/>
    </row>
    <row r="123" spans="7:23" ht="14.25" customHeight="1" x14ac:dyDescent="0.35">
      <c r="G123" s="44"/>
      <c r="H123" s="44"/>
      <c r="I123" s="44"/>
      <c r="J123" s="44"/>
      <c r="K123" s="44"/>
      <c r="L123" s="44"/>
      <c r="M123" s="44"/>
      <c r="N123" s="44"/>
      <c r="O123" s="44"/>
      <c r="P123" s="44"/>
      <c r="Q123" s="44"/>
      <c r="R123" s="44"/>
      <c r="S123" s="44"/>
      <c r="T123" s="44"/>
      <c r="U123" s="44"/>
      <c r="V123" s="44"/>
      <c r="W123" s="44"/>
    </row>
    <row r="124" spans="7:23" ht="14.25" customHeight="1" x14ac:dyDescent="0.35">
      <c r="G124" s="44"/>
      <c r="H124" s="44"/>
      <c r="I124" s="44"/>
      <c r="J124" s="44"/>
      <c r="K124" s="44"/>
      <c r="L124" s="44"/>
      <c r="M124" s="44"/>
      <c r="N124" s="44"/>
      <c r="O124" s="44"/>
      <c r="P124" s="44"/>
      <c r="Q124" s="44"/>
      <c r="R124" s="44"/>
      <c r="S124" s="44"/>
      <c r="T124" s="44"/>
      <c r="U124" s="44"/>
      <c r="V124" s="44"/>
      <c r="W124" s="44"/>
    </row>
    <row r="125" spans="7:23" ht="14.25" customHeight="1" x14ac:dyDescent="0.35">
      <c r="G125" s="44"/>
      <c r="H125" s="44"/>
      <c r="I125" s="44"/>
      <c r="J125" s="44"/>
      <c r="K125" s="44"/>
      <c r="L125" s="44"/>
      <c r="M125" s="44"/>
      <c r="N125" s="44"/>
      <c r="O125" s="44"/>
      <c r="P125" s="44"/>
      <c r="Q125" s="44"/>
      <c r="R125" s="44"/>
      <c r="S125" s="44"/>
      <c r="T125" s="44"/>
      <c r="U125" s="44"/>
      <c r="V125" s="44"/>
      <c r="W125" s="44"/>
    </row>
    <row r="126" spans="7:23" ht="14.25" customHeight="1" x14ac:dyDescent="0.35">
      <c r="G126" s="44"/>
      <c r="H126" s="44"/>
      <c r="I126" s="44"/>
      <c r="J126" s="44"/>
      <c r="K126" s="44"/>
      <c r="L126" s="44"/>
      <c r="M126" s="44"/>
      <c r="N126" s="44"/>
      <c r="O126" s="44"/>
      <c r="P126" s="44"/>
      <c r="Q126" s="44"/>
      <c r="R126" s="44"/>
      <c r="S126" s="44"/>
      <c r="T126" s="44"/>
      <c r="U126" s="44"/>
      <c r="V126" s="44"/>
      <c r="W126" s="44"/>
    </row>
    <row r="127" spans="7:23" ht="14.25" customHeight="1" x14ac:dyDescent="0.35">
      <c r="G127" s="44"/>
      <c r="H127" s="44"/>
      <c r="I127" s="44"/>
      <c r="J127" s="44"/>
      <c r="K127" s="44"/>
      <c r="L127" s="44"/>
      <c r="M127" s="44"/>
      <c r="N127" s="44"/>
      <c r="O127" s="44"/>
      <c r="P127" s="44"/>
      <c r="Q127" s="44"/>
      <c r="R127" s="44"/>
      <c r="S127" s="44"/>
      <c r="T127" s="44"/>
      <c r="U127" s="44"/>
      <c r="V127" s="44"/>
      <c r="W127" s="44"/>
    </row>
    <row r="128" spans="7:23" ht="14.25" customHeight="1" x14ac:dyDescent="0.35">
      <c r="G128" s="44"/>
      <c r="H128" s="44"/>
      <c r="I128" s="44"/>
      <c r="J128" s="44"/>
      <c r="K128" s="44"/>
      <c r="L128" s="44"/>
      <c r="M128" s="44"/>
      <c r="N128" s="44"/>
      <c r="O128" s="44"/>
      <c r="P128" s="44"/>
      <c r="Q128" s="44"/>
      <c r="R128" s="44"/>
      <c r="S128" s="44"/>
      <c r="T128" s="44"/>
      <c r="U128" s="44"/>
      <c r="V128" s="44"/>
      <c r="W128" s="44"/>
    </row>
    <row r="129" spans="7:23" ht="14.25" customHeight="1" x14ac:dyDescent="0.35">
      <c r="G129" s="44"/>
      <c r="H129" s="44"/>
      <c r="I129" s="44"/>
      <c r="J129" s="44"/>
      <c r="K129" s="44"/>
      <c r="L129" s="44"/>
      <c r="M129" s="44"/>
      <c r="N129" s="44"/>
      <c r="O129" s="44"/>
      <c r="P129" s="44"/>
      <c r="Q129" s="44"/>
      <c r="R129" s="44"/>
      <c r="S129" s="44"/>
      <c r="T129" s="44"/>
      <c r="U129" s="44"/>
      <c r="V129" s="44"/>
      <c r="W129" s="44"/>
    </row>
    <row r="130" spans="7:23" ht="14.25" customHeight="1" x14ac:dyDescent="0.35">
      <c r="G130" s="44"/>
      <c r="H130" s="44"/>
      <c r="I130" s="44"/>
      <c r="J130" s="44"/>
      <c r="K130" s="44"/>
      <c r="L130" s="44"/>
      <c r="M130" s="44"/>
      <c r="N130" s="44"/>
      <c r="O130" s="44"/>
      <c r="P130" s="44"/>
      <c r="Q130" s="44"/>
      <c r="R130" s="44"/>
      <c r="S130" s="44"/>
      <c r="T130" s="44"/>
      <c r="U130" s="44"/>
      <c r="V130" s="44"/>
      <c r="W130" s="44"/>
    </row>
    <row r="131" spans="7:23" ht="14.25" customHeight="1" x14ac:dyDescent="0.35">
      <c r="G131" s="44"/>
      <c r="H131" s="44"/>
      <c r="I131" s="44"/>
      <c r="J131" s="44"/>
      <c r="K131" s="44"/>
      <c r="L131" s="44"/>
      <c r="M131" s="44"/>
      <c r="N131" s="44"/>
      <c r="O131" s="44"/>
      <c r="P131" s="44"/>
      <c r="Q131" s="44"/>
      <c r="R131" s="44"/>
      <c r="S131" s="44"/>
      <c r="T131" s="44"/>
      <c r="U131" s="44"/>
      <c r="V131" s="44"/>
      <c r="W131" s="44"/>
    </row>
    <row r="132" spans="7:23" ht="14.25" customHeight="1" x14ac:dyDescent="0.35">
      <c r="G132" s="44"/>
      <c r="H132" s="44"/>
      <c r="I132" s="44"/>
      <c r="J132" s="44"/>
      <c r="K132" s="44"/>
      <c r="L132" s="44"/>
      <c r="M132" s="44"/>
      <c r="N132" s="44"/>
      <c r="O132" s="44"/>
      <c r="P132" s="44"/>
      <c r="Q132" s="44"/>
      <c r="R132" s="44"/>
      <c r="S132" s="44"/>
      <c r="T132" s="44"/>
      <c r="U132" s="44"/>
      <c r="V132" s="44"/>
      <c r="W132" s="44"/>
    </row>
    <row r="133" spans="7:23" ht="14.25" customHeight="1" x14ac:dyDescent="0.35">
      <c r="G133" s="44"/>
      <c r="H133" s="44"/>
      <c r="I133" s="44"/>
      <c r="J133" s="44"/>
      <c r="K133" s="44"/>
      <c r="L133" s="44"/>
      <c r="M133" s="44"/>
      <c r="N133" s="44"/>
      <c r="O133" s="44"/>
      <c r="P133" s="44"/>
      <c r="Q133" s="44"/>
      <c r="R133" s="44"/>
      <c r="S133" s="44"/>
      <c r="T133" s="44"/>
      <c r="U133" s="44"/>
      <c r="V133" s="44"/>
      <c r="W133" s="44"/>
    </row>
    <row r="134" spans="7:23" ht="14.25" customHeight="1" x14ac:dyDescent="0.35">
      <c r="G134" s="44"/>
      <c r="H134" s="44"/>
      <c r="I134" s="44"/>
      <c r="J134" s="44"/>
      <c r="K134" s="44"/>
      <c r="L134" s="44"/>
      <c r="M134" s="44"/>
      <c r="N134" s="44"/>
      <c r="O134" s="44"/>
      <c r="P134" s="44"/>
      <c r="Q134" s="44"/>
      <c r="R134" s="44"/>
      <c r="S134" s="44"/>
      <c r="T134" s="44"/>
      <c r="U134" s="44"/>
      <c r="V134" s="44"/>
      <c r="W134" s="44"/>
    </row>
    <row r="135" spans="7:23" ht="14.25" customHeight="1" x14ac:dyDescent="0.35">
      <c r="G135" s="44"/>
      <c r="H135" s="44"/>
      <c r="I135" s="44"/>
      <c r="J135" s="44"/>
      <c r="K135" s="44"/>
      <c r="L135" s="44"/>
      <c r="M135" s="44"/>
      <c r="N135" s="44"/>
      <c r="O135" s="44"/>
      <c r="P135" s="44"/>
      <c r="Q135" s="44"/>
      <c r="R135" s="44"/>
      <c r="S135" s="44"/>
      <c r="T135" s="44"/>
      <c r="U135" s="44"/>
      <c r="V135" s="44"/>
      <c r="W135" s="44"/>
    </row>
    <row r="136" spans="7:23" ht="14.25" customHeight="1" x14ac:dyDescent="0.35">
      <c r="G136" s="44"/>
      <c r="H136" s="44"/>
      <c r="I136" s="44"/>
      <c r="J136" s="44"/>
      <c r="K136" s="44"/>
      <c r="L136" s="44"/>
      <c r="M136" s="44"/>
      <c r="N136" s="44"/>
      <c r="O136" s="44"/>
      <c r="P136" s="44"/>
      <c r="Q136" s="44"/>
      <c r="R136" s="44"/>
      <c r="S136" s="44"/>
      <c r="T136" s="44"/>
      <c r="U136" s="44"/>
      <c r="V136" s="44"/>
      <c r="W136" s="44"/>
    </row>
    <row r="137" spans="7:23" ht="14.25" customHeight="1" x14ac:dyDescent="0.35">
      <c r="G137" s="44"/>
      <c r="H137" s="44"/>
      <c r="I137" s="44"/>
      <c r="J137" s="44"/>
      <c r="K137" s="44"/>
      <c r="L137" s="44"/>
      <c r="M137" s="44"/>
      <c r="N137" s="44"/>
      <c r="O137" s="44"/>
      <c r="P137" s="44"/>
      <c r="Q137" s="44"/>
      <c r="R137" s="44"/>
      <c r="S137" s="44"/>
      <c r="T137" s="44"/>
      <c r="U137" s="44"/>
      <c r="V137" s="44"/>
      <c r="W137" s="44"/>
    </row>
    <row r="138" spans="7:23" ht="14.25" customHeight="1" x14ac:dyDescent="0.35">
      <c r="G138" s="44"/>
      <c r="H138" s="44"/>
      <c r="I138" s="44"/>
      <c r="J138" s="44"/>
      <c r="K138" s="44"/>
      <c r="L138" s="44"/>
      <c r="M138" s="44"/>
      <c r="N138" s="44"/>
      <c r="O138" s="44"/>
      <c r="P138" s="44"/>
      <c r="Q138" s="44"/>
      <c r="R138" s="44"/>
      <c r="S138" s="44"/>
      <c r="T138" s="44"/>
      <c r="U138" s="44"/>
      <c r="V138" s="44"/>
      <c r="W138" s="44"/>
    </row>
    <row r="139" spans="7:23" ht="14.25" customHeight="1" x14ac:dyDescent="0.35">
      <c r="G139" s="44"/>
      <c r="H139" s="44"/>
      <c r="I139" s="44"/>
      <c r="J139" s="44"/>
      <c r="K139" s="44"/>
      <c r="L139" s="44"/>
      <c r="M139" s="44"/>
      <c r="N139" s="44"/>
      <c r="O139" s="44"/>
      <c r="P139" s="44"/>
      <c r="Q139" s="44"/>
      <c r="R139" s="44"/>
      <c r="S139" s="44"/>
      <c r="T139" s="44"/>
      <c r="U139" s="44"/>
      <c r="V139" s="44"/>
      <c r="W139" s="44"/>
    </row>
    <row r="140" spans="7:23" ht="14.25" customHeight="1" x14ac:dyDescent="0.35">
      <c r="G140" s="44"/>
      <c r="H140" s="44"/>
      <c r="I140" s="44"/>
      <c r="J140" s="44"/>
      <c r="K140" s="44"/>
      <c r="L140" s="44"/>
      <c r="M140" s="44"/>
      <c r="N140" s="44"/>
      <c r="O140" s="44"/>
      <c r="P140" s="44"/>
      <c r="Q140" s="44"/>
      <c r="R140" s="44"/>
      <c r="S140" s="44"/>
      <c r="T140" s="44"/>
      <c r="U140" s="44"/>
      <c r="V140" s="44"/>
      <c r="W140" s="44"/>
    </row>
    <row r="141" spans="7:23" ht="14.25" customHeight="1" x14ac:dyDescent="0.35">
      <c r="G141" s="44"/>
      <c r="H141" s="44"/>
      <c r="I141" s="44"/>
      <c r="J141" s="44"/>
      <c r="K141" s="44"/>
      <c r="L141" s="44"/>
      <c r="M141" s="44"/>
      <c r="N141" s="44"/>
      <c r="O141" s="44"/>
      <c r="P141" s="44"/>
      <c r="Q141" s="44"/>
      <c r="R141" s="44"/>
      <c r="S141" s="44"/>
      <c r="T141" s="44"/>
      <c r="U141" s="44"/>
      <c r="V141" s="44"/>
      <c r="W141" s="44"/>
    </row>
    <row r="142" spans="7:23" ht="14.25" customHeight="1" x14ac:dyDescent="0.35">
      <c r="G142" s="44"/>
      <c r="H142" s="44"/>
      <c r="I142" s="44"/>
      <c r="J142" s="44"/>
      <c r="K142" s="44"/>
      <c r="L142" s="44"/>
      <c r="M142" s="44"/>
      <c r="N142" s="44"/>
      <c r="O142" s="44"/>
      <c r="P142" s="44"/>
      <c r="Q142" s="44"/>
      <c r="R142" s="44"/>
      <c r="S142" s="44"/>
      <c r="T142" s="44"/>
      <c r="U142" s="44"/>
      <c r="V142" s="44"/>
      <c r="W142" s="44"/>
    </row>
    <row r="143" spans="7:23" ht="14.25" customHeight="1" x14ac:dyDescent="0.35">
      <c r="G143" s="44"/>
      <c r="H143" s="44"/>
      <c r="I143" s="44"/>
      <c r="J143" s="44"/>
      <c r="K143" s="44"/>
      <c r="L143" s="44"/>
      <c r="M143" s="44"/>
      <c r="N143" s="44"/>
      <c r="O143" s="44"/>
      <c r="P143" s="44"/>
      <c r="Q143" s="44"/>
      <c r="R143" s="44"/>
      <c r="S143" s="44"/>
      <c r="T143" s="44"/>
      <c r="U143" s="44"/>
      <c r="V143" s="44"/>
      <c r="W143" s="44"/>
    </row>
    <row r="144" spans="7:23" ht="14.25" customHeight="1" x14ac:dyDescent="0.35">
      <c r="G144" s="44"/>
      <c r="H144" s="44"/>
      <c r="I144" s="44"/>
      <c r="J144" s="44"/>
      <c r="K144" s="44"/>
      <c r="L144" s="44"/>
      <c r="M144" s="44"/>
      <c r="N144" s="44"/>
      <c r="O144" s="44"/>
      <c r="P144" s="44"/>
      <c r="Q144" s="44"/>
      <c r="R144" s="44"/>
      <c r="S144" s="44"/>
      <c r="T144" s="44"/>
      <c r="U144" s="44"/>
      <c r="V144" s="44"/>
      <c r="W144" s="44"/>
    </row>
    <row r="145" spans="7:23" ht="14.25" customHeight="1" x14ac:dyDescent="0.35">
      <c r="G145" s="44"/>
      <c r="H145" s="44"/>
      <c r="I145" s="44"/>
      <c r="J145" s="44"/>
      <c r="K145" s="44"/>
      <c r="L145" s="44"/>
      <c r="M145" s="44"/>
      <c r="N145" s="44"/>
      <c r="O145" s="44"/>
      <c r="P145" s="44"/>
      <c r="Q145" s="44"/>
      <c r="R145" s="44"/>
      <c r="S145" s="44"/>
      <c r="T145" s="44"/>
      <c r="U145" s="44"/>
      <c r="V145" s="44"/>
      <c r="W145" s="44"/>
    </row>
    <row r="146" spans="7:23" ht="14.25" customHeight="1" x14ac:dyDescent="0.35">
      <c r="G146" s="44"/>
      <c r="H146" s="44"/>
      <c r="I146" s="44"/>
      <c r="J146" s="44"/>
      <c r="K146" s="44"/>
      <c r="L146" s="44"/>
      <c r="M146" s="44"/>
      <c r="N146" s="44"/>
      <c r="O146" s="44"/>
      <c r="P146" s="44"/>
      <c r="Q146" s="44"/>
      <c r="R146" s="44"/>
      <c r="S146" s="44"/>
      <c r="T146" s="44"/>
      <c r="U146" s="44"/>
      <c r="V146" s="44"/>
      <c r="W146" s="44"/>
    </row>
    <row r="147" spans="7:23" ht="14.25" customHeight="1" x14ac:dyDescent="0.35">
      <c r="G147" s="44"/>
      <c r="H147" s="44"/>
      <c r="I147" s="44"/>
      <c r="J147" s="44"/>
      <c r="K147" s="44"/>
      <c r="L147" s="44"/>
      <c r="M147" s="44"/>
      <c r="N147" s="44"/>
      <c r="O147" s="44"/>
      <c r="P147" s="44"/>
      <c r="Q147" s="44"/>
      <c r="R147" s="44"/>
      <c r="S147" s="44"/>
      <c r="T147" s="44"/>
      <c r="U147" s="44"/>
      <c r="V147" s="44"/>
      <c r="W147" s="44"/>
    </row>
    <row r="148" spans="7:23" ht="14.25" customHeight="1" x14ac:dyDescent="0.35">
      <c r="G148" s="44"/>
      <c r="H148" s="44"/>
      <c r="I148" s="44"/>
      <c r="J148" s="44"/>
      <c r="K148" s="44"/>
      <c r="L148" s="44"/>
      <c r="M148" s="44"/>
      <c r="N148" s="44"/>
      <c r="O148" s="44"/>
      <c r="P148" s="44"/>
      <c r="Q148" s="44"/>
      <c r="R148" s="44"/>
      <c r="S148" s="44"/>
      <c r="T148" s="44"/>
      <c r="U148" s="44"/>
      <c r="V148" s="44"/>
      <c r="W148" s="44"/>
    </row>
    <row r="149" spans="7:23" ht="14.25" customHeight="1" x14ac:dyDescent="0.35">
      <c r="G149" s="44"/>
      <c r="H149" s="44"/>
      <c r="I149" s="44"/>
      <c r="J149" s="44"/>
      <c r="K149" s="44"/>
      <c r="L149" s="44"/>
      <c r="M149" s="44"/>
      <c r="N149" s="44"/>
      <c r="O149" s="44"/>
      <c r="P149" s="44"/>
      <c r="Q149" s="44"/>
      <c r="R149" s="44"/>
      <c r="S149" s="44"/>
      <c r="T149" s="44"/>
      <c r="U149" s="44"/>
      <c r="V149" s="44"/>
      <c r="W149" s="44"/>
    </row>
    <row r="150" spans="7:23" ht="14.25" customHeight="1" x14ac:dyDescent="0.35">
      <c r="G150" s="44"/>
      <c r="H150" s="44"/>
      <c r="I150" s="44"/>
      <c r="J150" s="44"/>
      <c r="K150" s="44"/>
      <c r="L150" s="44"/>
      <c r="M150" s="44"/>
      <c r="N150" s="44"/>
      <c r="O150" s="44"/>
      <c r="P150" s="44"/>
      <c r="Q150" s="44"/>
      <c r="R150" s="44"/>
      <c r="S150" s="44"/>
      <c r="T150" s="44"/>
      <c r="U150" s="44"/>
      <c r="V150" s="44"/>
      <c r="W150" s="44"/>
    </row>
    <row r="151" spans="7:23" ht="14.25" customHeight="1" x14ac:dyDescent="0.35">
      <c r="G151" s="44"/>
      <c r="H151" s="44"/>
      <c r="I151" s="44"/>
      <c r="J151" s="44"/>
      <c r="K151" s="44"/>
      <c r="L151" s="44"/>
      <c r="M151" s="44"/>
      <c r="N151" s="44"/>
      <c r="O151" s="44"/>
      <c r="P151" s="44"/>
      <c r="Q151" s="44"/>
      <c r="R151" s="44"/>
      <c r="S151" s="44"/>
      <c r="T151" s="44"/>
      <c r="U151" s="44"/>
      <c r="V151" s="44"/>
      <c r="W151" s="44"/>
    </row>
    <row r="152" spans="7:23" ht="14.25" customHeight="1" x14ac:dyDescent="0.35">
      <c r="G152" s="44"/>
      <c r="H152" s="44"/>
      <c r="I152" s="44"/>
      <c r="J152" s="44"/>
      <c r="K152" s="44"/>
      <c r="L152" s="44"/>
      <c r="M152" s="44"/>
      <c r="N152" s="44"/>
      <c r="O152" s="44"/>
      <c r="P152" s="44"/>
      <c r="Q152" s="44"/>
      <c r="R152" s="44"/>
      <c r="S152" s="44"/>
      <c r="T152" s="44"/>
      <c r="U152" s="44"/>
      <c r="V152" s="44"/>
      <c r="W152" s="44"/>
    </row>
    <row r="153" spans="7:23" ht="14.25" customHeight="1" x14ac:dyDescent="0.35">
      <c r="G153" s="44"/>
      <c r="H153" s="44"/>
      <c r="I153" s="44"/>
      <c r="J153" s="44"/>
      <c r="K153" s="44"/>
      <c r="L153" s="44"/>
      <c r="M153" s="44"/>
      <c r="N153" s="44"/>
      <c r="O153" s="44"/>
      <c r="P153" s="44"/>
      <c r="Q153" s="44"/>
      <c r="R153" s="44"/>
      <c r="S153" s="44"/>
      <c r="T153" s="44"/>
      <c r="U153" s="44"/>
      <c r="V153" s="44"/>
      <c r="W153" s="44"/>
    </row>
    <row r="154" spans="7:23" ht="14.25" customHeight="1" x14ac:dyDescent="0.35">
      <c r="G154" s="44"/>
      <c r="H154" s="44"/>
      <c r="I154" s="44"/>
      <c r="J154" s="44"/>
      <c r="K154" s="44"/>
      <c r="L154" s="44"/>
      <c r="M154" s="44"/>
      <c r="N154" s="44"/>
      <c r="O154" s="44"/>
      <c r="P154" s="44"/>
      <c r="Q154" s="44"/>
      <c r="R154" s="44"/>
      <c r="S154" s="44"/>
      <c r="T154" s="44"/>
      <c r="U154" s="44"/>
      <c r="V154" s="44"/>
      <c r="W154" s="44"/>
    </row>
    <row r="155" spans="7:23" ht="14.25" customHeight="1" x14ac:dyDescent="0.35">
      <c r="G155" s="44"/>
      <c r="H155" s="44"/>
      <c r="I155" s="44"/>
      <c r="J155" s="44"/>
      <c r="K155" s="44"/>
      <c r="L155" s="44"/>
      <c r="M155" s="44"/>
      <c r="N155" s="44"/>
      <c r="O155" s="44"/>
      <c r="P155" s="44"/>
      <c r="Q155" s="44"/>
      <c r="R155" s="44"/>
      <c r="S155" s="44"/>
      <c r="T155" s="44"/>
      <c r="U155" s="44"/>
      <c r="V155" s="44"/>
      <c r="W155" s="44"/>
    </row>
    <row r="156" spans="7:23" ht="14.25" customHeight="1" x14ac:dyDescent="0.35">
      <c r="G156" s="44"/>
      <c r="H156" s="44"/>
      <c r="I156" s="44"/>
      <c r="J156" s="44"/>
      <c r="K156" s="44"/>
      <c r="L156" s="44"/>
      <c r="M156" s="44"/>
      <c r="N156" s="44"/>
      <c r="O156" s="44"/>
      <c r="P156" s="44"/>
      <c r="Q156" s="44"/>
      <c r="R156" s="44"/>
      <c r="S156" s="44"/>
      <c r="T156" s="44"/>
      <c r="U156" s="44"/>
      <c r="V156" s="44"/>
      <c r="W156" s="44"/>
    </row>
    <row r="157" spans="7:23" ht="14.25" customHeight="1" x14ac:dyDescent="0.35">
      <c r="G157" s="44"/>
      <c r="H157" s="44"/>
      <c r="I157" s="44"/>
      <c r="J157" s="44"/>
      <c r="K157" s="44"/>
      <c r="L157" s="44"/>
      <c r="M157" s="44"/>
      <c r="N157" s="44"/>
      <c r="O157" s="44"/>
      <c r="P157" s="44"/>
      <c r="Q157" s="44"/>
      <c r="R157" s="44"/>
      <c r="S157" s="44"/>
      <c r="T157" s="44"/>
      <c r="U157" s="44"/>
      <c r="V157" s="44"/>
      <c r="W157" s="44"/>
    </row>
    <row r="158" spans="7:23" ht="14.25" customHeight="1" x14ac:dyDescent="0.35">
      <c r="G158" s="44"/>
      <c r="H158" s="44"/>
      <c r="I158" s="44"/>
      <c r="J158" s="44"/>
      <c r="K158" s="44"/>
      <c r="L158" s="44"/>
      <c r="M158" s="44"/>
      <c r="N158" s="44"/>
      <c r="O158" s="44"/>
      <c r="P158" s="44"/>
      <c r="Q158" s="44"/>
      <c r="R158" s="44"/>
      <c r="S158" s="44"/>
      <c r="T158" s="44"/>
      <c r="U158" s="44"/>
      <c r="V158" s="44"/>
      <c r="W158" s="44"/>
    </row>
    <row r="159" spans="7:23" ht="14.25" customHeight="1" x14ac:dyDescent="0.35">
      <c r="G159" s="44"/>
      <c r="H159" s="44"/>
      <c r="I159" s="44"/>
      <c r="J159" s="44"/>
      <c r="K159" s="44"/>
      <c r="L159" s="44"/>
      <c r="M159" s="44"/>
      <c r="N159" s="44"/>
      <c r="O159" s="44"/>
      <c r="P159" s="44"/>
      <c r="Q159" s="44"/>
      <c r="R159" s="44"/>
      <c r="S159" s="44"/>
      <c r="T159" s="44"/>
      <c r="U159" s="44"/>
      <c r="V159" s="44"/>
      <c r="W159" s="44"/>
    </row>
    <row r="160" spans="7:23" ht="14.25" customHeight="1" x14ac:dyDescent="0.35">
      <c r="G160" s="44"/>
      <c r="H160" s="44"/>
      <c r="I160" s="44"/>
      <c r="J160" s="44"/>
      <c r="K160" s="44"/>
      <c r="L160" s="44"/>
      <c r="M160" s="44"/>
      <c r="N160" s="44"/>
      <c r="O160" s="44"/>
      <c r="P160" s="44"/>
      <c r="Q160" s="44"/>
      <c r="R160" s="44"/>
      <c r="S160" s="44"/>
      <c r="T160" s="44"/>
      <c r="U160" s="44"/>
      <c r="V160" s="44"/>
      <c r="W160" s="44"/>
    </row>
    <row r="161" spans="7:23" ht="14.25" customHeight="1" x14ac:dyDescent="0.35">
      <c r="G161" s="44"/>
      <c r="H161" s="44"/>
      <c r="I161" s="44"/>
      <c r="J161" s="44"/>
      <c r="K161" s="44"/>
      <c r="L161" s="44"/>
      <c r="M161" s="44"/>
      <c r="N161" s="44"/>
      <c r="O161" s="44"/>
      <c r="P161" s="44"/>
      <c r="Q161" s="44"/>
      <c r="R161" s="44"/>
      <c r="S161" s="44"/>
      <c r="T161" s="44"/>
      <c r="U161" s="44"/>
      <c r="V161" s="44"/>
      <c r="W161" s="44"/>
    </row>
    <row r="162" spans="7:23" ht="14.25" customHeight="1" x14ac:dyDescent="0.35">
      <c r="G162" s="44"/>
      <c r="H162" s="44"/>
      <c r="I162" s="44"/>
      <c r="J162" s="44"/>
      <c r="K162" s="44"/>
      <c r="L162" s="44"/>
      <c r="M162" s="44"/>
      <c r="N162" s="44"/>
      <c r="O162" s="44"/>
      <c r="P162" s="44"/>
      <c r="Q162" s="44"/>
      <c r="R162" s="44"/>
      <c r="S162" s="44"/>
      <c r="T162" s="44"/>
      <c r="U162" s="44"/>
      <c r="V162" s="44"/>
      <c r="W162" s="44"/>
    </row>
    <row r="163" spans="7:23" ht="14.25" customHeight="1" x14ac:dyDescent="0.35">
      <c r="G163" s="44"/>
      <c r="H163" s="44"/>
      <c r="I163" s="44"/>
      <c r="J163" s="44"/>
      <c r="K163" s="44"/>
      <c r="L163" s="44"/>
      <c r="M163" s="44"/>
      <c r="N163" s="44"/>
      <c r="O163" s="44"/>
      <c r="P163" s="44"/>
      <c r="Q163" s="44"/>
      <c r="R163" s="44"/>
      <c r="S163" s="44"/>
      <c r="T163" s="44"/>
      <c r="U163" s="44"/>
      <c r="V163" s="44"/>
      <c r="W163" s="44"/>
    </row>
    <row r="164" spans="7:23" ht="14.25" customHeight="1" x14ac:dyDescent="0.35">
      <c r="G164" s="44"/>
      <c r="H164" s="44"/>
      <c r="I164" s="44"/>
      <c r="J164" s="44"/>
      <c r="K164" s="44"/>
      <c r="L164" s="44"/>
      <c r="M164" s="44"/>
      <c r="N164" s="44"/>
      <c r="O164" s="44"/>
      <c r="P164" s="44"/>
      <c r="Q164" s="44"/>
      <c r="R164" s="44"/>
      <c r="S164" s="44"/>
      <c r="T164" s="44"/>
      <c r="U164" s="44"/>
      <c r="V164" s="44"/>
      <c r="W164" s="44"/>
    </row>
    <row r="165" spans="7:23" ht="14.25" customHeight="1" x14ac:dyDescent="0.35">
      <c r="G165" s="44"/>
      <c r="H165" s="44"/>
      <c r="I165" s="44"/>
      <c r="J165" s="44"/>
      <c r="K165" s="44"/>
      <c r="L165" s="44"/>
      <c r="M165" s="44"/>
      <c r="N165" s="44"/>
      <c r="O165" s="44"/>
      <c r="P165" s="44"/>
      <c r="Q165" s="44"/>
      <c r="R165" s="44"/>
      <c r="S165" s="44"/>
      <c r="T165" s="44"/>
      <c r="U165" s="44"/>
      <c r="V165" s="44"/>
      <c r="W165" s="44"/>
    </row>
    <row r="166" spans="7:23" ht="14.25" customHeight="1" x14ac:dyDescent="0.35">
      <c r="G166" s="44"/>
      <c r="H166" s="44"/>
      <c r="I166" s="44"/>
      <c r="J166" s="44"/>
      <c r="K166" s="44"/>
      <c r="L166" s="44"/>
      <c r="M166" s="44"/>
      <c r="N166" s="44"/>
      <c r="O166" s="44"/>
      <c r="P166" s="44"/>
      <c r="Q166" s="44"/>
      <c r="R166" s="44"/>
      <c r="S166" s="44"/>
      <c r="T166" s="44"/>
      <c r="U166" s="44"/>
      <c r="V166" s="44"/>
      <c r="W166" s="44"/>
    </row>
    <row r="167" spans="7:23" ht="14.25" customHeight="1" x14ac:dyDescent="0.35">
      <c r="G167" s="44"/>
      <c r="H167" s="44"/>
      <c r="I167" s="44"/>
      <c r="J167" s="44"/>
      <c r="K167" s="44"/>
      <c r="L167" s="44"/>
      <c r="M167" s="44"/>
      <c r="N167" s="44"/>
      <c r="O167" s="44"/>
      <c r="P167" s="44"/>
      <c r="Q167" s="44"/>
      <c r="R167" s="44"/>
      <c r="S167" s="44"/>
      <c r="T167" s="44"/>
      <c r="U167" s="44"/>
      <c r="V167" s="44"/>
      <c r="W167" s="44"/>
    </row>
    <row r="168" spans="7:23" ht="14.25" customHeight="1" x14ac:dyDescent="0.35">
      <c r="G168" s="44"/>
      <c r="H168" s="44"/>
      <c r="I168" s="44"/>
      <c r="J168" s="44"/>
      <c r="K168" s="44"/>
      <c r="L168" s="44"/>
      <c r="M168" s="44"/>
      <c r="N168" s="44"/>
      <c r="O168" s="44"/>
      <c r="P168" s="44"/>
      <c r="Q168" s="44"/>
      <c r="R168" s="44"/>
      <c r="S168" s="44"/>
      <c r="T168" s="44"/>
      <c r="U168" s="44"/>
      <c r="V168" s="44"/>
      <c r="W168" s="44"/>
    </row>
    <row r="169" spans="7:23" ht="14.25" customHeight="1" x14ac:dyDescent="0.35">
      <c r="G169" s="44"/>
      <c r="H169" s="44"/>
      <c r="I169" s="44"/>
      <c r="J169" s="44"/>
      <c r="K169" s="44"/>
      <c r="L169" s="44"/>
      <c r="M169" s="44"/>
      <c r="N169" s="44"/>
      <c r="O169" s="44"/>
      <c r="P169" s="44"/>
      <c r="Q169" s="44"/>
      <c r="R169" s="44"/>
      <c r="S169" s="44"/>
      <c r="T169" s="44"/>
      <c r="U169" s="44"/>
      <c r="V169" s="44"/>
      <c r="W169" s="44"/>
    </row>
    <row r="170" spans="7:23" ht="14.25" customHeight="1" x14ac:dyDescent="0.35">
      <c r="G170" s="44"/>
      <c r="H170" s="44"/>
      <c r="I170" s="44"/>
      <c r="J170" s="44"/>
      <c r="K170" s="44"/>
      <c r="L170" s="44"/>
      <c r="M170" s="44"/>
      <c r="N170" s="44"/>
      <c r="O170" s="44"/>
      <c r="P170" s="44"/>
      <c r="Q170" s="44"/>
      <c r="R170" s="44"/>
      <c r="S170" s="44"/>
      <c r="T170" s="44"/>
      <c r="U170" s="44"/>
      <c r="V170" s="44"/>
      <c r="W170" s="44"/>
    </row>
    <row r="171" spans="7:23" ht="14.25" customHeight="1" x14ac:dyDescent="0.35">
      <c r="G171" s="44"/>
      <c r="H171" s="44"/>
      <c r="I171" s="44"/>
      <c r="J171" s="44"/>
      <c r="K171" s="44"/>
      <c r="L171" s="44"/>
      <c r="M171" s="44"/>
      <c r="N171" s="44"/>
      <c r="O171" s="44"/>
      <c r="P171" s="44"/>
      <c r="Q171" s="44"/>
      <c r="R171" s="44"/>
      <c r="S171" s="44"/>
      <c r="T171" s="44"/>
      <c r="U171" s="44"/>
      <c r="V171" s="44"/>
      <c r="W171" s="44"/>
    </row>
    <row r="172" spans="7:23" ht="14.25" customHeight="1" x14ac:dyDescent="0.35">
      <c r="G172" s="44"/>
      <c r="H172" s="44"/>
      <c r="I172" s="44"/>
      <c r="J172" s="44"/>
      <c r="K172" s="44"/>
      <c r="L172" s="44"/>
      <c r="M172" s="44"/>
      <c r="N172" s="44"/>
      <c r="O172" s="44"/>
      <c r="P172" s="44"/>
      <c r="Q172" s="44"/>
      <c r="R172" s="44"/>
      <c r="S172" s="44"/>
      <c r="T172" s="44"/>
      <c r="U172" s="44"/>
      <c r="V172" s="44"/>
      <c r="W172" s="44"/>
    </row>
    <row r="173" spans="7:23" ht="14.25" customHeight="1" x14ac:dyDescent="0.35">
      <c r="G173" s="44"/>
      <c r="H173" s="44"/>
      <c r="I173" s="44"/>
      <c r="J173" s="44"/>
      <c r="K173" s="44"/>
      <c r="L173" s="44"/>
      <c r="M173" s="44"/>
      <c r="N173" s="44"/>
      <c r="O173" s="44"/>
      <c r="P173" s="44"/>
      <c r="Q173" s="44"/>
      <c r="R173" s="44"/>
      <c r="S173" s="44"/>
      <c r="T173" s="44"/>
      <c r="U173" s="44"/>
      <c r="V173" s="44"/>
      <c r="W173" s="44"/>
    </row>
    <row r="174" spans="7:23" ht="14.25" customHeight="1" x14ac:dyDescent="0.35">
      <c r="G174" s="44"/>
      <c r="H174" s="44"/>
      <c r="I174" s="44"/>
      <c r="J174" s="44"/>
      <c r="K174" s="44"/>
      <c r="L174" s="44"/>
      <c r="M174" s="44"/>
      <c r="N174" s="44"/>
      <c r="O174" s="44"/>
      <c r="P174" s="44"/>
      <c r="Q174" s="44"/>
      <c r="R174" s="44"/>
      <c r="S174" s="44"/>
      <c r="T174" s="44"/>
      <c r="U174" s="44"/>
      <c r="V174" s="44"/>
      <c r="W174" s="44"/>
    </row>
    <row r="175" spans="7:23" ht="14.25" customHeight="1" x14ac:dyDescent="0.35">
      <c r="G175" s="44"/>
      <c r="H175" s="44"/>
      <c r="I175" s="44"/>
      <c r="J175" s="44"/>
      <c r="K175" s="44"/>
      <c r="L175" s="44"/>
      <c r="M175" s="44"/>
      <c r="N175" s="44"/>
      <c r="O175" s="44"/>
      <c r="P175" s="44"/>
      <c r="Q175" s="44"/>
      <c r="R175" s="44"/>
      <c r="S175" s="44"/>
      <c r="T175" s="44"/>
      <c r="U175" s="44"/>
      <c r="V175" s="44"/>
      <c r="W175" s="44"/>
    </row>
    <row r="176" spans="7:23" ht="14.25" customHeight="1" x14ac:dyDescent="0.35">
      <c r="G176" s="44"/>
      <c r="H176" s="44"/>
      <c r="I176" s="44"/>
      <c r="J176" s="44"/>
      <c r="K176" s="44"/>
      <c r="L176" s="44"/>
      <c r="M176" s="44"/>
      <c r="N176" s="44"/>
      <c r="O176" s="44"/>
      <c r="P176" s="44"/>
      <c r="Q176" s="44"/>
      <c r="R176" s="44"/>
      <c r="S176" s="44"/>
      <c r="T176" s="44"/>
      <c r="U176" s="44"/>
      <c r="V176" s="44"/>
      <c r="W176" s="44"/>
    </row>
    <row r="177" spans="7:23" ht="14.25" customHeight="1" x14ac:dyDescent="0.35">
      <c r="G177" s="44"/>
      <c r="H177" s="44"/>
      <c r="I177" s="44"/>
      <c r="J177" s="44"/>
      <c r="K177" s="44"/>
      <c r="L177" s="44"/>
      <c r="M177" s="44"/>
      <c r="N177" s="44"/>
      <c r="O177" s="44"/>
      <c r="P177" s="44"/>
      <c r="Q177" s="44"/>
      <c r="R177" s="44"/>
      <c r="S177" s="44"/>
      <c r="T177" s="44"/>
      <c r="U177" s="44"/>
      <c r="V177" s="44"/>
      <c r="W177" s="44"/>
    </row>
    <row r="178" spans="7:23" ht="14.25" customHeight="1" x14ac:dyDescent="0.35">
      <c r="G178" s="44"/>
      <c r="H178" s="44"/>
      <c r="I178" s="44"/>
      <c r="J178" s="44"/>
      <c r="K178" s="44"/>
      <c r="L178" s="44"/>
      <c r="M178" s="44"/>
      <c r="N178" s="44"/>
      <c r="O178" s="44"/>
      <c r="P178" s="44"/>
      <c r="Q178" s="44"/>
      <c r="R178" s="44"/>
      <c r="S178" s="44"/>
      <c r="T178" s="44"/>
      <c r="U178" s="44"/>
      <c r="V178" s="44"/>
      <c r="W178" s="44"/>
    </row>
    <row r="179" spans="7:23" ht="14.25" customHeight="1" x14ac:dyDescent="0.35">
      <c r="G179" s="44"/>
      <c r="H179" s="44"/>
      <c r="I179" s="44"/>
      <c r="J179" s="44"/>
      <c r="K179" s="44"/>
      <c r="L179" s="44"/>
      <c r="M179" s="44"/>
      <c r="N179" s="44"/>
      <c r="O179" s="44"/>
      <c r="P179" s="44"/>
      <c r="Q179" s="44"/>
      <c r="R179" s="44"/>
      <c r="S179" s="44"/>
      <c r="T179" s="44"/>
      <c r="U179" s="44"/>
      <c r="V179" s="44"/>
      <c r="W179" s="44"/>
    </row>
    <row r="180" spans="7:23" ht="14.25" customHeight="1" x14ac:dyDescent="0.35">
      <c r="G180" s="44"/>
      <c r="H180" s="44"/>
      <c r="I180" s="44"/>
      <c r="J180" s="44"/>
      <c r="K180" s="44"/>
      <c r="L180" s="44"/>
      <c r="M180" s="44"/>
      <c r="N180" s="44"/>
      <c r="O180" s="44"/>
      <c r="P180" s="44"/>
      <c r="Q180" s="44"/>
      <c r="R180" s="44"/>
      <c r="S180" s="44"/>
      <c r="T180" s="44"/>
      <c r="U180" s="44"/>
      <c r="V180" s="44"/>
      <c r="W180" s="44"/>
    </row>
    <row r="181" spans="7:23" ht="14.25" customHeight="1" x14ac:dyDescent="0.35">
      <c r="G181" s="44"/>
      <c r="H181" s="44"/>
      <c r="I181" s="44"/>
      <c r="J181" s="44"/>
      <c r="K181" s="44"/>
      <c r="L181" s="44"/>
      <c r="M181" s="44"/>
      <c r="N181" s="44"/>
      <c r="O181" s="44"/>
      <c r="P181" s="44"/>
      <c r="Q181" s="44"/>
      <c r="R181" s="44"/>
      <c r="S181" s="44"/>
      <c r="T181" s="44"/>
      <c r="U181" s="44"/>
      <c r="V181" s="44"/>
      <c r="W181" s="44"/>
    </row>
    <row r="182" spans="7:23" ht="14.25" customHeight="1" x14ac:dyDescent="0.35">
      <c r="G182" s="44"/>
      <c r="H182" s="44"/>
      <c r="I182" s="44"/>
      <c r="J182" s="44"/>
      <c r="K182" s="44"/>
      <c r="L182" s="44"/>
      <c r="M182" s="44"/>
      <c r="N182" s="44"/>
      <c r="O182" s="44"/>
      <c r="P182" s="44"/>
      <c r="Q182" s="44"/>
      <c r="R182" s="44"/>
      <c r="S182" s="44"/>
      <c r="T182" s="44"/>
      <c r="U182" s="44"/>
      <c r="V182" s="44"/>
      <c r="W182" s="44"/>
    </row>
    <row r="183" spans="7:23" ht="14.25" customHeight="1" x14ac:dyDescent="0.35">
      <c r="G183" s="44"/>
      <c r="H183" s="44"/>
      <c r="I183" s="44"/>
      <c r="J183" s="44"/>
      <c r="K183" s="44"/>
      <c r="L183" s="44"/>
      <c r="M183" s="44"/>
      <c r="N183" s="44"/>
      <c r="O183" s="44"/>
      <c r="P183" s="44"/>
      <c r="Q183" s="44"/>
      <c r="R183" s="44"/>
      <c r="S183" s="44"/>
      <c r="T183" s="44"/>
      <c r="U183" s="44"/>
      <c r="V183" s="44"/>
      <c r="W183" s="44"/>
    </row>
    <row r="184" spans="7:23" ht="14.25" customHeight="1" x14ac:dyDescent="0.35">
      <c r="G184" s="44"/>
      <c r="H184" s="44"/>
      <c r="I184" s="44"/>
      <c r="J184" s="44"/>
      <c r="K184" s="44"/>
      <c r="L184" s="44"/>
      <c r="M184" s="44"/>
      <c r="N184" s="44"/>
      <c r="O184" s="44"/>
      <c r="P184" s="44"/>
      <c r="Q184" s="44"/>
      <c r="R184" s="44"/>
      <c r="S184" s="44"/>
      <c r="T184" s="44"/>
      <c r="U184" s="44"/>
      <c r="V184" s="44"/>
      <c r="W184" s="44"/>
    </row>
    <row r="185" spans="7:23" ht="14.25" customHeight="1" x14ac:dyDescent="0.35">
      <c r="G185" s="44"/>
      <c r="H185" s="44"/>
      <c r="I185" s="44"/>
      <c r="J185" s="44"/>
      <c r="K185" s="44"/>
      <c r="L185" s="44"/>
      <c r="M185" s="44"/>
      <c r="N185" s="44"/>
      <c r="O185" s="44"/>
      <c r="P185" s="44"/>
      <c r="Q185" s="44"/>
      <c r="R185" s="44"/>
      <c r="S185" s="44"/>
      <c r="T185" s="44"/>
      <c r="U185" s="44"/>
      <c r="V185" s="44"/>
      <c r="W185" s="44"/>
    </row>
    <row r="186" spans="7:23" ht="14.25" customHeight="1" x14ac:dyDescent="0.35">
      <c r="G186" s="44"/>
      <c r="H186" s="44"/>
      <c r="I186" s="44"/>
      <c r="J186" s="44"/>
      <c r="K186" s="44"/>
      <c r="L186" s="44"/>
      <c r="M186" s="44"/>
      <c r="N186" s="44"/>
      <c r="O186" s="44"/>
      <c r="P186" s="44"/>
      <c r="Q186" s="44"/>
      <c r="R186" s="44"/>
      <c r="S186" s="44"/>
      <c r="T186" s="44"/>
      <c r="U186" s="44"/>
      <c r="V186" s="44"/>
      <c r="W186" s="44"/>
    </row>
    <row r="187" spans="7:23" ht="14.25" customHeight="1" x14ac:dyDescent="0.35">
      <c r="G187" s="44"/>
      <c r="H187" s="44"/>
      <c r="I187" s="44"/>
      <c r="J187" s="44"/>
      <c r="K187" s="44"/>
      <c r="L187" s="44"/>
      <c r="M187" s="44"/>
      <c r="N187" s="44"/>
      <c r="O187" s="44"/>
      <c r="P187" s="44"/>
      <c r="Q187" s="44"/>
      <c r="R187" s="44"/>
      <c r="S187" s="44"/>
      <c r="T187" s="44"/>
      <c r="U187" s="44"/>
      <c r="V187" s="44"/>
      <c r="W187" s="44"/>
    </row>
    <row r="188" spans="7:23" ht="14.25" customHeight="1" x14ac:dyDescent="0.35">
      <c r="G188" s="44"/>
      <c r="H188" s="44"/>
      <c r="I188" s="44"/>
      <c r="J188" s="44"/>
      <c r="K188" s="44"/>
      <c r="L188" s="44"/>
      <c r="M188" s="44"/>
      <c r="N188" s="44"/>
      <c r="O188" s="44"/>
      <c r="P188" s="44"/>
      <c r="Q188" s="44"/>
      <c r="R188" s="44"/>
      <c r="S188" s="44"/>
      <c r="T188" s="44"/>
      <c r="U188" s="44"/>
      <c r="V188" s="44"/>
      <c r="W188" s="44"/>
    </row>
    <row r="189" spans="7:23" ht="14.25" customHeight="1" x14ac:dyDescent="0.35">
      <c r="G189" s="44"/>
      <c r="H189" s="44"/>
      <c r="I189" s="44"/>
      <c r="J189" s="44"/>
      <c r="K189" s="44"/>
      <c r="L189" s="44"/>
      <c r="M189" s="44"/>
      <c r="N189" s="44"/>
      <c r="O189" s="44"/>
      <c r="P189" s="44"/>
      <c r="Q189" s="44"/>
      <c r="R189" s="44"/>
      <c r="S189" s="44"/>
      <c r="T189" s="44"/>
      <c r="U189" s="44"/>
      <c r="V189" s="44"/>
      <c r="W189" s="44"/>
    </row>
    <row r="190" spans="7:23" ht="14.25" customHeight="1" x14ac:dyDescent="0.35">
      <c r="G190" s="44"/>
      <c r="H190" s="44"/>
      <c r="I190" s="44"/>
      <c r="J190" s="44"/>
      <c r="K190" s="44"/>
      <c r="L190" s="44"/>
      <c r="M190" s="44"/>
      <c r="N190" s="44"/>
      <c r="O190" s="44"/>
      <c r="P190" s="44"/>
      <c r="Q190" s="44"/>
      <c r="R190" s="44"/>
      <c r="S190" s="44"/>
      <c r="T190" s="44"/>
      <c r="U190" s="44"/>
      <c r="V190" s="44"/>
      <c r="W190" s="44"/>
    </row>
    <row r="191" spans="7:23" ht="14.25" customHeight="1" x14ac:dyDescent="0.35">
      <c r="G191" s="44"/>
      <c r="H191" s="44"/>
      <c r="I191" s="44"/>
      <c r="J191" s="44"/>
      <c r="K191" s="44"/>
      <c r="L191" s="44"/>
      <c r="M191" s="44"/>
      <c r="N191" s="44"/>
      <c r="O191" s="44"/>
      <c r="P191" s="44"/>
      <c r="Q191" s="44"/>
      <c r="R191" s="44"/>
      <c r="S191" s="44"/>
      <c r="T191" s="44"/>
      <c r="U191" s="44"/>
      <c r="V191" s="44"/>
      <c r="W191" s="44"/>
    </row>
    <row r="192" spans="7:23" ht="14.25" customHeight="1" x14ac:dyDescent="0.35">
      <c r="G192" s="44"/>
      <c r="H192" s="44"/>
      <c r="I192" s="44"/>
      <c r="J192" s="44"/>
      <c r="K192" s="44"/>
      <c r="L192" s="44"/>
      <c r="M192" s="44"/>
      <c r="N192" s="44"/>
      <c r="O192" s="44"/>
      <c r="P192" s="44"/>
      <c r="Q192" s="44"/>
      <c r="R192" s="44"/>
      <c r="S192" s="44"/>
      <c r="T192" s="44"/>
      <c r="U192" s="44"/>
      <c r="V192" s="44"/>
      <c r="W192" s="44"/>
    </row>
    <row r="193" spans="7:23" ht="14.25" customHeight="1" x14ac:dyDescent="0.35">
      <c r="G193" s="44"/>
      <c r="H193" s="44"/>
      <c r="I193" s="44"/>
      <c r="J193" s="44"/>
      <c r="K193" s="44"/>
      <c r="L193" s="44"/>
      <c r="M193" s="44"/>
      <c r="N193" s="44"/>
      <c r="O193" s="44"/>
      <c r="P193" s="44"/>
      <c r="Q193" s="44"/>
      <c r="R193" s="44"/>
      <c r="S193" s="44"/>
      <c r="T193" s="44"/>
      <c r="U193" s="44"/>
      <c r="V193" s="44"/>
      <c r="W193" s="44"/>
    </row>
    <row r="194" spans="7:23" ht="14.25" customHeight="1" x14ac:dyDescent="0.35">
      <c r="G194" s="44"/>
      <c r="H194" s="44"/>
      <c r="I194" s="44"/>
      <c r="J194" s="44"/>
      <c r="K194" s="44"/>
      <c r="L194" s="44"/>
      <c r="M194" s="44"/>
      <c r="N194" s="44"/>
      <c r="O194" s="44"/>
      <c r="P194" s="44"/>
      <c r="Q194" s="44"/>
      <c r="R194" s="44"/>
      <c r="S194" s="44"/>
      <c r="T194" s="44"/>
      <c r="U194" s="44"/>
      <c r="V194" s="44"/>
      <c r="W194" s="44"/>
    </row>
    <row r="195" spans="7:23" ht="14.25" customHeight="1" x14ac:dyDescent="0.35">
      <c r="G195" s="44"/>
      <c r="H195" s="44"/>
      <c r="I195" s="44"/>
      <c r="J195" s="44"/>
      <c r="K195" s="44"/>
      <c r="L195" s="44"/>
      <c r="M195" s="44"/>
      <c r="N195" s="44"/>
      <c r="O195" s="44"/>
      <c r="P195" s="44"/>
      <c r="Q195" s="44"/>
      <c r="R195" s="44"/>
      <c r="S195" s="44"/>
      <c r="T195" s="44"/>
      <c r="U195" s="44"/>
      <c r="V195" s="44"/>
      <c r="W195" s="44"/>
    </row>
    <row r="196" spans="7:23" ht="14.25" customHeight="1" x14ac:dyDescent="0.35">
      <c r="G196" s="44"/>
      <c r="H196" s="44"/>
      <c r="I196" s="44"/>
      <c r="J196" s="44"/>
      <c r="K196" s="44"/>
      <c r="L196" s="44"/>
      <c r="M196" s="44"/>
      <c r="N196" s="44"/>
      <c r="O196" s="44"/>
      <c r="P196" s="44"/>
      <c r="Q196" s="44"/>
      <c r="R196" s="44"/>
      <c r="S196" s="44"/>
      <c r="T196" s="44"/>
      <c r="U196" s="44"/>
      <c r="V196" s="44"/>
      <c r="W196" s="44"/>
    </row>
    <row r="197" spans="7:23" ht="14.25" customHeight="1" x14ac:dyDescent="0.35">
      <c r="G197" s="44"/>
      <c r="H197" s="44"/>
      <c r="I197" s="44"/>
      <c r="J197" s="44"/>
      <c r="K197" s="44"/>
      <c r="L197" s="44"/>
      <c r="M197" s="44"/>
      <c r="N197" s="44"/>
      <c r="O197" s="44"/>
      <c r="P197" s="44"/>
      <c r="Q197" s="44"/>
      <c r="R197" s="44"/>
      <c r="S197" s="44"/>
      <c r="T197" s="44"/>
      <c r="U197" s="44"/>
      <c r="V197" s="44"/>
      <c r="W197" s="44"/>
    </row>
    <row r="198" spans="7:23" ht="14.25" customHeight="1" x14ac:dyDescent="0.35">
      <c r="G198" s="44"/>
      <c r="H198" s="44"/>
      <c r="I198" s="44"/>
      <c r="J198" s="44"/>
      <c r="K198" s="44"/>
      <c r="L198" s="44"/>
      <c r="M198" s="44"/>
      <c r="N198" s="44"/>
      <c r="O198" s="44"/>
      <c r="P198" s="44"/>
      <c r="Q198" s="44"/>
      <c r="R198" s="44"/>
      <c r="S198" s="44"/>
      <c r="T198" s="44"/>
      <c r="U198" s="44"/>
      <c r="V198" s="44"/>
      <c r="W198" s="44"/>
    </row>
    <row r="199" spans="7:23" ht="14.25" customHeight="1" x14ac:dyDescent="0.35">
      <c r="G199" s="44"/>
      <c r="H199" s="44"/>
      <c r="I199" s="44"/>
      <c r="J199" s="44"/>
      <c r="K199" s="44"/>
      <c r="L199" s="44"/>
      <c r="M199" s="44"/>
      <c r="N199" s="44"/>
      <c r="O199" s="44"/>
      <c r="P199" s="44"/>
      <c r="Q199" s="44"/>
      <c r="R199" s="44"/>
      <c r="S199" s="44"/>
      <c r="T199" s="44"/>
      <c r="U199" s="44"/>
      <c r="V199" s="44"/>
      <c r="W199" s="44"/>
    </row>
    <row r="200" spans="7:23" ht="14.25" customHeight="1" x14ac:dyDescent="0.35">
      <c r="G200" s="44"/>
      <c r="H200" s="44"/>
      <c r="I200" s="44"/>
      <c r="J200" s="44"/>
      <c r="K200" s="44"/>
      <c r="L200" s="44"/>
      <c r="M200" s="44"/>
      <c r="N200" s="44"/>
      <c r="O200" s="44"/>
      <c r="P200" s="44"/>
      <c r="Q200" s="44"/>
      <c r="R200" s="44"/>
      <c r="S200" s="44"/>
      <c r="T200" s="44"/>
      <c r="U200" s="44"/>
      <c r="V200" s="44"/>
      <c r="W200" s="44"/>
    </row>
    <row r="201" spans="7:23" ht="14.25" customHeight="1" x14ac:dyDescent="0.35">
      <c r="G201" s="44"/>
      <c r="H201" s="44"/>
      <c r="I201" s="44"/>
      <c r="J201" s="44"/>
      <c r="K201" s="44"/>
      <c r="L201" s="44"/>
      <c r="M201" s="44"/>
      <c r="N201" s="44"/>
      <c r="O201" s="44"/>
      <c r="P201" s="44"/>
      <c r="Q201" s="44"/>
      <c r="R201" s="44"/>
      <c r="S201" s="44"/>
      <c r="T201" s="44"/>
      <c r="U201" s="44"/>
      <c r="V201" s="44"/>
      <c r="W201" s="44"/>
    </row>
    <row r="202" spans="7:23" ht="14.25" customHeight="1" x14ac:dyDescent="0.35">
      <c r="G202" s="44"/>
      <c r="H202" s="44"/>
      <c r="I202" s="44"/>
      <c r="J202" s="44"/>
      <c r="K202" s="44"/>
      <c r="L202" s="44"/>
      <c r="M202" s="44"/>
      <c r="N202" s="44"/>
      <c r="O202" s="44"/>
      <c r="P202" s="44"/>
      <c r="Q202" s="44"/>
      <c r="R202" s="44"/>
      <c r="S202" s="44"/>
      <c r="T202" s="44"/>
      <c r="U202" s="44"/>
      <c r="V202" s="44"/>
      <c r="W202" s="44"/>
    </row>
    <row r="203" spans="7:23" ht="14.25" customHeight="1" x14ac:dyDescent="0.35">
      <c r="G203" s="44"/>
      <c r="H203" s="44"/>
      <c r="I203" s="44"/>
      <c r="J203" s="44"/>
      <c r="K203" s="44"/>
      <c r="L203" s="44"/>
      <c r="M203" s="44"/>
      <c r="N203" s="44"/>
      <c r="O203" s="44"/>
      <c r="P203" s="44"/>
      <c r="Q203" s="44"/>
      <c r="R203" s="44"/>
      <c r="S203" s="44"/>
      <c r="T203" s="44"/>
      <c r="U203" s="44"/>
      <c r="V203" s="44"/>
      <c r="W203" s="44"/>
    </row>
    <row r="204" spans="7:23" ht="14.25" customHeight="1" x14ac:dyDescent="0.35">
      <c r="G204" s="44"/>
      <c r="H204" s="44"/>
      <c r="I204" s="44"/>
      <c r="J204" s="44"/>
      <c r="K204" s="44"/>
      <c r="L204" s="44"/>
      <c r="M204" s="44"/>
      <c r="N204" s="44"/>
      <c r="O204" s="44"/>
      <c r="P204" s="44"/>
      <c r="Q204" s="44"/>
      <c r="R204" s="44"/>
      <c r="S204" s="44"/>
      <c r="T204" s="44"/>
      <c r="U204" s="44"/>
      <c r="V204" s="44"/>
      <c r="W204" s="44"/>
    </row>
    <row r="205" spans="7:23" ht="14.25" customHeight="1" x14ac:dyDescent="0.35">
      <c r="G205" s="44"/>
      <c r="H205" s="44"/>
      <c r="I205" s="44"/>
      <c r="J205" s="44"/>
      <c r="K205" s="44"/>
      <c r="L205" s="44"/>
      <c r="M205" s="44"/>
      <c r="N205" s="44"/>
      <c r="O205" s="44"/>
      <c r="P205" s="44"/>
      <c r="Q205" s="44"/>
      <c r="R205" s="44"/>
      <c r="S205" s="44"/>
      <c r="T205" s="44"/>
      <c r="U205" s="44"/>
      <c r="V205" s="44"/>
      <c r="W205" s="44"/>
    </row>
    <row r="206" spans="7:23" ht="14.25" customHeight="1" x14ac:dyDescent="0.35">
      <c r="G206" s="44"/>
      <c r="H206" s="44"/>
      <c r="I206" s="44"/>
      <c r="J206" s="44"/>
      <c r="K206" s="44"/>
      <c r="L206" s="44"/>
      <c r="M206" s="44"/>
      <c r="N206" s="44"/>
      <c r="O206" s="44"/>
      <c r="P206" s="44"/>
      <c r="Q206" s="44"/>
      <c r="R206" s="44"/>
      <c r="S206" s="44"/>
      <c r="T206" s="44"/>
      <c r="U206" s="44"/>
      <c r="V206" s="44"/>
      <c r="W206" s="44"/>
    </row>
    <row r="207" spans="7:23" ht="14.25" customHeight="1" x14ac:dyDescent="0.35">
      <c r="G207" s="44"/>
      <c r="H207" s="44"/>
      <c r="I207" s="44"/>
      <c r="J207" s="44"/>
      <c r="K207" s="44"/>
      <c r="L207" s="44"/>
      <c r="M207" s="44"/>
      <c r="N207" s="44"/>
      <c r="O207" s="44"/>
      <c r="P207" s="44"/>
      <c r="Q207" s="44"/>
      <c r="R207" s="44"/>
      <c r="S207" s="44"/>
      <c r="T207" s="44"/>
      <c r="U207" s="44"/>
      <c r="V207" s="44"/>
      <c r="W207" s="44"/>
    </row>
    <row r="208" spans="7:23" ht="14.25" customHeight="1" x14ac:dyDescent="0.35">
      <c r="G208" s="44"/>
      <c r="H208" s="44"/>
      <c r="I208" s="44"/>
      <c r="J208" s="44"/>
      <c r="K208" s="44"/>
      <c r="L208" s="44"/>
      <c r="M208" s="44"/>
      <c r="N208" s="44"/>
      <c r="O208" s="44"/>
      <c r="P208" s="44"/>
      <c r="Q208" s="44"/>
      <c r="R208" s="44"/>
      <c r="S208" s="44"/>
      <c r="T208" s="44"/>
      <c r="U208" s="44"/>
      <c r="V208" s="44"/>
      <c r="W208" s="44"/>
    </row>
    <row r="209" spans="7:23" ht="14.25" customHeight="1" x14ac:dyDescent="0.35">
      <c r="G209" s="44"/>
      <c r="H209" s="44"/>
      <c r="I209" s="44"/>
      <c r="J209" s="44"/>
      <c r="K209" s="44"/>
      <c r="L209" s="44"/>
      <c r="M209" s="44"/>
      <c r="N209" s="44"/>
      <c r="O209" s="44"/>
      <c r="P209" s="44"/>
      <c r="Q209" s="44"/>
      <c r="R209" s="44"/>
      <c r="S209" s="44"/>
      <c r="T209" s="44"/>
      <c r="U209" s="44"/>
      <c r="V209" s="44"/>
      <c r="W209" s="44"/>
    </row>
    <row r="210" spans="7:23" ht="14.25" customHeight="1" x14ac:dyDescent="0.35">
      <c r="G210" s="44"/>
      <c r="H210" s="44"/>
      <c r="I210" s="44"/>
      <c r="J210" s="44"/>
      <c r="K210" s="44"/>
      <c r="L210" s="44"/>
      <c r="M210" s="44"/>
      <c r="N210" s="44"/>
      <c r="O210" s="44"/>
      <c r="P210" s="44"/>
      <c r="Q210" s="44"/>
      <c r="R210" s="44"/>
      <c r="S210" s="44"/>
      <c r="T210" s="44"/>
      <c r="U210" s="44"/>
      <c r="V210" s="44"/>
      <c r="W210" s="44"/>
    </row>
    <row r="211" spans="7:23" ht="14.25" customHeight="1" x14ac:dyDescent="0.35">
      <c r="G211" s="44"/>
      <c r="H211" s="44"/>
      <c r="I211" s="44"/>
      <c r="J211" s="44"/>
      <c r="K211" s="44"/>
      <c r="L211" s="44"/>
      <c r="M211" s="44"/>
      <c r="N211" s="44"/>
      <c r="O211" s="44"/>
      <c r="P211" s="44"/>
      <c r="Q211" s="44"/>
      <c r="R211" s="44"/>
      <c r="S211" s="44"/>
      <c r="T211" s="44"/>
      <c r="U211" s="44"/>
      <c r="V211" s="44"/>
      <c r="W211" s="44"/>
    </row>
    <row r="212" spans="7:23" ht="14.25" customHeight="1" x14ac:dyDescent="0.35">
      <c r="G212" s="44"/>
      <c r="H212" s="44"/>
      <c r="I212" s="44"/>
      <c r="J212" s="44"/>
      <c r="K212" s="44"/>
      <c r="L212" s="44"/>
      <c r="M212" s="44"/>
      <c r="N212" s="44"/>
      <c r="O212" s="44"/>
      <c r="P212" s="44"/>
      <c r="Q212" s="44"/>
      <c r="R212" s="44"/>
      <c r="S212" s="44"/>
      <c r="T212" s="44"/>
      <c r="U212" s="44"/>
      <c r="V212" s="44"/>
      <c r="W212" s="44"/>
    </row>
    <row r="213" spans="7:23" ht="14.25" customHeight="1" x14ac:dyDescent="0.35">
      <c r="G213" s="44"/>
      <c r="H213" s="44"/>
      <c r="I213" s="44"/>
      <c r="J213" s="44"/>
      <c r="K213" s="44"/>
      <c r="L213" s="44"/>
      <c r="M213" s="44"/>
      <c r="N213" s="44"/>
      <c r="O213" s="44"/>
      <c r="P213" s="44"/>
      <c r="Q213" s="44"/>
      <c r="R213" s="44"/>
      <c r="S213" s="44"/>
      <c r="T213" s="44"/>
      <c r="U213" s="44"/>
      <c r="V213" s="44"/>
      <c r="W213" s="44"/>
    </row>
    <row r="214" spans="7:23" ht="14.25" customHeight="1" x14ac:dyDescent="0.35">
      <c r="G214" s="44"/>
      <c r="H214" s="44"/>
      <c r="I214" s="44"/>
      <c r="J214" s="44"/>
      <c r="K214" s="44"/>
      <c r="L214" s="44"/>
      <c r="M214" s="44"/>
      <c r="N214" s="44"/>
      <c r="O214" s="44"/>
      <c r="P214" s="44"/>
      <c r="Q214" s="44"/>
      <c r="R214" s="44"/>
      <c r="S214" s="44"/>
      <c r="T214" s="44"/>
      <c r="U214" s="44"/>
      <c r="V214" s="44"/>
      <c r="W214" s="44"/>
    </row>
    <row r="215" spans="7:23" ht="14.25" customHeight="1" x14ac:dyDescent="0.35">
      <c r="G215" s="44"/>
      <c r="H215" s="44"/>
      <c r="I215" s="44"/>
      <c r="J215" s="44"/>
      <c r="K215" s="44"/>
      <c r="L215" s="44"/>
      <c r="M215" s="44"/>
      <c r="N215" s="44"/>
      <c r="O215" s="44"/>
      <c r="P215" s="44"/>
      <c r="Q215" s="44"/>
      <c r="R215" s="44"/>
      <c r="S215" s="44"/>
      <c r="T215" s="44"/>
      <c r="U215" s="44"/>
      <c r="V215" s="44"/>
      <c r="W215" s="44"/>
    </row>
    <row r="216" spans="7:23" ht="14.25" customHeight="1" x14ac:dyDescent="0.35">
      <c r="G216" s="44"/>
      <c r="H216" s="44"/>
      <c r="I216" s="44"/>
      <c r="J216" s="44"/>
      <c r="K216" s="44"/>
      <c r="L216" s="44"/>
      <c r="M216" s="44"/>
      <c r="N216" s="44"/>
      <c r="O216" s="44"/>
      <c r="P216" s="44"/>
      <c r="Q216" s="44"/>
      <c r="R216" s="44"/>
      <c r="S216" s="44"/>
      <c r="T216" s="44"/>
      <c r="U216" s="44"/>
      <c r="V216" s="44"/>
      <c r="W216" s="44"/>
    </row>
    <row r="217" spans="7:23" ht="14.25" customHeight="1" x14ac:dyDescent="0.35">
      <c r="G217" s="44"/>
      <c r="H217" s="44"/>
      <c r="I217" s="44"/>
      <c r="J217" s="44"/>
      <c r="K217" s="44"/>
      <c r="L217" s="44"/>
      <c r="M217" s="44"/>
      <c r="N217" s="44"/>
      <c r="O217" s="44"/>
      <c r="P217" s="44"/>
      <c r="Q217" s="44"/>
      <c r="R217" s="44"/>
      <c r="S217" s="44"/>
      <c r="T217" s="44"/>
      <c r="U217" s="44"/>
      <c r="V217" s="44"/>
      <c r="W217" s="44"/>
    </row>
    <row r="218" spans="7:23" ht="14.25" customHeight="1" x14ac:dyDescent="0.35">
      <c r="G218" s="44"/>
      <c r="H218" s="44"/>
      <c r="I218" s="44"/>
      <c r="J218" s="44"/>
      <c r="K218" s="44"/>
      <c r="L218" s="44"/>
      <c r="M218" s="44"/>
      <c r="N218" s="44"/>
      <c r="O218" s="44"/>
      <c r="P218" s="44"/>
      <c r="Q218" s="44"/>
      <c r="R218" s="44"/>
      <c r="S218" s="44"/>
      <c r="T218" s="44"/>
      <c r="U218" s="44"/>
      <c r="V218" s="44"/>
      <c r="W218" s="44"/>
    </row>
    <row r="219" spans="7:23" ht="14.25" customHeight="1" x14ac:dyDescent="0.35">
      <c r="G219" s="44"/>
      <c r="H219" s="44"/>
      <c r="I219" s="44"/>
      <c r="J219" s="44"/>
      <c r="K219" s="44"/>
      <c r="L219" s="44"/>
      <c r="M219" s="44"/>
      <c r="N219" s="44"/>
      <c r="O219" s="44"/>
      <c r="P219" s="44"/>
      <c r="Q219" s="44"/>
      <c r="R219" s="44"/>
      <c r="S219" s="44"/>
      <c r="T219" s="44"/>
      <c r="U219" s="44"/>
      <c r="V219" s="44"/>
      <c r="W219" s="44"/>
    </row>
    <row r="220" spans="7:23" ht="14.25" customHeight="1" x14ac:dyDescent="0.35">
      <c r="G220" s="44"/>
      <c r="H220" s="44"/>
      <c r="I220" s="44"/>
      <c r="J220" s="44"/>
      <c r="K220" s="44"/>
      <c r="L220" s="44"/>
      <c r="M220" s="44"/>
      <c r="N220" s="44"/>
      <c r="O220" s="44"/>
      <c r="P220" s="44"/>
      <c r="Q220" s="44"/>
      <c r="R220" s="44"/>
      <c r="S220" s="44"/>
      <c r="T220" s="44"/>
      <c r="U220" s="44"/>
      <c r="V220" s="44"/>
      <c r="W220" s="44"/>
    </row>
    <row r="221" spans="7:23" ht="14.25" customHeight="1" x14ac:dyDescent="0.35">
      <c r="G221" s="44"/>
      <c r="H221" s="44"/>
      <c r="I221" s="44"/>
      <c r="J221" s="44"/>
      <c r="K221" s="44"/>
      <c r="L221" s="44"/>
      <c r="M221" s="44"/>
      <c r="N221" s="44"/>
      <c r="O221" s="44"/>
      <c r="P221" s="44"/>
      <c r="Q221" s="44"/>
      <c r="R221" s="44"/>
      <c r="S221" s="44"/>
      <c r="T221" s="44"/>
      <c r="U221" s="44"/>
      <c r="V221" s="44"/>
      <c r="W221" s="44"/>
    </row>
    <row r="222" spans="7:23" ht="14.25" customHeight="1" x14ac:dyDescent="0.35">
      <c r="G222" s="44"/>
      <c r="H222" s="44"/>
      <c r="I222" s="44"/>
      <c r="J222" s="44"/>
      <c r="K222" s="44"/>
      <c r="L222" s="44"/>
      <c r="M222" s="44"/>
      <c r="N222" s="44"/>
      <c r="O222" s="44"/>
      <c r="P222" s="44"/>
      <c r="Q222" s="44"/>
      <c r="R222" s="44"/>
      <c r="S222" s="44"/>
      <c r="T222" s="44"/>
      <c r="U222" s="44"/>
      <c r="V222" s="44"/>
      <c r="W222" s="44"/>
    </row>
    <row r="223" spans="7:23" ht="14.25" customHeight="1" x14ac:dyDescent="0.35">
      <c r="G223" s="44"/>
      <c r="H223" s="44"/>
      <c r="I223" s="44"/>
      <c r="J223" s="44"/>
      <c r="K223" s="44"/>
      <c r="L223" s="44"/>
      <c r="M223" s="44"/>
      <c r="N223" s="44"/>
      <c r="O223" s="44"/>
      <c r="P223" s="44"/>
      <c r="Q223" s="44"/>
      <c r="R223" s="44"/>
      <c r="S223" s="44"/>
      <c r="T223" s="44"/>
      <c r="U223" s="44"/>
      <c r="V223" s="44"/>
      <c r="W223" s="44"/>
    </row>
    <row r="224" spans="7:23" ht="14.25" customHeight="1" x14ac:dyDescent="0.35">
      <c r="G224" s="44"/>
      <c r="H224" s="44"/>
      <c r="I224" s="44"/>
      <c r="J224" s="44"/>
      <c r="K224" s="44"/>
      <c r="L224" s="44"/>
      <c r="M224" s="44"/>
      <c r="N224" s="44"/>
      <c r="O224" s="44"/>
      <c r="P224" s="44"/>
      <c r="Q224" s="44"/>
      <c r="R224" s="44"/>
      <c r="S224" s="44"/>
      <c r="T224" s="44"/>
      <c r="U224" s="44"/>
      <c r="V224" s="44"/>
      <c r="W224" s="44"/>
    </row>
    <row r="225" spans="7:23" ht="14.25" customHeight="1" x14ac:dyDescent="0.35">
      <c r="G225" s="44"/>
      <c r="H225" s="44"/>
      <c r="I225" s="44"/>
      <c r="J225" s="44"/>
      <c r="K225" s="44"/>
      <c r="L225" s="44"/>
      <c r="M225" s="44"/>
      <c r="N225" s="44"/>
      <c r="O225" s="44"/>
      <c r="P225" s="44"/>
      <c r="Q225" s="44"/>
      <c r="R225" s="44"/>
      <c r="S225" s="44"/>
      <c r="T225" s="44"/>
      <c r="U225" s="44"/>
      <c r="V225" s="44"/>
      <c r="W225" s="44"/>
    </row>
    <row r="226" spans="7:23" ht="14.25" customHeight="1" x14ac:dyDescent="0.35">
      <c r="G226" s="44"/>
      <c r="H226" s="44"/>
      <c r="I226" s="44"/>
      <c r="J226" s="44"/>
      <c r="K226" s="44"/>
      <c r="L226" s="44"/>
      <c r="M226" s="44"/>
      <c r="N226" s="44"/>
      <c r="O226" s="44"/>
      <c r="P226" s="44"/>
      <c r="Q226" s="44"/>
      <c r="R226" s="44"/>
      <c r="S226" s="44"/>
      <c r="T226" s="44"/>
      <c r="U226" s="44"/>
      <c r="V226" s="44"/>
      <c r="W226" s="44"/>
    </row>
    <row r="227" spans="7:23" ht="14.25" customHeight="1" x14ac:dyDescent="0.35">
      <c r="G227" s="44"/>
      <c r="H227" s="44"/>
      <c r="I227" s="44"/>
      <c r="J227" s="44"/>
      <c r="K227" s="44"/>
      <c r="L227" s="44"/>
      <c r="M227" s="44"/>
      <c r="N227" s="44"/>
      <c r="O227" s="44"/>
      <c r="P227" s="44"/>
      <c r="Q227" s="44"/>
      <c r="R227" s="44"/>
      <c r="S227" s="44"/>
      <c r="T227" s="44"/>
      <c r="U227" s="44"/>
      <c r="V227" s="44"/>
      <c r="W227" s="44"/>
    </row>
    <row r="228" spans="7:23" ht="14.25" customHeight="1" x14ac:dyDescent="0.35">
      <c r="G228" s="44"/>
      <c r="H228" s="44"/>
      <c r="I228" s="44"/>
      <c r="J228" s="44"/>
      <c r="K228" s="44"/>
      <c r="L228" s="44"/>
      <c r="M228" s="44"/>
      <c r="N228" s="44"/>
      <c r="O228" s="44"/>
      <c r="P228" s="44"/>
      <c r="Q228" s="44"/>
      <c r="R228" s="44"/>
      <c r="S228" s="44"/>
      <c r="T228" s="44"/>
      <c r="U228" s="44"/>
      <c r="V228" s="44"/>
      <c r="W228" s="44"/>
    </row>
    <row r="229" spans="7:23" ht="14.25" customHeight="1" x14ac:dyDescent="0.35">
      <c r="G229" s="44"/>
      <c r="H229" s="44"/>
      <c r="I229" s="44"/>
      <c r="J229" s="44"/>
      <c r="K229" s="44"/>
      <c r="L229" s="44"/>
      <c r="M229" s="44"/>
      <c r="N229" s="44"/>
      <c r="O229" s="44"/>
      <c r="P229" s="44"/>
      <c r="Q229" s="44"/>
      <c r="R229" s="44"/>
      <c r="S229" s="44"/>
      <c r="T229" s="44"/>
      <c r="U229" s="44"/>
      <c r="V229" s="44"/>
      <c r="W229" s="44"/>
    </row>
    <row r="230" spans="7:23" ht="14.25" customHeight="1" x14ac:dyDescent="0.35">
      <c r="G230" s="44"/>
      <c r="H230" s="44"/>
      <c r="I230" s="44"/>
      <c r="J230" s="44"/>
      <c r="K230" s="44"/>
      <c r="L230" s="44"/>
      <c r="M230" s="44"/>
      <c r="N230" s="44"/>
      <c r="O230" s="44"/>
      <c r="P230" s="44"/>
      <c r="Q230" s="44"/>
      <c r="R230" s="44"/>
      <c r="S230" s="44"/>
      <c r="T230" s="44"/>
      <c r="U230" s="44"/>
      <c r="V230" s="44"/>
      <c r="W230" s="44"/>
    </row>
    <row r="231" spans="7:23" ht="14.25" customHeight="1" x14ac:dyDescent="0.35">
      <c r="G231" s="44"/>
      <c r="H231" s="44"/>
      <c r="I231" s="44"/>
      <c r="J231" s="44"/>
      <c r="K231" s="44"/>
      <c r="L231" s="44"/>
      <c r="M231" s="44"/>
      <c r="N231" s="44"/>
      <c r="O231" s="44"/>
      <c r="P231" s="44"/>
      <c r="Q231" s="44"/>
      <c r="R231" s="44"/>
      <c r="S231" s="44"/>
      <c r="T231" s="44"/>
      <c r="U231" s="44"/>
      <c r="V231" s="44"/>
      <c r="W231" s="44"/>
    </row>
    <row r="232" spans="7:23" ht="14.25" customHeight="1" x14ac:dyDescent="0.35">
      <c r="G232" s="44"/>
      <c r="H232" s="44"/>
      <c r="I232" s="44"/>
      <c r="J232" s="44"/>
      <c r="K232" s="44"/>
      <c r="L232" s="44"/>
      <c r="M232" s="44"/>
      <c r="N232" s="44"/>
      <c r="O232" s="44"/>
      <c r="P232" s="44"/>
      <c r="Q232" s="44"/>
      <c r="R232" s="44"/>
      <c r="S232" s="44"/>
      <c r="T232" s="44"/>
      <c r="U232" s="44"/>
      <c r="V232" s="44"/>
      <c r="W232" s="44"/>
    </row>
    <row r="233" spans="7:23" ht="14.25" customHeight="1" x14ac:dyDescent="0.35">
      <c r="G233" s="44"/>
      <c r="H233" s="44"/>
      <c r="I233" s="44"/>
      <c r="J233" s="44"/>
      <c r="K233" s="44"/>
      <c r="L233" s="44"/>
      <c r="M233" s="44"/>
      <c r="N233" s="44"/>
      <c r="O233" s="44"/>
      <c r="P233" s="44"/>
      <c r="Q233" s="44"/>
      <c r="R233" s="44"/>
      <c r="S233" s="44"/>
      <c r="T233" s="44"/>
      <c r="U233" s="44"/>
      <c r="V233" s="44"/>
      <c r="W233" s="44"/>
    </row>
    <row r="234" spans="7:23" ht="14.25" customHeight="1" x14ac:dyDescent="0.35">
      <c r="G234" s="44"/>
      <c r="H234" s="44"/>
      <c r="I234" s="44"/>
      <c r="J234" s="44"/>
      <c r="K234" s="44"/>
      <c r="L234" s="44"/>
      <c r="M234" s="44"/>
      <c r="N234" s="44"/>
      <c r="O234" s="44"/>
      <c r="P234" s="44"/>
      <c r="Q234" s="44"/>
      <c r="R234" s="44"/>
      <c r="S234" s="44"/>
      <c r="T234" s="44"/>
      <c r="U234" s="44"/>
      <c r="V234" s="44"/>
      <c r="W234" s="44"/>
    </row>
    <row r="235" spans="7:23" ht="14.25" customHeight="1" x14ac:dyDescent="0.35">
      <c r="G235" s="44"/>
      <c r="H235" s="44"/>
      <c r="I235" s="44"/>
      <c r="J235" s="44"/>
      <c r="K235" s="44"/>
      <c r="L235" s="44"/>
      <c r="M235" s="44"/>
      <c r="N235" s="44"/>
      <c r="O235" s="44"/>
      <c r="P235" s="44"/>
      <c r="Q235" s="44"/>
      <c r="R235" s="44"/>
      <c r="S235" s="44"/>
      <c r="T235" s="44"/>
      <c r="U235" s="44"/>
      <c r="V235" s="44"/>
      <c r="W235" s="44"/>
    </row>
    <row r="236" spans="7:23" ht="14.25" customHeight="1" x14ac:dyDescent="0.35">
      <c r="G236" s="44"/>
      <c r="H236" s="44"/>
      <c r="I236" s="44"/>
      <c r="J236" s="44"/>
      <c r="K236" s="44"/>
      <c r="L236" s="44"/>
      <c r="M236" s="44"/>
      <c r="N236" s="44"/>
      <c r="O236" s="44"/>
      <c r="P236" s="44"/>
      <c r="Q236" s="44"/>
      <c r="R236" s="44"/>
      <c r="S236" s="44"/>
      <c r="T236" s="44"/>
      <c r="U236" s="44"/>
      <c r="V236" s="44"/>
      <c r="W236" s="44"/>
    </row>
    <row r="237" spans="7:23" ht="14.25" customHeight="1" x14ac:dyDescent="0.35">
      <c r="G237" s="44"/>
      <c r="H237" s="44"/>
      <c r="I237" s="44"/>
      <c r="J237" s="44"/>
      <c r="K237" s="44"/>
      <c r="L237" s="44"/>
      <c r="M237" s="44"/>
      <c r="N237" s="44"/>
      <c r="O237" s="44"/>
      <c r="P237" s="44"/>
      <c r="Q237" s="44"/>
      <c r="R237" s="44"/>
      <c r="S237" s="44"/>
      <c r="T237" s="44"/>
      <c r="U237" s="44"/>
      <c r="V237" s="44"/>
      <c r="W237" s="44"/>
    </row>
    <row r="238" spans="7:23" ht="14.25" customHeight="1" x14ac:dyDescent="0.35">
      <c r="G238" s="44"/>
      <c r="H238" s="44"/>
      <c r="I238" s="44"/>
      <c r="J238" s="44"/>
      <c r="K238" s="44"/>
      <c r="L238" s="44"/>
      <c r="M238" s="44"/>
      <c r="N238" s="44"/>
      <c r="O238" s="44"/>
      <c r="P238" s="44"/>
      <c r="Q238" s="44"/>
      <c r="R238" s="44"/>
      <c r="S238" s="44"/>
      <c r="T238" s="44"/>
      <c r="U238" s="44"/>
      <c r="V238" s="44"/>
      <c r="W238" s="44"/>
    </row>
    <row r="239" spans="7:23" ht="14.25" customHeight="1" x14ac:dyDescent="0.35">
      <c r="G239" s="44"/>
      <c r="H239" s="44"/>
      <c r="I239" s="44"/>
      <c r="J239" s="44"/>
      <c r="K239" s="44"/>
      <c r="L239" s="44"/>
      <c r="M239" s="44"/>
      <c r="N239" s="44"/>
      <c r="O239" s="44"/>
      <c r="P239" s="44"/>
      <c r="Q239" s="44"/>
      <c r="R239" s="44"/>
      <c r="S239" s="44"/>
      <c r="T239" s="44"/>
      <c r="U239" s="44"/>
      <c r="V239" s="44"/>
      <c r="W239" s="44"/>
    </row>
    <row r="240" spans="7:23" ht="14.25" customHeight="1" x14ac:dyDescent="0.35">
      <c r="G240" s="44"/>
      <c r="H240" s="44"/>
      <c r="I240" s="44"/>
      <c r="J240" s="44"/>
      <c r="K240" s="44"/>
      <c r="L240" s="44"/>
      <c r="M240" s="44"/>
      <c r="N240" s="44"/>
      <c r="O240" s="44"/>
      <c r="P240" s="44"/>
      <c r="Q240" s="44"/>
      <c r="R240" s="44"/>
      <c r="S240" s="44"/>
      <c r="T240" s="44"/>
      <c r="U240" s="44"/>
      <c r="V240" s="44"/>
      <c r="W240" s="44"/>
    </row>
    <row r="241" spans="7:23" ht="14.25" customHeight="1" x14ac:dyDescent="0.35">
      <c r="G241" s="44"/>
      <c r="H241" s="44"/>
      <c r="I241" s="44"/>
      <c r="J241" s="44"/>
      <c r="K241" s="44"/>
      <c r="L241" s="44"/>
      <c r="M241" s="44"/>
      <c r="N241" s="44"/>
      <c r="O241" s="44"/>
      <c r="P241" s="44"/>
      <c r="Q241" s="44"/>
      <c r="R241" s="44"/>
      <c r="S241" s="44"/>
      <c r="T241" s="44"/>
      <c r="U241" s="44"/>
      <c r="V241" s="44"/>
      <c r="W241" s="44"/>
    </row>
    <row r="242" spans="7:23" ht="14.25" customHeight="1" x14ac:dyDescent="0.35">
      <c r="G242" s="44"/>
      <c r="H242" s="44"/>
      <c r="I242" s="44"/>
      <c r="J242" s="44"/>
      <c r="K242" s="44"/>
      <c r="L242" s="44"/>
      <c r="M242" s="44"/>
      <c r="N242" s="44"/>
      <c r="O242" s="44"/>
      <c r="P242" s="44"/>
      <c r="Q242" s="44"/>
      <c r="R242" s="44"/>
      <c r="S242" s="44"/>
      <c r="T242" s="44"/>
      <c r="U242" s="44"/>
      <c r="V242" s="44"/>
      <c r="W242" s="44"/>
    </row>
    <row r="243" spans="7:23" ht="14.25" customHeight="1" x14ac:dyDescent="0.35">
      <c r="G243" s="44"/>
      <c r="H243" s="44"/>
      <c r="I243" s="44"/>
      <c r="J243" s="44"/>
      <c r="K243" s="44"/>
      <c r="L243" s="44"/>
      <c r="M243" s="44"/>
      <c r="N243" s="44"/>
      <c r="O243" s="44"/>
      <c r="P243" s="44"/>
      <c r="Q243" s="44"/>
      <c r="R243" s="44"/>
      <c r="S243" s="44"/>
      <c r="T243" s="44"/>
      <c r="U243" s="44"/>
      <c r="V243" s="44"/>
      <c r="W243" s="44"/>
    </row>
    <row r="244" spans="7:23" ht="14.25" customHeight="1" x14ac:dyDescent="0.35">
      <c r="G244" s="44"/>
      <c r="H244" s="44"/>
      <c r="I244" s="44"/>
      <c r="J244" s="44"/>
      <c r="K244" s="44"/>
      <c r="L244" s="44"/>
      <c r="M244" s="44"/>
      <c r="N244" s="44"/>
      <c r="O244" s="44"/>
      <c r="P244" s="44"/>
      <c r="Q244" s="44"/>
      <c r="R244" s="44"/>
      <c r="S244" s="44"/>
      <c r="T244" s="44"/>
      <c r="U244" s="44"/>
      <c r="V244" s="44"/>
      <c r="W244" s="44"/>
    </row>
    <row r="245" spans="7:23" ht="14.25" customHeight="1" x14ac:dyDescent="0.35">
      <c r="G245" s="44"/>
      <c r="H245" s="44"/>
      <c r="I245" s="44"/>
      <c r="J245" s="44"/>
      <c r="K245" s="44"/>
      <c r="L245" s="44"/>
      <c r="M245" s="44"/>
      <c r="N245" s="44"/>
      <c r="O245" s="44"/>
      <c r="P245" s="44"/>
      <c r="Q245" s="44"/>
      <c r="R245" s="44"/>
      <c r="S245" s="44"/>
      <c r="T245" s="44"/>
      <c r="U245" s="44"/>
      <c r="V245" s="44"/>
      <c r="W245" s="44"/>
    </row>
    <row r="246" spans="7:23" ht="14.25" customHeight="1" x14ac:dyDescent="0.35">
      <c r="G246" s="44"/>
      <c r="H246" s="44"/>
      <c r="I246" s="44"/>
      <c r="J246" s="44"/>
      <c r="K246" s="44"/>
      <c r="L246" s="44"/>
      <c r="M246" s="44"/>
      <c r="N246" s="44"/>
      <c r="O246" s="44"/>
      <c r="P246" s="44"/>
      <c r="Q246" s="44"/>
      <c r="R246" s="44"/>
      <c r="S246" s="44"/>
      <c r="T246" s="44"/>
      <c r="U246" s="44"/>
      <c r="V246" s="44"/>
      <c r="W246" s="44"/>
    </row>
    <row r="247" spans="7:23" ht="14.25" customHeight="1" x14ac:dyDescent="0.35">
      <c r="G247" s="44"/>
      <c r="H247" s="44"/>
      <c r="I247" s="44"/>
      <c r="J247" s="44"/>
      <c r="K247" s="44"/>
      <c r="L247" s="44"/>
      <c r="M247" s="44"/>
      <c r="N247" s="44"/>
      <c r="O247" s="44"/>
      <c r="P247" s="44"/>
      <c r="Q247" s="44"/>
      <c r="R247" s="44"/>
      <c r="S247" s="44"/>
      <c r="T247" s="44"/>
      <c r="U247" s="44"/>
      <c r="V247" s="44"/>
      <c r="W247" s="44"/>
    </row>
    <row r="248" spans="7:23" ht="14.25" customHeight="1" x14ac:dyDescent="0.35">
      <c r="G248" s="44"/>
      <c r="H248" s="44"/>
      <c r="I248" s="44"/>
      <c r="J248" s="44"/>
      <c r="K248" s="44"/>
      <c r="L248" s="44"/>
      <c r="M248" s="44"/>
      <c r="N248" s="44"/>
      <c r="O248" s="44"/>
      <c r="P248" s="44"/>
      <c r="Q248" s="44"/>
      <c r="R248" s="44"/>
      <c r="S248" s="44"/>
      <c r="T248" s="44"/>
      <c r="U248" s="44"/>
      <c r="V248" s="44"/>
      <c r="W248" s="44"/>
    </row>
    <row r="249" spans="7:23" ht="14.25" customHeight="1" x14ac:dyDescent="0.35">
      <c r="G249" s="44"/>
      <c r="H249" s="44"/>
      <c r="I249" s="44"/>
      <c r="J249" s="44"/>
      <c r="K249" s="44"/>
      <c r="L249" s="44"/>
      <c r="M249" s="44"/>
      <c r="N249" s="44"/>
      <c r="O249" s="44"/>
      <c r="P249" s="44"/>
      <c r="Q249" s="44"/>
      <c r="R249" s="44"/>
      <c r="S249" s="44"/>
      <c r="T249" s="44"/>
      <c r="U249" s="44"/>
      <c r="V249" s="44"/>
      <c r="W249" s="44"/>
    </row>
    <row r="250" spans="7:23" ht="14.25" customHeight="1" x14ac:dyDescent="0.35">
      <c r="G250" s="44"/>
      <c r="H250" s="44"/>
      <c r="I250" s="44"/>
      <c r="J250" s="44"/>
      <c r="K250" s="44"/>
      <c r="L250" s="44"/>
      <c r="M250" s="44"/>
      <c r="N250" s="44"/>
      <c r="O250" s="44"/>
      <c r="P250" s="44"/>
      <c r="Q250" s="44"/>
      <c r="R250" s="44"/>
      <c r="S250" s="44"/>
      <c r="T250" s="44"/>
      <c r="U250" s="44"/>
      <c r="V250" s="44"/>
      <c r="W250" s="44"/>
    </row>
    <row r="251" spans="7:23" ht="14.25" customHeight="1" x14ac:dyDescent="0.35">
      <c r="G251" s="44"/>
      <c r="H251" s="44"/>
      <c r="I251" s="44"/>
      <c r="J251" s="44"/>
      <c r="K251" s="44"/>
      <c r="L251" s="44"/>
      <c r="M251" s="44"/>
      <c r="N251" s="44"/>
      <c r="O251" s="44"/>
      <c r="P251" s="44"/>
      <c r="Q251" s="44"/>
      <c r="R251" s="44"/>
      <c r="S251" s="44"/>
      <c r="T251" s="44"/>
      <c r="U251" s="44"/>
      <c r="V251" s="44"/>
      <c r="W251" s="44"/>
    </row>
    <row r="252" spans="7:23" ht="14.25" customHeight="1" x14ac:dyDescent="0.35">
      <c r="G252" s="44"/>
      <c r="H252" s="44"/>
      <c r="I252" s="44"/>
      <c r="J252" s="44"/>
      <c r="K252" s="44"/>
      <c r="L252" s="44"/>
      <c r="M252" s="44"/>
      <c r="N252" s="44"/>
      <c r="O252" s="44"/>
      <c r="P252" s="44"/>
      <c r="Q252" s="44"/>
      <c r="R252" s="44"/>
      <c r="S252" s="44"/>
      <c r="T252" s="44"/>
      <c r="U252" s="44"/>
      <c r="V252" s="44"/>
      <c r="W252" s="44"/>
    </row>
    <row r="253" spans="7:23" ht="14.25" customHeight="1" x14ac:dyDescent="0.35">
      <c r="G253" s="44"/>
      <c r="H253" s="44"/>
      <c r="I253" s="44"/>
      <c r="J253" s="44"/>
      <c r="K253" s="44"/>
      <c r="L253" s="44"/>
      <c r="M253" s="44"/>
      <c r="N253" s="44"/>
      <c r="O253" s="44"/>
      <c r="P253" s="44"/>
      <c r="Q253" s="44"/>
      <c r="R253" s="44"/>
      <c r="S253" s="44"/>
      <c r="T253" s="44"/>
      <c r="U253" s="44"/>
      <c r="V253" s="44"/>
      <c r="W253" s="44"/>
    </row>
    <row r="254" spans="7:23" ht="14.25" customHeight="1" x14ac:dyDescent="0.35">
      <c r="G254" s="44"/>
      <c r="H254" s="44"/>
      <c r="I254" s="44"/>
      <c r="J254" s="44"/>
      <c r="K254" s="44"/>
      <c r="L254" s="44"/>
      <c r="M254" s="44"/>
      <c r="N254" s="44"/>
      <c r="O254" s="44"/>
      <c r="P254" s="44"/>
      <c r="Q254" s="44"/>
      <c r="R254" s="44"/>
      <c r="S254" s="44"/>
      <c r="T254" s="44"/>
      <c r="U254" s="44"/>
      <c r="V254" s="44"/>
      <c r="W254" s="44"/>
    </row>
    <row r="255" spans="7:23" ht="14.25" customHeight="1" x14ac:dyDescent="0.35">
      <c r="G255" s="44"/>
      <c r="H255" s="44"/>
      <c r="I255" s="44"/>
      <c r="J255" s="44"/>
      <c r="K255" s="44"/>
      <c r="L255" s="44"/>
      <c r="M255" s="44"/>
      <c r="N255" s="44"/>
      <c r="O255" s="44"/>
      <c r="P255" s="44"/>
      <c r="Q255" s="44"/>
      <c r="R255" s="44"/>
      <c r="S255" s="44"/>
      <c r="T255" s="44"/>
      <c r="U255" s="44"/>
      <c r="V255" s="44"/>
      <c r="W255" s="44"/>
    </row>
    <row r="256" spans="7:23" ht="14.25" customHeight="1" x14ac:dyDescent="0.35">
      <c r="G256" s="44"/>
      <c r="H256" s="44"/>
      <c r="I256" s="44"/>
      <c r="J256" s="44"/>
      <c r="K256" s="44"/>
      <c r="L256" s="44"/>
      <c r="M256" s="44"/>
      <c r="N256" s="44"/>
      <c r="O256" s="44"/>
      <c r="P256" s="44"/>
      <c r="Q256" s="44"/>
      <c r="R256" s="44"/>
      <c r="S256" s="44"/>
      <c r="T256" s="44"/>
      <c r="U256" s="44"/>
      <c r="V256" s="44"/>
      <c r="W256" s="44"/>
    </row>
    <row r="257" spans="7:23" ht="14.25" customHeight="1" x14ac:dyDescent="0.35">
      <c r="G257" s="44"/>
      <c r="H257" s="44"/>
      <c r="I257" s="44"/>
      <c r="J257" s="44"/>
      <c r="K257" s="44"/>
      <c r="L257" s="44"/>
      <c r="M257" s="44"/>
      <c r="N257" s="44"/>
      <c r="O257" s="44"/>
      <c r="P257" s="44"/>
      <c r="Q257" s="44"/>
      <c r="R257" s="44"/>
      <c r="S257" s="44"/>
      <c r="T257" s="44"/>
      <c r="U257" s="44"/>
      <c r="V257" s="44"/>
      <c r="W257" s="44"/>
    </row>
    <row r="258" spans="7:23" ht="14.25" customHeight="1" x14ac:dyDescent="0.35">
      <c r="G258" s="44"/>
      <c r="H258" s="44"/>
      <c r="I258" s="44"/>
      <c r="J258" s="44"/>
      <c r="K258" s="44"/>
      <c r="L258" s="44"/>
      <c r="M258" s="44"/>
      <c r="N258" s="44"/>
      <c r="O258" s="44"/>
      <c r="P258" s="44"/>
      <c r="Q258" s="44"/>
      <c r="R258" s="44"/>
      <c r="S258" s="44"/>
      <c r="T258" s="44"/>
      <c r="U258" s="44"/>
      <c r="V258" s="44"/>
      <c r="W258" s="44"/>
    </row>
    <row r="259" spans="7:23" ht="14.25" customHeight="1" x14ac:dyDescent="0.35">
      <c r="G259" s="44"/>
      <c r="H259" s="44"/>
      <c r="I259" s="44"/>
      <c r="J259" s="44"/>
      <c r="K259" s="44"/>
      <c r="L259" s="44"/>
      <c r="M259" s="44"/>
      <c r="N259" s="44"/>
      <c r="O259" s="44"/>
      <c r="P259" s="44"/>
      <c r="Q259" s="44"/>
      <c r="R259" s="44"/>
      <c r="S259" s="44"/>
      <c r="T259" s="44"/>
      <c r="U259" s="44"/>
      <c r="V259" s="44"/>
      <c r="W259" s="44"/>
    </row>
    <row r="260" spans="7:23" ht="14.25" customHeight="1" x14ac:dyDescent="0.35">
      <c r="G260" s="44"/>
      <c r="H260" s="44"/>
      <c r="I260" s="44"/>
      <c r="J260" s="44"/>
      <c r="K260" s="44"/>
      <c r="L260" s="44"/>
      <c r="M260" s="44"/>
      <c r="N260" s="44"/>
      <c r="O260" s="44"/>
      <c r="P260" s="44"/>
      <c r="Q260" s="44"/>
      <c r="R260" s="44"/>
      <c r="S260" s="44"/>
      <c r="T260" s="44"/>
      <c r="U260" s="44"/>
      <c r="V260" s="44"/>
      <c r="W260" s="44"/>
    </row>
    <row r="261" spans="7:23" ht="14.25" customHeight="1" x14ac:dyDescent="0.35">
      <c r="G261" s="44"/>
      <c r="H261" s="44"/>
      <c r="I261" s="44"/>
      <c r="J261" s="44"/>
      <c r="K261" s="44"/>
      <c r="L261" s="44"/>
      <c r="M261" s="44"/>
      <c r="N261" s="44"/>
      <c r="O261" s="44"/>
      <c r="P261" s="44"/>
      <c r="Q261" s="44"/>
      <c r="R261" s="44"/>
      <c r="S261" s="44"/>
      <c r="T261" s="44"/>
      <c r="U261" s="44"/>
      <c r="V261" s="44"/>
      <c r="W261" s="44"/>
    </row>
    <row r="262" spans="7:23" ht="14.25" customHeight="1" x14ac:dyDescent="0.35">
      <c r="G262" s="44"/>
      <c r="H262" s="44"/>
      <c r="I262" s="44"/>
      <c r="J262" s="44"/>
      <c r="K262" s="44"/>
      <c r="L262" s="44"/>
      <c r="M262" s="44"/>
      <c r="N262" s="44"/>
      <c r="O262" s="44"/>
      <c r="P262" s="44"/>
      <c r="Q262" s="44"/>
      <c r="R262" s="44"/>
      <c r="S262" s="44"/>
      <c r="T262" s="44"/>
      <c r="U262" s="44"/>
      <c r="V262" s="44"/>
      <c r="W262" s="44"/>
    </row>
    <row r="263" spans="7:23" ht="14.25" customHeight="1" x14ac:dyDescent="0.35">
      <c r="G263" s="44"/>
      <c r="H263" s="44"/>
      <c r="I263" s="44"/>
      <c r="J263" s="44"/>
      <c r="K263" s="44"/>
      <c r="L263" s="44"/>
      <c r="M263" s="44"/>
      <c r="N263" s="44"/>
      <c r="O263" s="44"/>
      <c r="P263" s="44"/>
      <c r="Q263" s="44"/>
      <c r="R263" s="44"/>
      <c r="S263" s="44"/>
      <c r="T263" s="44"/>
      <c r="U263" s="44"/>
      <c r="V263" s="44"/>
      <c r="W263" s="44"/>
    </row>
    <row r="264" spans="7:23" ht="14.25" customHeight="1" x14ac:dyDescent="0.35">
      <c r="G264" s="44"/>
      <c r="H264" s="44"/>
      <c r="I264" s="44"/>
      <c r="J264" s="44"/>
      <c r="K264" s="44"/>
      <c r="L264" s="44"/>
      <c r="M264" s="44"/>
      <c r="N264" s="44"/>
      <c r="O264" s="44"/>
      <c r="P264" s="44"/>
      <c r="Q264" s="44"/>
      <c r="R264" s="44"/>
      <c r="S264" s="44"/>
      <c r="T264" s="44"/>
      <c r="U264" s="44"/>
      <c r="V264" s="44"/>
      <c r="W264" s="44"/>
    </row>
    <row r="265" spans="7:23" ht="14.25" customHeight="1" x14ac:dyDescent="0.35">
      <c r="G265" s="44"/>
      <c r="H265" s="44"/>
      <c r="I265" s="44"/>
      <c r="J265" s="44"/>
      <c r="K265" s="44"/>
      <c r="L265" s="44"/>
      <c r="M265" s="44"/>
      <c r="N265" s="44"/>
      <c r="O265" s="44"/>
      <c r="P265" s="44"/>
      <c r="Q265" s="44"/>
      <c r="R265" s="44"/>
      <c r="S265" s="44"/>
      <c r="T265" s="44"/>
      <c r="U265" s="44"/>
      <c r="V265" s="44"/>
      <c r="W265" s="44"/>
    </row>
    <row r="266" spans="7:23" ht="14.25" customHeight="1" x14ac:dyDescent="0.35">
      <c r="G266" s="44"/>
      <c r="H266" s="44"/>
      <c r="I266" s="44"/>
      <c r="J266" s="44"/>
      <c r="K266" s="44"/>
      <c r="L266" s="44"/>
      <c r="M266" s="44"/>
      <c r="N266" s="44"/>
      <c r="O266" s="44"/>
      <c r="P266" s="44"/>
      <c r="Q266" s="44"/>
      <c r="R266" s="44"/>
      <c r="S266" s="44"/>
      <c r="T266" s="44"/>
      <c r="U266" s="44"/>
      <c r="V266" s="44"/>
      <c r="W266" s="44"/>
    </row>
    <row r="267" spans="7:23" ht="14.25" customHeight="1" x14ac:dyDescent="0.35">
      <c r="G267" s="44"/>
      <c r="H267" s="44"/>
      <c r="I267" s="44"/>
      <c r="J267" s="44"/>
      <c r="K267" s="44"/>
      <c r="L267" s="44"/>
      <c r="M267" s="44"/>
      <c r="N267" s="44"/>
      <c r="O267" s="44"/>
      <c r="P267" s="44"/>
      <c r="Q267" s="44"/>
      <c r="R267" s="44"/>
      <c r="S267" s="44"/>
      <c r="T267" s="44"/>
      <c r="U267" s="44"/>
      <c r="V267" s="44"/>
      <c r="W267" s="44"/>
    </row>
    <row r="268" spans="7:23" ht="14.25" customHeight="1" x14ac:dyDescent="0.35">
      <c r="G268" s="44"/>
      <c r="H268" s="44"/>
      <c r="I268" s="44"/>
      <c r="J268" s="44"/>
      <c r="K268" s="44"/>
      <c r="L268" s="44"/>
      <c r="M268" s="44"/>
      <c r="N268" s="44"/>
      <c r="O268" s="44"/>
      <c r="P268" s="44"/>
      <c r="Q268" s="44"/>
      <c r="R268" s="44"/>
      <c r="S268" s="44"/>
      <c r="T268" s="44"/>
      <c r="U268" s="44"/>
      <c r="V268" s="44"/>
      <c r="W268" s="44"/>
    </row>
    <row r="269" spans="7:23" ht="14.25" customHeight="1" x14ac:dyDescent="0.35">
      <c r="G269" s="44"/>
      <c r="H269" s="44"/>
      <c r="I269" s="44"/>
      <c r="J269" s="44"/>
      <c r="K269" s="44"/>
      <c r="L269" s="44"/>
      <c r="M269" s="44"/>
      <c r="N269" s="44"/>
      <c r="O269" s="44"/>
      <c r="P269" s="44"/>
      <c r="Q269" s="44"/>
      <c r="R269" s="44"/>
      <c r="S269" s="44"/>
      <c r="T269" s="44"/>
      <c r="U269" s="44"/>
      <c r="V269" s="44"/>
      <c r="W269" s="44"/>
    </row>
    <row r="270" spans="7:23" ht="14.25" customHeight="1" x14ac:dyDescent="0.35">
      <c r="G270" s="44"/>
      <c r="H270" s="44"/>
      <c r="I270" s="44"/>
      <c r="J270" s="44"/>
      <c r="K270" s="44"/>
      <c r="L270" s="44"/>
      <c r="M270" s="44"/>
      <c r="N270" s="44"/>
      <c r="O270" s="44"/>
      <c r="P270" s="44"/>
      <c r="Q270" s="44"/>
      <c r="R270" s="44"/>
      <c r="S270" s="44"/>
      <c r="T270" s="44"/>
      <c r="U270" s="44"/>
      <c r="V270" s="44"/>
      <c r="W270" s="44"/>
    </row>
    <row r="271" spans="7:23" ht="14.25" customHeight="1" x14ac:dyDescent="0.35">
      <c r="G271" s="44"/>
      <c r="H271" s="44"/>
      <c r="I271" s="44"/>
      <c r="J271" s="44"/>
      <c r="K271" s="44"/>
      <c r="L271" s="44"/>
      <c r="M271" s="44"/>
      <c r="N271" s="44"/>
      <c r="O271" s="44"/>
      <c r="P271" s="44"/>
      <c r="Q271" s="44"/>
      <c r="R271" s="44"/>
      <c r="S271" s="44"/>
      <c r="T271" s="44"/>
      <c r="U271" s="44"/>
      <c r="V271" s="44"/>
      <c r="W271" s="44"/>
    </row>
    <row r="272" spans="7:23" ht="14.25" customHeight="1" x14ac:dyDescent="0.35">
      <c r="G272" s="44"/>
      <c r="H272" s="44"/>
      <c r="I272" s="44"/>
      <c r="J272" s="44"/>
      <c r="K272" s="44"/>
      <c r="L272" s="44"/>
      <c r="M272" s="44"/>
      <c r="N272" s="44"/>
      <c r="O272" s="44"/>
      <c r="P272" s="44"/>
      <c r="Q272" s="44"/>
      <c r="R272" s="44"/>
      <c r="S272" s="44"/>
      <c r="T272" s="44"/>
      <c r="U272" s="44"/>
      <c r="V272" s="44"/>
      <c r="W272" s="44"/>
    </row>
    <row r="273" spans="7:23" ht="14.25" customHeight="1" x14ac:dyDescent="0.35">
      <c r="G273" s="44"/>
      <c r="H273" s="44"/>
      <c r="I273" s="44"/>
      <c r="J273" s="44"/>
      <c r="K273" s="44"/>
      <c r="L273" s="44"/>
      <c r="M273" s="44"/>
      <c r="N273" s="44"/>
      <c r="O273" s="44"/>
      <c r="P273" s="44"/>
      <c r="Q273" s="44"/>
      <c r="R273" s="44"/>
      <c r="S273" s="44"/>
      <c r="T273" s="44"/>
      <c r="U273" s="44"/>
      <c r="V273" s="44"/>
      <c r="W273" s="44"/>
    </row>
    <row r="274" spans="7:23" ht="14.25" customHeight="1" x14ac:dyDescent="0.35">
      <c r="G274" s="44"/>
      <c r="H274" s="44"/>
      <c r="I274" s="44"/>
      <c r="J274" s="44"/>
      <c r="K274" s="44"/>
      <c r="L274" s="44"/>
      <c r="M274" s="44"/>
      <c r="N274" s="44"/>
      <c r="O274" s="44"/>
      <c r="P274" s="44"/>
      <c r="Q274" s="44"/>
      <c r="R274" s="44"/>
      <c r="S274" s="44"/>
      <c r="T274" s="44"/>
      <c r="U274" s="44"/>
      <c r="V274" s="44"/>
      <c r="W274" s="44"/>
    </row>
    <row r="275" spans="7:23" ht="14.25" customHeight="1" x14ac:dyDescent="0.35">
      <c r="G275" s="44"/>
      <c r="H275" s="44"/>
      <c r="I275" s="44"/>
      <c r="J275" s="44"/>
      <c r="K275" s="44"/>
      <c r="L275" s="44"/>
      <c r="M275" s="44"/>
      <c r="N275" s="44"/>
      <c r="O275" s="44"/>
      <c r="P275" s="44"/>
      <c r="Q275" s="44"/>
      <c r="R275" s="44"/>
      <c r="S275" s="44"/>
      <c r="T275" s="44"/>
      <c r="U275" s="44"/>
      <c r="V275" s="44"/>
      <c r="W275" s="44"/>
    </row>
    <row r="276" spans="7:23" ht="14.25" customHeight="1" x14ac:dyDescent="0.35">
      <c r="G276" s="44"/>
      <c r="H276" s="44"/>
      <c r="I276" s="44"/>
      <c r="J276" s="44"/>
      <c r="K276" s="44"/>
      <c r="L276" s="44"/>
      <c r="M276" s="44"/>
      <c r="N276" s="44"/>
      <c r="O276" s="44"/>
      <c r="P276" s="44"/>
      <c r="Q276" s="44"/>
      <c r="R276" s="44"/>
      <c r="S276" s="44"/>
      <c r="T276" s="44"/>
      <c r="U276" s="44"/>
      <c r="V276" s="44"/>
      <c r="W276" s="44"/>
    </row>
    <row r="277" spans="7:23" ht="14.25" customHeight="1" x14ac:dyDescent="0.35">
      <c r="G277" s="44"/>
      <c r="H277" s="44"/>
      <c r="I277" s="44"/>
      <c r="J277" s="44"/>
      <c r="K277" s="44"/>
      <c r="L277" s="44"/>
      <c r="M277" s="44"/>
      <c r="N277" s="44"/>
      <c r="O277" s="44"/>
      <c r="P277" s="44"/>
      <c r="Q277" s="44"/>
      <c r="R277" s="44"/>
      <c r="S277" s="44"/>
      <c r="T277" s="44"/>
      <c r="U277" s="44"/>
      <c r="V277" s="44"/>
      <c r="W277" s="44"/>
    </row>
    <row r="278" spans="7:23" ht="14.25" customHeight="1" x14ac:dyDescent="0.35">
      <c r="G278" s="44"/>
      <c r="H278" s="44"/>
      <c r="I278" s="44"/>
      <c r="J278" s="44"/>
      <c r="K278" s="44"/>
      <c r="L278" s="44"/>
      <c r="M278" s="44"/>
      <c r="N278" s="44"/>
      <c r="O278" s="44"/>
      <c r="P278" s="44"/>
      <c r="Q278" s="44"/>
      <c r="R278" s="44"/>
      <c r="S278" s="44"/>
      <c r="T278" s="44"/>
      <c r="U278" s="44"/>
      <c r="V278" s="44"/>
      <c r="W278" s="44"/>
    </row>
    <row r="279" spans="7:23" ht="14.25" customHeight="1" x14ac:dyDescent="0.35">
      <c r="G279" s="44"/>
      <c r="H279" s="44"/>
      <c r="I279" s="44"/>
      <c r="J279" s="44"/>
      <c r="K279" s="44"/>
      <c r="L279" s="44"/>
      <c r="M279" s="44"/>
      <c r="N279" s="44"/>
      <c r="O279" s="44"/>
      <c r="P279" s="44"/>
      <c r="Q279" s="44"/>
      <c r="R279" s="44"/>
      <c r="S279" s="44"/>
      <c r="T279" s="44"/>
      <c r="U279" s="44"/>
      <c r="V279" s="44"/>
      <c r="W279" s="44"/>
    </row>
    <row r="280" spans="7:23" ht="14.25" customHeight="1" x14ac:dyDescent="0.35">
      <c r="G280" s="44"/>
      <c r="H280" s="44"/>
      <c r="I280" s="44"/>
      <c r="J280" s="44"/>
      <c r="K280" s="44"/>
      <c r="L280" s="44"/>
      <c r="M280" s="44"/>
      <c r="N280" s="44"/>
      <c r="O280" s="44"/>
      <c r="P280" s="44"/>
      <c r="Q280" s="44"/>
      <c r="R280" s="44"/>
      <c r="S280" s="44"/>
      <c r="T280" s="44"/>
      <c r="U280" s="44"/>
      <c r="V280" s="44"/>
      <c r="W280" s="44"/>
    </row>
    <row r="281" spans="7:23" ht="14.25" customHeight="1" x14ac:dyDescent="0.35">
      <c r="G281" s="44"/>
      <c r="H281" s="44"/>
      <c r="I281" s="44"/>
      <c r="J281" s="44"/>
      <c r="K281" s="44"/>
      <c r="L281" s="44"/>
      <c r="M281" s="44"/>
      <c r="N281" s="44"/>
      <c r="O281" s="44"/>
      <c r="P281" s="44"/>
      <c r="Q281" s="44"/>
      <c r="R281" s="44"/>
      <c r="S281" s="44"/>
      <c r="T281" s="44"/>
      <c r="U281" s="44"/>
      <c r="V281" s="44"/>
      <c r="W281" s="44"/>
    </row>
    <row r="282" spans="7:23" ht="14.25" customHeight="1" x14ac:dyDescent="0.35">
      <c r="G282" s="44"/>
      <c r="H282" s="44"/>
      <c r="I282" s="44"/>
      <c r="J282" s="44"/>
      <c r="K282" s="44"/>
      <c r="L282" s="44"/>
      <c r="M282" s="44"/>
      <c r="N282" s="44"/>
      <c r="O282" s="44"/>
      <c r="P282" s="44"/>
      <c r="Q282" s="44"/>
      <c r="R282" s="44"/>
      <c r="S282" s="44"/>
      <c r="T282" s="44"/>
      <c r="U282" s="44"/>
      <c r="V282" s="44"/>
      <c r="W282" s="44"/>
    </row>
    <row r="283" spans="7:23" ht="14.25" customHeight="1" x14ac:dyDescent="0.35">
      <c r="G283" s="44"/>
      <c r="H283" s="44"/>
      <c r="I283" s="44"/>
      <c r="J283" s="44"/>
      <c r="K283" s="44"/>
      <c r="L283" s="44"/>
      <c r="M283" s="44"/>
      <c r="N283" s="44"/>
      <c r="O283" s="44"/>
      <c r="P283" s="44"/>
      <c r="Q283" s="44"/>
      <c r="R283" s="44"/>
      <c r="S283" s="44"/>
      <c r="T283" s="44"/>
      <c r="U283" s="44"/>
      <c r="V283" s="44"/>
      <c r="W283" s="44"/>
    </row>
    <row r="284" spans="7:23" ht="14.25" customHeight="1" x14ac:dyDescent="0.35">
      <c r="G284" s="44"/>
      <c r="H284" s="44"/>
      <c r="I284" s="44"/>
      <c r="J284" s="44"/>
      <c r="K284" s="44"/>
      <c r="L284" s="44"/>
      <c r="M284" s="44"/>
      <c r="N284" s="44"/>
      <c r="O284" s="44"/>
      <c r="P284" s="44"/>
      <c r="Q284" s="44"/>
      <c r="R284" s="44"/>
      <c r="S284" s="44"/>
      <c r="T284" s="44"/>
      <c r="U284" s="44"/>
      <c r="V284" s="44"/>
      <c r="W284" s="44"/>
    </row>
    <row r="285" spans="7:23" ht="14.25" customHeight="1" x14ac:dyDescent="0.35">
      <c r="G285" s="44"/>
      <c r="H285" s="44"/>
      <c r="I285" s="44"/>
      <c r="J285" s="44"/>
      <c r="K285" s="44"/>
      <c r="L285" s="44"/>
      <c r="M285" s="44"/>
      <c r="N285" s="44"/>
      <c r="O285" s="44"/>
      <c r="P285" s="44"/>
      <c r="Q285" s="44"/>
      <c r="R285" s="44"/>
      <c r="S285" s="44"/>
      <c r="T285" s="44"/>
      <c r="U285" s="44"/>
      <c r="V285" s="44"/>
      <c r="W285" s="44"/>
    </row>
    <row r="286" spans="7:23" ht="14.25" customHeight="1" x14ac:dyDescent="0.35">
      <c r="G286" s="44"/>
      <c r="H286" s="44"/>
      <c r="I286" s="44"/>
      <c r="J286" s="44"/>
      <c r="K286" s="44"/>
      <c r="L286" s="44"/>
      <c r="M286" s="44"/>
      <c r="N286" s="44"/>
      <c r="O286" s="44"/>
      <c r="P286" s="44"/>
      <c r="Q286" s="44"/>
      <c r="R286" s="44"/>
      <c r="S286" s="44"/>
      <c r="T286" s="44"/>
      <c r="U286" s="44"/>
      <c r="V286" s="44"/>
      <c r="W286" s="44"/>
    </row>
    <row r="287" spans="7:23" ht="14.25" customHeight="1" x14ac:dyDescent="0.35">
      <c r="G287" s="44"/>
      <c r="H287" s="44"/>
      <c r="I287" s="44"/>
      <c r="J287" s="44"/>
      <c r="K287" s="44"/>
      <c r="L287" s="44"/>
      <c r="M287" s="44"/>
      <c r="N287" s="44"/>
      <c r="O287" s="44"/>
      <c r="P287" s="44"/>
      <c r="Q287" s="44"/>
      <c r="R287" s="44"/>
      <c r="S287" s="44"/>
      <c r="T287" s="44"/>
      <c r="U287" s="44"/>
      <c r="V287" s="44"/>
      <c r="W287" s="44"/>
    </row>
    <row r="288" spans="7:23" ht="14.25" customHeight="1" x14ac:dyDescent="0.35">
      <c r="G288" s="44"/>
      <c r="H288" s="44"/>
      <c r="I288" s="44"/>
      <c r="J288" s="44"/>
      <c r="K288" s="44"/>
      <c r="L288" s="44"/>
      <c r="M288" s="44"/>
      <c r="N288" s="44"/>
      <c r="O288" s="44"/>
      <c r="P288" s="44"/>
      <c r="Q288" s="44"/>
      <c r="R288" s="44"/>
      <c r="S288" s="44"/>
      <c r="T288" s="44"/>
      <c r="U288" s="44"/>
      <c r="V288" s="44"/>
      <c r="W288" s="44"/>
    </row>
    <row r="289" spans="7:23" ht="14.25" customHeight="1" x14ac:dyDescent="0.35">
      <c r="G289" s="44"/>
      <c r="H289" s="44"/>
      <c r="I289" s="44"/>
      <c r="J289" s="44"/>
      <c r="K289" s="44"/>
      <c r="L289" s="44"/>
      <c r="M289" s="44"/>
      <c r="N289" s="44"/>
      <c r="O289" s="44"/>
      <c r="P289" s="44"/>
      <c r="Q289" s="44"/>
      <c r="R289" s="44"/>
      <c r="S289" s="44"/>
      <c r="T289" s="44"/>
      <c r="U289" s="44"/>
      <c r="V289" s="44"/>
      <c r="W289" s="44"/>
    </row>
    <row r="290" spans="7:23" ht="14.25" customHeight="1" x14ac:dyDescent="0.35">
      <c r="G290" s="44"/>
      <c r="H290" s="44"/>
      <c r="I290" s="44"/>
      <c r="J290" s="44"/>
      <c r="K290" s="44"/>
      <c r="L290" s="44"/>
      <c r="M290" s="44"/>
      <c r="N290" s="44"/>
      <c r="O290" s="44"/>
      <c r="P290" s="44"/>
      <c r="Q290" s="44"/>
      <c r="R290" s="44"/>
      <c r="S290" s="44"/>
      <c r="T290" s="44"/>
      <c r="U290" s="44"/>
      <c r="V290" s="44"/>
      <c r="W290" s="44"/>
    </row>
    <row r="291" spans="7:23" ht="14.25" customHeight="1" x14ac:dyDescent="0.35">
      <c r="G291" s="44"/>
      <c r="H291" s="44"/>
      <c r="I291" s="44"/>
      <c r="J291" s="44"/>
      <c r="K291" s="44"/>
      <c r="L291" s="44"/>
      <c r="M291" s="44"/>
      <c r="N291" s="44"/>
      <c r="O291" s="44"/>
      <c r="P291" s="44"/>
      <c r="Q291" s="44"/>
      <c r="R291" s="44"/>
      <c r="S291" s="44"/>
      <c r="T291" s="44"/>
      <c r="U291" s="44"/>
      <c r="V291" s="44"/>
      <c r="W291" s="44"/>
    </row>
    <row r="292" spans="7:23" ht="14.25" customHeight="1" x14ac:dyDescent="0.35">
      <c r="G292" s="44"/>
      <c r="H292" s="44"/>
      <c r="I292" s="44"/>
      <c r="J292" s="44"/>
      <c r="K292" s="44"/>
      <c r="L292" s="44"/>
      <c r="M292" s="44"/>
      <c r="N292" s="44"/>
      <c r="O292" s="44"/>
      <c r="P292" s="44"/>
      <c r="Q292" s="44"/>
      <c r="R292" s="44"/>
      <c r="S292" s="44"/>
      <c r="T292" s="44"/>
      <c r="U292" s="44"/>
      <c r="V292" s="44"/>
      <c r="W292" s="44"/>
    </row>
    <row r="293" spans="7:23" ht="14.25" customHeight="1" x14ac:dyDescent="0.35">
      <c r="G293" s="44"/>
      <c r="H293" s="44"/>
      <c r="I293" s="44"/>
      <c r="J293" s="44"/>
      <c r="K293" s="44"/>
      <c r="L293" s="44"/>
      <c r="M293" s="44"/>
      <c r="N293" s="44"/>
      <c r="O293" s="44"/>
      <c r="P293" s="44"/>
      <c r="Q293" s="44"/>
      <c r="R293" s="44"/>
      <c r="S293" s="44"/>
      <c r="T293" s="44"/>
      <c r="U293" s="44"/>
      <c r="V293" s="44"/>
      <c r="W293" s="44"/>
    </row>
    <row r="294" spans="7:23" ht="14.25" customHeight="1" x14ac:dyDescent="0.35">
      <c r="G294" s="44"/>
      <c r="H294" s="44"/>
      <c r="I294" s="44"/>
      <c r="J294" s="44"/>
      <c r="K294" s="44"/>
      <c r="L294" s="44"/>
      <c r="M294" s="44"/>
      <c r="N294" s="44"/>
      <c r="O294" s="44"/>
      <c r="P294" s="44"/>
      <c r="Q294" s="44"/>
      <c r="R294" s="44"/>
      <c r="S294" s="44"/>
      <c r="T294" s="44"/>
      <c r="U294" s="44"/>
      <c r="V294" s="44"/>
      <c r="W294" s="44"/>
    </row>
    <row r="295" spans="7:23" ht="14.25" customHeight="1" x14ac:dyDescent="0.35">
      <c r="G295" s="44"/>
      <c r="H295" s="44"/>
      <c r="I295" s="44"/>
      <c r="J295" s="44"/>
      <c r="K295" s="44"/>
      <c r="L295" s="44"/>
      <c r="M295" s="44"/>
      <c r="N295" s="44"/>
      <c r="O295" s="44"/>
      <c r="P295" s="44"/>
      <c r="Q295" s="44"/>
      <c r="R295" s="44"/>
      <c r="S295" s="44"/>
      <c r="T295" s="44"/>
      <c r="U295" s="44"/>
      <c r="V295" s="44"/>
      <c r="W295" s="44"/>
    </row>
    <row r="296" spans="7:23" ht="14.25" customHeight="1" x14ac:dyDescent="0.35">
      <c r="G296" s="44"/>
      <c r="H296" s="44"/>
      <c r="I296" s="44"/>
      <c r="J296" s="44"/>
      <c r="K296" s="44"/>
      <c r="L296" s="44"/>
      <c r="M296" s="44"/>
      <c r="N296" s="44"/>
      <c r="O296" s="44"/>
      <c r="P296" s="44"/>
      <c r="Q296" s="44"/>
      <c r="R296" s="44"/>
      <c r="S296" s="44"/>
      <c r="T296" s="44"/>
      <c r="U296" s="44"/>
      <c r="V296" s="44"/>
      <c r="W296" s="44"/>
    </row>
    <row r="297" spans="7:23" ht="14.25" customHeight="1" x14ac:dyDescent="0.35">
      <c r="G297" s="44"/>
      <c r="H297" s="44"/>
      <c r="I297" s="44"/>
      <c r="J297" s="44"/>
      <c r="K297" s="44"/>
      <c r="L297" s="44"/>
      <c r="M297" s="44"/>
      <c r="N297" s="44"/>
      <c r="O297" s="44"/>
      <c r="P297" s="44"/>
      <c r="Q297" s="44"/>
      <c r="R297" s="44"/>
      <c r="S297" s="44"/>
      <c r="T297" s="44"/>
      <c r="U297" s="44"/>
      <c r="V297" s="44"/>
      <c r="W297" s="44"/>
    </row>
    <row r="298" spans="7:23" ht="14.25" customHeight="1" x14ac:dyDescent="0.35">
      <c r="G298" s="44"/>
      <c r="H298" s="44"/>
      <c r="I298" s="44"/>
      <c r="J298" s="44"/>
      <c r="K298" s="44"/>
      <c r="L298" s="44"/>
      <c r="M298" s="44"/>
      <c r="N298" s="44"/>
      <c r="O298" s="44"/>
      <c r="P298" s="44"/>
      <c r="Q298" s="44"/>
      <c r="R298" s="44"/>
      <c r="S298" s="44"/>
      <c r="T298" s="44"/>
      <c r="U298" s="44"/>
      <c r="V298" s="44"/>
      <c r="W298" s="44"/>
    </row>
    <row r="299" spans="7:23" ht="14.25" customHeight="1" x14ac:dyDescent="0.35">
      <c r="G299" s="44"/>
      <c r="H299" s="44"/>
      <c r="I299" s="44"/>
      <c r="J299" s="44"/>
      <c r="K299" s="44"/>
      <c r="L299" s="44"/>
      <c r="M299" s="44"/>
      <c r="N299" s="44"/>
      <c r="O299" s="44"/>
      <c r="P299" s="44"/>
      <c r="Q299" s="44"/>
      <c r="R299" s="44"/>
      <c r="S299" s="44"/>
      <c r="T299" s="44"/>
      <c r="U299" s="44"/>
      <c r="V299" s="44"/>
      <c r="W299" s="44"/>
    </row>
    <row r="300" spans="7:23" ht="14.25" customHeight="1" x14ac:dyDescent="0.35">
      <c r="G300" s="44"/>
      <c r="H300" s="44"/>
      <c r="I300" s="44"/>
      <c r="J300" s="44"/>
      <c r="K300" s="44"/>
      <c r="L300" s="44"/>
      <c r="M300" s="44"/>
      <c r="N300" s="44"/>
      <c r="O300" s="44"/>
      <c r="P300" s="44"/>
      <c r="Q300" s="44"/>
      <c r="R300" s="44"/>
      <c r="S300" s="44"/>
      <c r="T300" s="44"/>
      <c r="U300" s="44"/>
      <c r="V300" s="44"/>
      <c r="W300" s="44"/>
    </row>
    <row r="301" spans="7:23" ht="14.25" customHeight="1" x14ac:dyDescent="0.35">
      <c r="G301" s="44"/>
      <c r="H301" s="44"/>
      <c r="I301" s="44"/>
      <c r="J301" s="44"/>
      <c r="K301" s="44"/>
      <c r="L301" s="44"/>
      <c r="M301" s="44"/>
      <c r="N301" s="44"/>
      <c r="O301" s="44"/>
      <c r="P301" s="44"/>
      <c r="Q301" s="44"/>
      <c r="R301" s="44"/>
      <c r="S301" s="44"/>
      <c r="T301" s="44"/>
      <c r="U301" s="44"/>
      <c r="V301" s="44"/>
      <c r="W301" s="44"/>
    </row>
    <row r="302" spans="7:23" ht="14.25" customHeight="1" x14ac:dyDescent="0.35">
      <c r="G302" s="44"/>
      <c r="H302" s="44"/>
      <c r="I302" s="44"/>
      <c r="J302" s="44"/>
      <c r="K302" s="44"/>
      <c r="L302" s="44"/>
      <c r="M302" s="44"/>
      <c r="N302" s="44"/>
      <c r="O302" s="44"/>
      <c r="P302" s="44"/>
      <c r="Q302" s="44"/>
      <c r="R302" s="44"/>
      <c r="S302" s="44"/>
      <c r="T302" s="44"/>
      <c r="U302" s="44"/>
      <c r="V302" s="44"/>
      <c r="W302" s="44"/>
    </row>
    <row r="303" spans="7:23" ht="14.25" customHeight="1" x14ac:dyDescent="0.35">
      <c r="G303" s="44"/>
      <c r="H303" s="44"/>
      <c r="I303" s="44"/>
      <c r="J303" s="44"/>
      <c r="K303" s="44"/>
      <c r="L303" s="44"/>
      <c r="M303" s="44"/>
      <c r="N303" s="44"/>
      <c r="O303" s="44"/>
      <c r="P303" s="44"/>
      <c r="Q303" s="44"/>
      <c r="R303" s="44"/>
      <c r="S303" s="44"/>
      <c r="T303" s="44"/>
      <c r="U303" s="44"/>
      <c r="V303" s="44"/>
      <c r="W303" s="44"/>
    </row>
    <row r="304" spans="7:23" ht="14.25" customHeight="1" x14ac:dyDescent="0.35">
      <c r="G304" s="44"/>
      <c r="H304" s="44"/>
      <c r="I304" s="44"/>
      <c r="J304" s="44"/>
      <c r="K304" s="44"/>
      <c r="L304" s="44"/>
      <c r="M304" s="44"/>
      <c r="N304" s="44"/>
      <c r="O304" s="44"/>
      <c r="P304" s="44"/>
      <c r="Q304" s="44"/>
      <c r="R304" s="44"/>
      <c r="S304" s="44"/>
      <c r="T304" s="44"/>
      <c r="U304" s="44"/>
      <c r="V304" s="44"/>
      <c r="W304" s="44"/>
    </row>
    <row r="305" spans="7:23" ht="14.25" customHeight="1" x14ac:dyDescent="0.35">
      <c r="G305" s="44"/>
      <c r="H305" s="44"/>
      <c r="I305" s="44"/>
      <c r="J305" s="44"/>
      <c r="K305" s="44"/>
      <c r="L305" s="44"/>
      <c r="M305" s="44"/>
      <c r="N305" s="44"/>
      <c r="O305" s="44"/>
      <c r="P305" s="44"/>
      <c r="Q305" s="44"/>
      <c r="R305" s="44"/>
      <c r="S305" s="44"/>
      <c r="T305" s="44"/>
      <c r="U305" s="44"/>
      <c r="V305" s="44"/>
      <c r="W305" s="44"/>
    </row>
    <row r="306" spans="7:23" ht="14.25" customHeight="1" x14ac:dyDescent="0.35">
      <c r="G306" s="44"/>
      <c r="H306" s="44"/>
      <c r="I306" s="44"/>
      <c r="J306" s="44"/>
      <c r="K306" s="44"/>
      <c r="L306" s="44"/>
      <c r="M306" s="44"/>
      <c r="N306" s="44"/>
      <c r="O306" s="44"/>
      <c r="P306" s="44"/>
      <c r="Q306" s="44"/>
      <c r="R306" s="44"/>
      <c r="S306" s="44"/>
      <c r="T306" s="44"/>
      <c r="U306" s="44"/>
      <c r="V306" s="44"/>
      <c r="W306" s="44"/>
    </row>
    <row r="307" spans="7:23" ht="14.25" customHeight="1" x14ac:dyDescent="0.35">
      <c r="G307" s="44"/>
      <c r="H307" s="44"/>
      <c r="I307" s="44"/>
      <c r="J307" s="44"/>
      <c r="K307" s="44"/>
      <c r="L307" s="44"/>
      <c r="M307" s="44"/>
      <c r="N307" s="44"/>
      <c r="O307" s="44"/>
      <c r="P307" s="44"/>
      <c r="Q307" s="44"/>
      <c r="R307" s="44"/>
      <c r="S307" s="44"/>
      <c r="T307" s="44"/>
      <c r="U307" s="44"/>
      <c r="V307" s="44"/>
      <c r="W307" s="44"/>
    </row>
    <row r="308" spans="7:23" ht="14.25" customHeight="1" x14ac:dyDescent="0.35">
      <c r="G308" s="44"/>
      <c r="H308" s="44"/>
      <c r="I308" s="44"/>
      <c r="J308" s="44"/>
      <c r="K308" s="44"/>
      <c r="L308" s="44"/>
      <c r="M308" s="44"/>
      <c r="N308" s="44"/>
      <c r="O308" s="44"/>
      <c r="P308" s="44"/>
      <c r="Q308" s="44"/>
      <c r="R308" s="44"/>
      <c r="S308" s="44"/>
      <c r="T308" s="44"/>
      <c r="U308" s="44"/>
      <c r="V308" s="44"/>
      <c r="W308" s="44"/>
    </row>
    <row r="309" spans="7:23" ht="14.25" customHeight="1" x14ac:dyDescent="0.35">
      <c r="G309" s="44"/>
      <c r="H309" s="44"/>
      <c r="I309" s="44"/>
      <c r="J309" s="44"/>
      <c r="K309" s="44"/>
      <c r="L309" s="44"/>
      <c r="M309" s="44"/>
      <c r="N309" s="44"/>
      <c r="O309" s="44"/>
      <c r="P309" s="44"/>
      <c r="Q309" s="44"/>
      <c r="R309" s="44"/>
      <c r="S309" s="44"/>
      <c r="T309" s="44"/>
      <c r="U309" s="44"/>
      <c r="V309" s="44"/>
      <c r="W309" s="44"/>
    </row>
    <row r="310" spans="7:23" ht="14.25" customHeight="1" x14ac:dyDescent="0.35">
      <c r="G310" s="44"/>
      <c r="H310" s="44"/>
      <c r="I310" s="44"/>
      <c r="J310" s="44"/>
      <c r="K310" s="44"/>
      <c r="L310" s="44"/>
      <c r="M310" s="44"/>
      <c r="N310" s="44"/>
      <c r="O310" s="44"/>
      <c r="P310" s="44"/>
      <c r="Q310" s="44"/>
      <c r="R310" s="44"/>
      <c r="S310" s="44"/>
      <c r="T310" s="44"/>
      <c r="U310" s="44"/>
      <c r="V310" s="44"/>
      <c r="W310" s="44"/>
    </row>
    <row r="311" spans="7:23" ht="14.25" customHeight="1" x14ac:dyDescent="0.35">
      <c r="G311" s="44"/>
      <c r="H311" s="44"/>
      <c r="I311" s="44"/>
      <c r="J311" s="44"/>
      <c r="K311" s="44"/>
      <c r="L311" s="44"/>
      <c r="M311" s="44"/>
      <c r="N311" s="44"/>
      <c r="O311" s="44"/>
      <c r="P311" s="44"/>
      <c r="Q311" s="44"/>
      <c r="R311" s="44"/>
      <c r="S311" s="44"/>
      <c r="T311" s="44"/>
      <c r="U311" s="44"/>
      <c r="V311" s="44"/>
      <c r="W311" s="44"/>
    </row>
    <row r="312" spans="7:23" ht="14.25" customHeight="1" x14ac:dyDescent="0.35">
      <c r="G312" s="44"/>
      <c r="H312" s="44"/>
      <c r="I312" s="44"/>
      <c r="J312" s="44"/>
      <c r="K312" s="44"/>
      <c r="L312" s="44"/>
      <c r="M312" s="44"/>
      <c r="N312" s="44"/>
      <c r="O312" s="44"/>
      <c r="P312" s="44"/>
      <c r="Q312" s="44"/>
      <c r="R312" s="44"/>
      <c r="S312" s="44"/>
      <c r="T312" s="44"/>
      <c r="U312" s="44"/>
      <c r="V312" s="44"/>
      <c r="W312" s="44"/>
    </row>
    <row r="313" spans="7:23" ht="14.25" customHeight="1" x14ac:dyDescent="0.35">
      <c r="G313" s="44"/>
      <c r="H313" s="44"/>
      <c r="I313" s="44"/>
      <c r="J313" s="44"/>
      <c r="K313" s="44"/>
      <c r="L313" s="44"/>
      <c r="M313" s="44"/>
      <c r="N313" s="44"/>
      <c r="O313" s="44"/>
      <c r="P313" s="44"/>
      <c r="Q313" s="44"/>
      <c r="R313" s="44"/>
      <c r="S313" s="44"/>
      <c r="T313" s="44"/>
      <c r="U313" s="44"/>
      <c r="V313" s="44"/>
      <c r="W313" s="44"/>
    </row>
    <row r="314" spans="7:23" ht="14.25" customHeight="1" x14ac:dyDescent="0.35">
      <c r="G314" s="44"/>
      <c r="H314" s="44"/>
      <c r="I314" s="44"/>
      <c r="J314" s="44"/>
      <c r="K314" s="44"/>
      <c r="L314" s="44"/>
      <c r="M314" s="44"/>
      <c r="N314" s="44"/>
      <c r="O314" s="44"/>
      <c r="P314" s="44"/>
      <c r="Q314" s="44"/>
      <c r="R314" s="44"/>
      <c r="S314" s="44"/>
      <c r="T314" s="44"/>
      <c r="U314" s="44"/>
      <c r="V314" s="44"/>
      <c r="W314" s="44"/>
    </row>
    <row r="315" spans="7:23" ht="14.25" customHeight="1" x14ac:dyDescent="0.35">
      <c r="G315" s="44"/>
      <c r="H315" s="44"/>
      <c r="I315" s="44"/>
      <c r="J315" s="44"/>
      <c r="K315" s="44"/>
      <c r="L315" s="44"/>
      <c r="M315" s="44"/>
      <c r="N315" s="44"/>
      <c r="O315" s="44"/>
      <c r="P315" s="44"/>
      <c r="Q315" s="44"/>
      <c r="R315" s="44"/>
      <c r="S315" s="44"/>
      <c r="T315" s="44"/>
      <c r="U315" s="44"/>
      <c r="V315" s="44"/>
      <c r="W315" s="44"/>
    </row>
    <row r="316" spans="7:23" ht="14.25" customHeight="1" x14ac:dyDescent="0.35">
      <c r="G316" s="44"/>
      <c r="H316" s="44"/>
      <c r="I316" s="44"/>
      <c r="J316" s="44"/>
      <c r="K316" s="44"/>
      <c r="L316" s="44"/>
      <c r="M316" s="44"/>
      <c r="N316" s="44"/>
      <c r="O316" s="44"/>
      <c r="P316" s="44"/>
      <c r="Q316" s="44"/>
      <c r="R316" s="44"/>
      <c r="S316" s="44"/>
      <c r="T316" s="44"/>
      <c r="U316" s="44"/>
      <c r="V316" s="44"/>
      <c r="W316" s="44"/>
    </row>
    <row r="317" spans="7:23" ht="14.25" customHeight="1" x14ac:dyDescent="0.35">
      <c r="G317" s="44"/>
      <c r="H317" s="44"/>
      <c r="I317" s="44"/>
      <c r="J317" s="44"/>
      <c r="K317" s="44"/>
      <c r="L317" s="44"/>
      <c r="M317" s="44"/>
      <c r="N317" s="44"/>
      <c r="O317" s="44"/>
      <c r="P317" s="44"/>
      <c r="Q317" s="44"/>
      <c r="R317" s="44"/>
      <c r="S317" s="44"/>
      <c r="T317" s="44"/>
      <c r="U317" s="44"/>
      <c r="V317" s="44"/>
      <c r="W317" s="44"/>
    </row>
    <row r="318" spans="7:23" ht="14.25" customHeight="1" x14ac:dyDescent="0.35">
      <c r="G318" s="44"/>
      <c r="H318" s="44"/>
      <c r="I318" s="44"/>
      <c r="J318" s="44"/>
      <c r="K318" s="44"/>
      <c r="L318" s="44"/>
      <c r="M318" s="44"/>
      <c r="N318" s="44"/>
      <c r="O318" s="44"/>
      <c r="P318" s="44"/>
      <c r="Q318" s="44"/>
      <c r="R318" s="44"/>
      <c r="S318" s="44"/>
      <c r="T318" s="44"/>
      <c r="U318" s="44"/>
      <c r="V318" s="44"/>
      <c r="W318" s="44"/>
    </row>
    <row r="319" spans="7:23" ht="14.25" customHeight="1" x14ac:dyDescent="0.35">
      <c r="G319" s="44"/>
      <c r="H319" s="44"/>
      <c r="I319" s="44"/>
      <c r="J319" s="44"/>
      <c r="K319" s="44"/>
      <c r="L319" s="44"/>
      <c r="M319" s="44"/>
      <c r="N319" s="44"/>
      <c r="O319" s="44"/>
      <c r="P319" s="44"/>
      <c r="Q319" s="44"/>
      <c r="R319" s="44"/>
      <c r="S319" s="44"/>
      <c r="T319" s="44"/>
      <c r="U319" s="44"/>
      <c r="V319" s="44"/>
      <c r="W319" s="44"/>
    </row>
    <row r="320" spans="7:23" ht="14.25" customHeight="1" x14ac:dyDescent="0.35">
      <c r="G320" s="44"/>
      <c r="H320" s="44"/>
      <c r="I320" s="44"/>
      <c r="J320" s="44"/>
      <c r="K320" s="44"/>
      <c r="L320" s="44"/>
      <c r="M320" s="44"/>
      <c r="N320" s="44"/>
      <c r="O320" s="44"/>
      <c r="P320" s="44"/>
      <c r="Q320" s="44"/>
      <c r="R320" s="44"/>
      <c r="S320" s="44"/>
      <c r="T320" s="44"/>
      <c r="U320" s="44"/>
      <c r="V320" s="44"/>
      <c r="W320" s="44"/>
    </row>
    <row r="321" spans="7:23" ht="14.25" customHeight="1" x14ac:dyDescent="0.35">
      <c r="G321" s="44"/>
      <c r="H321" s="44"/>
      <c r="I321" s="44"/>
      <c r="J321" s="44"/>
      <c r="K321" s="44"/>
      <c r="L321" s="44"/>
      <c r="M321" s="44"/>
      <c r="N321" s="44"/>
      <c r="O321" s="44"/>
      <c r="P321" s="44"/>
      <c r="Q321" s="44"/>
      <c r="R321" s="44"/>
      <c r="S321" s="44"/>
      <c r="T321" s="44"/>
      <c r="U321" s="44"/>
      <c r="V321" s="44"/>
      <c r="W321" s="44"/>
    </row>
    <row r="322" spans="7:23" ht="14.25" customHeight="1" x14ac:dyDescent="0.35">
      <c r="G322" s="44"/>
      <c r="H322" s="44"/>
      <c r="I322" s="44"/>
      <c r="J322" s="44"/>
      <c r="K322" s="44"/>
      <c r="L322" s="44"/>
      <c r="M322" s="44"/>
      <c r="N322" s="44"/>
      <c r="O322" s="44"/>
      <c r="P322" s="44"/>
      <c r="Q322" s="44"/>
      <c r="R322" s="44"/>
      <c r="S322" s="44"/>
      <c r="T322" s="44"/>
      <c r="U322" s="44"/>
      <c r="V322" s="44"/>
      <c r="W322" s="44"/>
    </row>
    <row r="323" spans="7:23" ht="14.25" customHeight="1" x14ac:dyDescent="0.35">
      <c r="G323" s="44"/>
      <c r="H323" s="44"/>
      <c r="I323" s="44"/>
      <c r="J323" s="44"/>
      <c r="K323" s="44"/>
      <c r="L323" s="44"/>
      <c r="M323" s="44"/>
      <c r="N323" s="44"/>
      <c r="O323" s="44"/>
      <c r="P323" s="44"/>
      <c r="Q323" s="44"/>
      <c r="R323" s="44"/>
      <c r="S323" s="44"/>
      <c r="T323" s="44"/>
      <c r="U323" s="44"/>
      <c r="V323" s="44"/>
      <c r="W323" s="44"/>
    </row>
    <row r="324" spans="7:23" ht="14.25" customHeight="1" x14ac:dyDescent="0.35">
      <c r="G324" s="44"/>
      <c r="H324" s="44"/>
      <c r="I324" s="44"/>
      <c r="J324" s="44"/>
      <c r="K324" s="44"/>
      <c r="L324" s="44"/>
      <c r="M324" s="44"/>
      <c r="N324" s="44"/>
      <c r="O324" s="44"/>
      <c r="P324" s="44"/>
      <c r="Q324" s="44"/>
      <c r="R324" s="44"/>
      <c r="S324" s="44"/>
      <c r="T324" s="44"/>
      <c r="U324" s="44"/>
      <c r="V324" s="44"/>
      <c r="W324" s="44"/>
    </row>
    <row r="325" spans="7:23" ht="14.25" customHeight="1" x14ac:dyDescent="0.35">
      <c r="G325" s="44"/>
      <c r="H325" s="44"/>
      <c r="I325" s="44"/>
      <c r="J325" s="44"/>
      <c r="K325" s="44"/>
      <c r="L325" s="44"/>
      <c r="M325" s="44"/>
      <c r="N325" s="44"/>
      <c r="O325" s="44"/>
      <c r="P325" s="44"/>
      <c r="Q325" s="44"/>
      <c r="R325" s="44"/>
      <c r="S325" s="44"/>
      <c r="T325" s="44"/>
      <c r="U325" s="44"/>
      <c r="V325" s="44"/>
      <c r="W325" s="44"/>
    </row>
    <row r="326" spans="7:23" ht="14.25" customHeight="1" x14ac:dyDescent="0.35">
      <c r="G326" s="44"/>
      <c r="H326" s="44"/>
      <c r="I326" s="44"/>
      <c r="J326" s="44"/>
      <c r="K326" s="44"/>
      <c r="L326" s="44"/>
      <c r="M326" s="44"/>
      <c r="N326" s="44"/>
      <c r="O326" s="44"/>
      <c r="P326" s="44"/>
      <c r="Q326" s="44"/>
      <c r="R326" s="44"/>
      <c r="S326" s="44"/>
      <c r="T326" s="44"/>
      <c r="U326" s="44"/>
      <c r="V326" s="44"/>
      <c r="W326" s="44"/>
    </row>
    <row r="327" spans="7:23" ht="14.25" customHeight="1" x14ac:dyDescent="0.35">
      <c r="G327" s="44"/>
      <c r="H327" s="44"/>
      <c r="I327" s="44"/>
      <c r="J327" s="44"/>
      <c r="K327" s="44"/>
      <c r="L327" s="44"/>
      <c r="M327" s="44"/>
      <c r="N327" s="44"/>
      <c r="O327" s="44"/>
      <c r="P327" s="44"/>
      <c r="Q327" s="44"/>
      <c r="R327" s="44"/>
      <c r="S327" s="44"/>
      <c r="T327" s="44"/>
      <c r="U327" s="44"/>
      <c r="V327" s="44"/>
      <c r="W327" s="44"/>
    </row>
    <row r="328" spans="7:23" ht="14.25" customHeight="1" x14ac:dyDescent="0.35">
      <c r="G328" s="44"/>
      <c r="H328" s="44"/>
      <c r="I328" s="44"/>
      <c r="J328" s="44"/>
      <c r="K328" s="44"/>
      <c r="L328" s="44"/>
      <c r="M328" s="44"/>
      <c r="N328" s="44"/>
      <c r="O328" s="44"/>
      <c r="P328" s="44"/>
      <c r="Q328" s="44"/>
      <c r="R328" s="44"/>
      <c r="S328" s="44"/>
      <c r="T328" s="44"/>
      <c r="U328" s="44"/>
      <c r="V328" s="44"/>
      <c r="W328" s="44"/>
    </row>
    <row r="329" spans="7:23" ht="14.25" customHeight="1" x14ac:dyDescent="0.35">
      <c r="G329" s="44"/>
      <c r="H329" s="44"/>
      <c r="I329" s="44"/>
      <c r="J329" s="44"/>
      <c r="K329" s="44"/>
      <c r="L329" s="44"/>
      <c r="M329" s="44"/>
      <c r="N329" s="44"/>
      <c r="O329" s="44"/>
      <c r="P329" s="44"/>
      <c r="Q329" s="44"/>
      <c r="R329" s="44"/>
      <c r="S329" s="44"/>
      <c r="T329" s="44"/>
      <c r="U329" s="44"/>
      <c r="V329" s="44"/>
      <c r="W329" s="44"/>
    </row>
    <row r="330" spans="7:23" ht="14.25" customHeight="1" x14ac:dyDescent="0.35">
      <c r="G330" s="44"/>
      <c r="H330" s="44"/>
      <c r="I330" s="44"/>
      <c r="J330" s="44"/>
      <c r="K330" s="44"/>
      <c r="L330" s="44"/>
      <c r="M330" s="44"/>
      <c r="N330" s="44"/>
      <c r="O330" s="44"/>
      <c r="P330" s="44"/>
      <c r="Q330" s="44"/>
      <c r="R330" s="44"/>
      <c r="S330" s="44"/>
      <c r="T330" s="44"/>
      <c r="U330" s="44"/>
      <c r="V330" s="44"/>
      <c r="W330" s="44"/>
    </row>
    <row r="331" spans="7:23" ht="14.25" customHeight="1" x14ac:dyDescent="0.35">
      <c r="G331" s="44"/>
      <c r="H331" s="44"/>
      <c r="I331" s="44"/>
      <c r="J331" s="44"/>
      <c r="K331" s="44"/>
      <c r="L331" s="44"/>
      <c r="M331" s="44"/>
      <c r="N331" s="44"/>
      <c r="O331" s="44"/>
      <c r="P331" s="44"/>
      <c r="Q331" s="44"/>
      <c r="R331" s="44"/>
      <c r="S331" s="44"/>
      <c r="T331" s="44"/>
      <c r="U331" s="44"/>
      <c r="V331" s="44"/>
      <c r="W331" s="44"/>
    </row>
    <row r="332" spans="7:23" ht="14.25" customHeight="1" x14ac:dyDescent="0.35">
      <c r="G332" s="44"/>
      <c r="H332" s="44"/>
      <c r="I332" s="44"/>
      <c r="J332" s="44"/>
      <c r="K332" s="44"/>
      <c r="L332" s="44"/>
      <c r="M332" s="44"/>
      <c r="N332" s="44"/>
      <c r="O332" s="44"/>
      <c r="P332" s="44"/>
      <c r="Q332" s="44"/>
      <c r="R332" s="44"/>
      <c r="S332" s="44"/>
      <c r="T332" s="44"/>
      <c r="U332" s="44"/>
      <c r="V332" s="44"/>
      <c r="W332" s="44"/>
    </row>
    <row r="333" spans="7:23" ht="14.25" customHeight="1" x14ac:dyDescent="0.35">
      <c r="G333" s="44"/>
      <c r="H333" s="44"/>
      <c r="I333" s="44"/>
      <c r="J333" s="44"/>
      <c r="K333" s="44"/>
      <c r="L333" s="44"/>
      <c r="M333" s="44"/>
      <c r="N333" s="44"/>
      <c r="O333" s="44"/>
      <c r="P333" s="44"/>
      <c r="Q333" s="44"/>
      <c r="R333" s="44"/>
      <c r="S333" s="44"/>
      <c r="T333" s="44"/>
      <c r="U333" s="44"/>
      <c r="V333" s="44"/>
      <c r="W333" s="44"/>
    </row>
    <row r="334" spans="7:23" ht="14.25" customHeight="1" x14ac:dyDescent="0.35">
      <c r="G334" s="44"/>
      <c r="H334" s="44"/>
      <c r="I334" s="44"/>
      <c r="J334" s="44"/>
      <c r="K334" s="44"/>
      <c r="L334" s="44"/>
      <c r="M334" s="44"/>
      <c r="N334" s="44"/>
      <c r="O334" s="44"/>
      <c r="P334" s="44"/>
      <c r="Q334" s="44"/>
      <c r="R334" s="44"/>
      <c r="S334" s="44"/>
      <c r="T334" s="44"/>
      <c r="U334" s="44"/>
      <c r="V334" s="44"/>
      <c r="W334" s="44"/>
    </row>
    <row r="335" spans="7:23" ht="14.25" customHeight="1" x14ac:dyDescent="0.35">
      <c r="G335" s="44"/>
      <c r="H335" s="44"/>
      <c r="I335" s="44"/>
      <c r="J335" s="44"/>
      <c r="K335" s="44"/>
      <c r="L335" s="44"/>
      <c r="M335" s="44"/>
      <c r="N335" s="44"/>
      <c r="O335" s="44"/>
      <c r="P335" s="44"/>
      <c r="Q335" s="44"/>
      <c r="R335" s="44"/>
      <c r="S335" s="44"/>
      <c r="T335" s="44"/>
      <c r="U335" s="44"/>
      <c r="V335" s="44"/>
      <c r="W335" s="44"/>
    </row>
    <row r="336" spans="7:23" ht="14.25" customHeight="1" x14ac:dyDescent="0.35">
      <c r="G336" s="44"/>
      <c r="H336" s="44"/>
      <c r="I336" s="44"/>
      <c r="J336" s="44"/>
      <c r="K336" s="44"/>
      <c r="L336" s="44"/>
      <c r="M336" s="44"/>
      <c r="N336" s="44"/>
      <c r="O336" s="44"/>
      <c r="P336" s="44"/>
      <c r="Q336" s="44"/>
      <c r="R336" s="44"/>
      <c r="S336" s="44"/>
      <c r="T336" s="44"/>
      <c r="U336" s="44"/>
      <c r="V336" s="44"/>
      <c r="W336" s="44"/>
    </row>
    <row r="337" spans="7:23" ht="14.25" customHeight="1" x14ac:dyDescent="0.35">
      <c r="G337" s="44"/>
      <c r="H337" s="44"/>
      <c r="I337" s="44"/>
      <c r="J337" s="44"/>
      <c r="K337" s="44"/>
      <c r="L337" s="44"/>
      <c r="M337" s="44"/>
      <c r="N337" s="44"/>
      <c r="O337" s="44"/>
      <c r="P337" s="44"/>
      <c r="Q337" s="44"/>
      <c r="R337" s="44"/>
      <c r="S337" s="44"/>
      <c r="T337" s="44"/>
      <c r="U337" s="44"/>
      <c r="V337" s="44"/>
      <c r="W337" s="44"/>
    </row>
    <row r="338" spans="7:23" ht="14.25" customHeight="1" x14ac:dyDescent="0.35">
      <c r="G338" s="44"/>
      <c r="H338" s="44"/>
      <c r="I338" s="44"/>
      <c r="J338" s="44"/>
      <c r="K338" s="44"/>
      <c r="L338" s="44"/>
      <c r="M338" s="44"/>
      <c r="N338" s="44"/>
      <c r="O338" s="44"/>
      <c r="P338" s="44"/>
      <c r="Q338" s="44"/>
      <c r="R338" s="44"/>
      <c r="S338" s="44"/>
      <c r="T338" s="44"/>
      <c r="U338" s="44"/>
      <c r="V338" s="44"/>
      <c r="W338" s="44"/>
    </row>
    <row r="339" spans="7:23" ht="14.25" customHeight="1" x14ac:dyDescent="0.35">
      <c r="G339" s="44"/>
      <c r="H339" s="44"/>
      <c r="I339" s="44"/>
      <c r="J339" s="44"/>
      <c r="K339" s="44"/>
      <c r="L339" s="44"/>
      <c r="M339" s="44"/>
      <c r="N339" s="44"/>
      <c r="O339" s="44"/>
      <c r="P339" s="44"/>
      <c r="Q339" s="44"/>
      <c r="R339" s="44"/>
      <c r="S339" s="44"/>
      <c r="T339" s="44"/>
      <c r="U339" s="44"/>
      <c r="V339" s="44"/>
      <c r="W339" s="44"/>
    </row>
    <row r="340" spans="7:23" ht="14.25" customHeight="1" x14ac:dyDescent="0.35">
      <c r="G340" s="44"/>
      <c r="H340" s="44"/>
      <c r="I340" s="44"/>
      <c r="J340" s="44"/>
      <c r="K340" s="44"/>
      <c r="L340" s="44"/>
      <c r="M340" s="44"/>
      <c r="N340" s="44"/>
      <c r="O340" s="44"/>
      <c r="P340" s="44"/>
      <c r="Q340" s="44"/>
      <c r="R340" s="44"/>
      <c r="S340" s="44"/>
      <c r="T340" s="44"/>
      <c r="U340" s="44"/>
      <c r="V340" s="44"/>
      <c r="W340" s="44"/>
    </row>
    <row r="341" spans="7:23" ht="14.25" customHeight="1" x14ac:dyDescent="0.35">
      <c r="G341" s="44"/>
      <c r="H341" s="44"/>
      <c r="I341" s="44"/>
      <c r="J341" s="44"/>
      <c r="K341" s="44"/>
      <c r="L341" s="44"/>
      <c r="M341" s="44"/>
      <c r="N341" s="44"/>
      <c r="O341" s="44"/>
      <c r="P341" s="44"/>
      <c r="Q341" s="44"/>
      <c r="R341" s="44"/>
      <c r="S341" s="44"/>
      <c r="T341" s="44"/>
      <c r="U341" s="44"/>
      <c r="V341" s="44"/>
      <c r="W341" s="44"/>
    </row>
    <row r="342" spans="7:23" ht="14.25" customHeight="1" x14ac:dyDescent="0.35">
      <c r="G342" s="44"/>
      <c r="H342" s="44"/>
      <c r="I342" s="44"/>
      <c r="J342" s="44"/>
      <c r="K342" s="44"/>
      <c r="L342" s="44"/>
      <c r="M342" s="44"/>
      <c r="N342" s="44"/>
      <c r="O342" s="44"/>
      <c r="P342" s="44"/>
      <c r="Q342" s="44"/>
      <c r="R342" s="44"/>
      <c r="S342" s="44"/>
      <c r="T342" s="44"/>
      <c r="U342" s="44"/>
      <c r="V342" s="44"/>
      <c r="W342" s="44"/>
    </row>
    <row r="343" spans="7:23" ht="14.25" customHeight="1" x14ac:dyDescent="0.35">
      <c r="G343" s="44"/>
      <c r="H343" s="44"/>
      <c r="I343" s="44"/>
      <c r="J343" s="44"/>
      <c r="K343" s="44"/>
      <c r="L343" s="44"/>
      <c r="M343" s="44"/>
      <c r="N343" s="44"/>
      <c r="O343" s="44"/>
      <c r="P343" s="44"/>
      <c r="Q343" s="44"/>
      <c r="R343" s="44"/>
      <c r="S343" s="44"/>
      <c r="T343" s="44"/>
      <c r="U343" s="44"/>
      <c r="V343" s="44"/>
      <c r="W343" s="44"/>
    </row>
    <row r="344" spans="7:23" ht="14.25" customHeight="1" x14ac:dyDescent="0.35">
      <c r="G344" s="44"/>
      <c r="H344" s="44"/>
      <c r="I344" s="44"/>
      <c r="J344" s="44"/>
      <c r="K344" s="44"/>
      <c r="L344" s="44"/>
      <c r="M344" s="44"/>
      <c r="N344" s="44"/>
      <c r="O344" s="44"/>
      <c r="P344" s="44"/>
      <c r="Q344" s="44"/>
      <c r="R344" s="44"/>
      <c r="S344" s="44"/>
      <c r="T344" s="44"/>
      <c r="U344" s="44"/>
      <c r="V344" s="44"/>
      <c r="W344" s="44"/>
    </row>
    <row r="345" spans="7:23" ht="14.25" customHeight="1" x14ac:dyDescent="0.35">
      <c r="G345" s="44"/>
      <c r="H345" s="44"/>
      <c r="I345" s="44"/>
      <c r="J345" s="44"/>
      <c r="K345" s="44"/>
      <c r="L345" s="44"/>
      <c r="M345" s="44"/>
      <c r="N345" s="44"/>
      <c r="O345" s="44"/>
      <c r="P345" s="44"/>
      <c r="Q345" s="44"/>
      <c r="R345" s="44"/>
      <c r="S345" s="44"/>
      <c r="T345" s="44"/>
      <c r="U345" s="44"/>
      <c r="V345" s="44"/>
      <c r="W345" s="44"/>
    </row>
    <row r="346" spans="7:23" ht="14.25" customHeight="1" x14ac:dyDescent="0.35">
      <c r="G346" s="44"/>
      <c r="H346" s="44"/>
      <c r="I346" s="44"/>
      <c r="J346" s="44"/>
      <c r="K346" s="44"/>
      <c r="L346" s="44"/>
      <c r="M346" s="44"/>
      <c r="N346" s="44"/>
      <c r="O346" s="44"/>
      <c r="P346" s="44"/>
      <c r="Q346" s="44"/>
      <c r="R346" s="44"/>
      <c r="S346" s="44"/>
      <c r="T346" s="44"/>
      <c r="U346" s="44"/>
      <c r="V346" s="44"/>
      <c r="W346" s="44"/>
    </row>
    <row r="347" spans="7:23" ht="14.25" customHeight="1" x14ac:dyDescent="0.35">
      <c r="G347" s="44"/>
      <c r="H347" s="44"/>
      <c r="I347" s="44"/>
      <c r="J347" s="44"/>
      <c r="K347" s="44"/>
      <c r="L347" s="44"/>
      <c r="M347" s="44"/>
      <c r="N347" s="44"/>
      <c r="O347" s="44"/>
      <c r="P347" s="44"/>
      <c r="Q347" s="44"/>
      <c r="R347" s="44"/>
      <c r="S347" s="44"/>
      <c r="T347" s="44"/>
      <c r="U347" s="44"/>
      <c r="V347" s="44"/>
      <c r="W347" s="44"/>
    </row>
    <row r="348" spans="7:23" ht="14.25" customHeight="1" x14ac:dyDescent="0.35">
      <c r="G348" s="44"/>
      <c r="H348" s="44"/>
      <c r="I348" s="44"/>
      <c r="J348" s="44"/>
      <c r="K348" s="44"/>
      <c r="L348" s="44"/>
      <c r="M348" s="44"/>
      <c r="N348" s="44"/>
      <c r="O348" s="44"/>
      <c r="P348" s="44"/>
      <c r="Q348" s="44"/>
      <c r="R348" s="44"/>
      <c r="S348" s="44"/>
      <c r="T348" s="44"/>
      <c r="U348" s="44"/>
      <c r="V348" s="44"/>
      <c r="W348" s="44"/>
    </row>
    <row r="349" spans="7:23" ht="14.25" customHeight="1" x14ac:dyDescent="0.35">
      <c r="G349" s="44"/>
      <c r="H349" s="44"/>
      <c r="I349" s="44"/>
      <c r="J349" s="44"/>
      <c r="K349" s="44"/>
      <c r="L349" s="44"/>
      <c r="M349" s="44"/>
      <c r="N349" s="44"/>
      <c r="O349" s="44"/>
      <c r="P349" s="44"/>
      <c r="Q349" s="44"/>
      <c r="R349" s="44"/>
      <c r="S349" s="44"/>
      <c r="T349" s="44"/>
      <c r="U349" s="44"/>
      <c r="V349" s="44"/>
      <c r="W349" s="44"/>
    </row>
    <row r="350" spans="7:23" ht="14.25" customHeight="1" x14ac:dyDescent="0.35">
      <c r="G350" s="44"/>
      <c r="H350" s="44"/>
      <c r="I350" s="44"/>
      <c r="J350" s="44"/>
      <c r="K350" s="44"/>
      <c r="L350" s="44"/>
      <c r="M350" s="44"/>
      <c r="N350" s="44"/>
      <c r="O350" s="44"/>
      <c r="P350" s="44"/>
      <c r="Q350" s="44"/>
      <c r="R350" s="44"/>
      <c r="S350" s="44"/>
      <c r="T350" s="44"/>
      <c r="U350" s="44"/>
      <c r="V350" s="44"/>
      <c r="W350" s="44"/>
    </row>
    <row r="351" spans="7:23" ht="14.25" customHeight="1" x14ac:dyDescent="0.35">
      <c r="G351" s="44"/>
      <c r="H351" s="44"/>
      <c r="I351" s="44"/>
      <c r="J351" s="44"/>
      <c r="K351" s="44"/>
      <c r="L351" s="44"/>
      <c r="M351" s="44"/>
      <c r="N351" s="44"/>
      <c r="O351" s="44"/>
      <c r="P351" s="44"/>
      <c r="Q351" s="44"/>
      <c r="R351" s="44"/>
      <c r="S351" s="44"/>
      <c r="T351" s="44"/>
      <c r="U351" s="44"/>
      <c r="V351" s="44"/>
      <c r="W351" s="44"/>
    </row>
    <row r="352" spans="7:23" ht="14.25" customHeight="1" x14ac:dyDescent="0.35">
      <c r="G352" s="44"/>
      <c r="H352" s="44"/>
      <c r="I352" s="44"/>
      <c r="J352" s="44"/>
      <c r="K352" s="44"/>
      <c r="L352" s="44"/>
      <c r="M352" s="44"/>
      <c r="N352" s="44"/>
      <c r="O352" s="44"/>
      <c r="P352" s="44"/>
      <c r="Q352" s="44"/>
      <c r="R352" s="44"/>
      <c r="S352" s="44"/>
      <c r="T352" s="44"/>
      <c r="U352" s="44"/>
      <c r="V352" s="44"/>
      <c r="W352" s="44"/>
    </row>
    <row r="353" spans="7:23" ht="14.25" customHeight="1" x14ac:dyDescent="0.35">
      <c r="G353" s="44"/>
      <c r="H353" s="44"/>
      <c r="I353" s="44"/>
      <c r="J353" s="44"/>
      <c r="K353" s="44"/>
      <c r="L353" s="44"/>
      <c r="M353" s="44"/>
      <c r="N353" s="44"/>
      <c r="O353" s="44"/>
      <c r="P353" s="44"/>
      <c r="Q353" s="44"/>
      <c r="R353" s="44"/>
      <c r="S353" s="44"/>
      <c r="T353" s="44"/>
      <c r="U353" s="44"/>
      <c r="V353" s="44"/>
      <c r="W353" s="44"/>
    </row>
    <row r="354" spans="7:23" ht="14.25" customHeight="1" x14ac:dyDescent="0.35">
      <c r="G354" s="44"/>
      <c r="H354" s="44"/>
      <c r="I354" s="44"/>
      <c r="J354" s="44"/>
      <c r="K354" s="44"/>
      <c r="L354" s="44"/>
      <c r="M354" s="44"/>
      <c r="N354" s="44"/>
      <c r="O354" s="44"/>
      <c r="P354" s="44"/>
      <c r="Q354" s="44"/>
      <c r="R354" s="44"/>
      <c r="S354" s="44"/>
      <c r="T354" s="44"/>
      <c r="U354" s="44"/>
      <c r="V354" s="44"/>
      <c r="W354" s="44"/>
    </row>
    <row r="355" spans="7:23" ht="14.25" customHeight="1" x14ac:dyDescent="0.35">
      <c r="G355" s="44"/>
      <c r="H355" s="44"/>
      <c r="I355" s="44"/>
      <c r="J355" s="44"/>
      <c r="K355" s="44"/>
      <c r="L355" s="44"/>
      <c r="M355" s="44"/>
      <c r="N355" s="44"/>
      <c r="O355" s="44"/>
      <c r="P355" s="44"/>
      <c r="Q355" s="44"/>
      <c r="R355" s="44"/>
      <c r="S355" s="44"/>
      <c r="T355" s="44"/>
      <c r="U355" s="44"/>
      <c r="V355" s="44"/>
      <c r="W355" s="44"/>
    </row>
    <row r="356" spans="7:23" ht="14.25" customHeight="1" x14ac:dyDescent="0.35">
      <c r="G356" s="44"/>
      <c r="H356" s="44"/>
      <c r="I356" s="44"/>
      <c r="J356" s="44"/>
      <c r="K356" s="44"/>
      <c r="L356" s="44"/>
      <c r="M356" s="44"/>
      <c r="N356" s="44"/>
      <c r="O356" s="44"/>
      <c r="P356" s="44"/>
      <c r="Q356" s="44"/>
      <c r="R356" s="44"/>
      <c r="S356" s="44"/>
      <c r="T356" s="44"/>
      <c r="U356" s="44"/>
      <c r="V356" s="44"/>
      <c r="W356" s="44"/>
    </row>
    <row r="357" spans="7:23" ht="14.25" customHeight="1" x14ac:dyDescent="0.35">
      <c r="G357" s="44"/>
      <c r="H357" s="44"/>
      <c r="I357" s="44"/>
      <c r="J357" s="44"/>
      <c r="K357" s="44"/>
      <c r="L357" s="44"/>
      <c r="M357" s="44"/>
      <c r="N357" s="44"/>
      <c r="O357" s="44"/>
      <c r="P357" s="44"/>
      <c r="Q357" s="44"/>
      <c r="R357" s="44"/>
      <c r="S357" s="44"/>
      <c r="T357" s="44"/>
      <c r="U357" s="44"/>
      <c r="V357" s="44"/>
      <c r="W357" s="44"/>
    </row>
    <row r="358" spans="7:23" ht="14.25" customHeight="1" x14ac:dyDescent="0.35">
      <c r="G358" s="44"/>
      <c r="H358" s="44"/>
      <c r="I358" s="44"/>
      <c r="J358" s="44"/>
      <c r="K358" s="44"/>
      <c r="L358" s="44"/>
      <c r="M358" s="44"/>
      <c r="N358" s="44"/>
      <c r="O358" s="44"/>
      <c r="P358" s="44"/>
      <c r="Q358" s="44"/>
      <c r="R358" s="44"/>
      <c r="S358" s="44"/>
      <c r="T358" s="44"/>
      <c r="U358" s="44"/>
      <c r="V358" s="44"/>
      <c r="W358" s="44"/>
    </row>
    <row r="359" spans="7:23" ht="14.25" customHeight="1" x14ac:dyDescent="0.35">
      <c r="G359" s="44"/>
      <c r="H359" s="44"/>
      <c r="I359" s="44"/>
      <c r="J359" s="44"/>
      <c r="K359" s="44"/>
      <c r="L359" s="44"/>
      <c r="M359" s="44"/>
      <c r="N359" s="44"/>
      <c r="O359" s="44"/>
      <c r="P359" s="44"/>
      <c r="Q359" s="44"/>
      <c r="R359" s="44"/>
      <c r="S359" s="44"/>
      <c r="T359" s="44"/>
      <c r="U359" s="44"/>
      <c r="V359" s="44"/>
      <c r="W359" s="44"/>
    </row>
    <row r="360" spans="7:23" ht="14.25" customHeight="1" x14ac:dyDescent="0.35">
      <c r="G360" s="44"/>
      <c r="H360" s="44"/>
      <c r="I360" s="44"/>
      <c r="J360" s="44"/>
      <c r="K360" s="44"/>
      <c r="L360" s="44"/>
      <c r="M360" s="44"/>
      <c r="N360" s="44"/>
      <c r="O360" s="44"/>
      <c r="P360" s="44"/>
      <c r="Q360" s="44"/>
      <c r="R360" s="44"/>
      <c r="S360" s="44"/>
      <c r="T360" s="44"/>
      <c r="U360" s="44"/>
      <c r="V360" s="44"/>
      <c r="W360" s="44"/>
    </row>
    <row r="361" spans="7:23" ht="14.25" customHeight="1" x14ac:dyDescent="0.35">
      <c r="G361" s="44"/>
      <c r="H361" s="44"/>
      <c r="I361" s="44"/>
      <c r="J361" s="44"/>
      <c r="K361" s="44"/>
      <c r="L361" s="44"/>
      <c r="M361" s="44"/>
      <c r="N361" s="44"/>
      <c r="O361" s="44"/>
      <c r="P361" s="44"/>
      <c r="Q361" s="44"/>
      <c r="R361" s="44"/>
      <c r="S361" s="44"/>
      <c r="T361" s="44"/>
      <c r="U361" s="44"/>
      <c r="V361" s="44"/>
      <c r="W361" s="44"/>
    </row>
    <row r="362" spans="7:23" ht="14.25" customHeight="1" x14ac:dyDescent="0.35">
      <c r="G362" s="44"/>
      <c r="H362" s="44"/>
      <c r="I362" s="44"/>
      <c r="J362" s="44"/>
      <c r="K362" s="44"/>
      <c r="L362" s="44"/>
      <c r="M362" s="44"/>
      <c r="N362" s="44"/>
      <c r="O362" s="44"/>
      <c r="P362" s="44"/>
      <c r="Q362" s="44"/>
      <c r="R362" s="44"/>
      <c r="S362" s="44"/>
      <c r="T362" s="44"/>
      <c r="U362" s="44"/>
      <c r="V362" s="44"/>
      <c r="W362" s="44"/>
    </row>
    <row r="363" spans="7:23" ht="14.25" customHeight="1" x14ac:dyDescent="0.35">
      <c r="G363" s="44"/>
      <c r="H363" s="44"/>
      <c r="I363" s="44"/>
      <c r="J363" s="44"/>
      <c r="K363" s="44"/>
      <c r="L363" s="44"/>
      <c r="M363" s="44"/>
      <c r="N363" s="44"/>
      <c r="O363" s="44"/>
      <c r="P363" s="44"/>
      <c r="Q363" s="44"/>
      <c r="R363" s="44"/>
      <c r="S363" s="44"/>
      <c r="T363" s="44"/>
      <c r="U363" s="44"/>
      <c r="V363" s="44"/>
      <c r="W363" s="44"/>
    </row>
    <row r="364" spans="7:23" ht="14.25" customHeight="1" x14ac:dyDescent="0.35">
      <c r="G364" s="44"/>
      <c r="H364" s="44"/>
      <c r="I364" s="44"/>
      <c r="J364" s="44"/>
      <c r="K364" s="44"/>
      <c r="L364" s="44"/>
      <c r="M364" s="44"/>
      <c r="N364" s="44"/>
      <c r="O364" s="44"/>
      <c r="P364" s="44"/>
      <c r="Q364" s="44"/>
      <c r="R364" s="44"/>
      <c r="S364" s="44"/>
      <c r="T364" s="44"/>
      <c r="U364" s="44"/>
      <c r="V364" s="44"/>
      <c r="W364" s="44"/>
    </row>
    <row r="365" spans="7:23" ht="14.25" customHeight="1" x14ac:dyDescent="0.35">
      <c r="G365" s="44"/>
      <c r="H365" s="44"/>
      <c r="I365" s="44"/>
      <c r="J365" s="44"/>
      <c r="K365" s="44"/>
      <c r="L365" s="44"/>
      <c r="M365" s="44"/>
      <c r="N365" s="44"/>
      <c r="O365" s="44"/>
      <c r="P365" s="44"/>
      <c r="Q365" s="44"/>
      <c r="R365" s="44"/>
      <c r="S365" s="44"/>
      <c r="T365" s="44"/>
      <c r="U365" s="44"/>
      <c r="V365" s="44"/>
      <c r="W365" s="44"/>
    </row>
    <row r="366" spans="7:23" ht="14.25" customHeight="1" x14ac:dyDescent="0.35">
      <c r="G366" s="44"/>
      <c r="H366" s="44"/>
      <c r="I366" s="44"/>
      <c r="J366" s="44"/>
      <c r="K366" s="44"/>
      <c r="L366" s="44"/>
      <c r="M366" s="44"/>
      <c r="N366" s="44"/>
      <c r="O366" s="44"/>
      <c r="P366" s="44"/>
      <c r="Q366" s="44"/>
      <c r="R366" s="44"/>
      <c r="S366" s="44"/>
      <c r="T366" s="44"/>
      <c r="U366" s="44"/>
      <c r="V366" s="44"/>
      <c r="W366" s="44"/>
    </row>
    <row r="367" spans="7:23" ht="14.25" customHeight="1" x14ac:dyDescent="0.35">
      <c r="G367" s="44"/>
      <c r="H367" s="44"/>
      <c r="I367" s="44"/>
      <c r="J367" s="44"/>
      <c r="K367" s="44"/>
      <c r="L367" s="44"/>
      <c r="M367" s="44"/>
      <c r="N367" s="44"/>
      <c r="O367" s="44"/>
      <c r="P367" s="44"/>
      <c r="Q367" s="44"/>
      <c r="R367" s="44"/>
      <c r="S367" s="44"/>
      <c r="T367" s="44"/>
      <c r="U367" s="44"/>
      <c r="V367" s="44"/>
      <c r="W367" s="44"/>
    </row>
    <row r="368" spans="7:23" ht="14.25" customHeight="1" x14ac:dyDescent="0.35">
      <c r="G368" s="44"/>
      <c r="H368" s="44"/>
      <c r="I368" s="44"/>
      <c r="J368" s="44"/>
      <c r="K368" s="44"/>
      <c r="L368" s="44"/>
      <c r="M368" s="44"/>
      <c r="N368" s="44"/>
      <c r="O368" s="44"/>
      <c r="P368" s="44"/>
      <c r="Q368" s="44"/>
      <c r="R368" s="44"/>
      <c r="S368" s="44"/>
      <c r="T368" s="44"/>
      <c r="U368" s="44"/>
      <c r="V368" s="44"/>
      <c r="W368" s="44"/>
    </row>
    <row r="369" spans="7:23" ht="14.25" customHeight="1" x14ac:dyDescent="0.35">
      <c r="G369" s="44"/>
      <c r="H369" s="44"/>
      <c r="I369" s="44"/>
      <c r="J369" s="44"/>
      <c r="K369" s="44"/>
      <c r="L369" s="44"/>
      <c r="M369" s="44"/>
      <c r="N369" s="44"/>
      <c r="O369" s="44"/>
      <c r="P369" s="44"/>
      <c r="Q369" s="44"/>
      <c r="R369" s="44"/>
      <c r="S369" s="44"/>
      <c r="T369" s="44"/>
      <c r="U369" s="44"/>
      <c r="V369" s="44"/>
      <c r="W369" s="44"/>
    </row>
    <row r="370" spans="7:23" ht="14.25" customHeight="1" x14ac:dyDescent="0.35">
      <c r="G370" s="44"/>
      <c r="H370" s="44"/>
      <c r="I370" s="44"/>
      <c r="J370" s="44"/>
      <c r="K370" s="44"/>
      <c r="L370" s="44"/>
      <c r="M370" s="44"/>
      <c r="N370" s="44"/>
      <c r="O370" s="44"/>
      <c r="P370" s="44"/>
      <c r="Q370" s="44"/>
      <c r="R370" s="44"/>
      <c r="S370" s="44"/>
      <c r="T370" s="44"/>
      <c r="U370" s="44"/>
      <c r="V370" s="44"/>
      <c r="W370" s="44"/>
    </row>
    <row r="371" spans="7:23" ht="14.25" customHeight="1" x14ac:dyDescent="0.35">
      <c r="G371" s="44"/>
      <c r="H371" s="44"/>
      <c r="I371" s="44"/>
      <c r="J371" s="44"/>
      <c r="K371" s="44"/>
      <c r="L371" s="44"/>
      <c r="M371" s="44"/>
      <c r="N371" s="44"/>
      <c r="O371" s="44"/>
      <c r="P371" s="44"/>
      <c r="Q371" s="44"/>
      <c r="R371" s="44"/>
      <c r="S371" s="44"/>
      <c r="T371" s="44"/>
      <c r="U371" s="44"/>
      <c r="V371" s="44"/>
      <c r="W371" s="44"/>
    </row>
    <row r="372" spans="7:23" ht="14.25" customHeight="1" x14ac:dyDescent="0.35">
      <c r="G372" s="44"/>
      <c r="H372" s="44"/>
      <c r="I372" s="44"/>
      <c r="J372" s="44"/>
      <c r="K372" s="44"/>
      <c r="L372" s="44"/>
      <c r="M372" s="44"/>
      <c r="N372" s="44"/>
      <c r="O372" s="44"/>
      <c r="P372" s="44"/>
      <c r="Q372" s="44"/>
      <c r="R372" s="44"/>
      <c r="S372" s="44"/>
      <c r="T372" s="44"/>
      <c r="U372" s="44"/>
      <c r="V372" s="44"/>
      <c r="W372" s="44"/>
    </row>
    <row r="373" spans="7:23" ht="14.25" customHeight="1" x14ac:dyDescent="0.35">
      <c r="G373" s="44"/>
      <c r="H373" s="44"/>
      <c r="I373" s="44"/>
      <c r="J373" s="44"/>
      <c r="K373" s="44"/>
      <c r="L373" s="44"/>
      <c r="M373" s="44"/>
      <c r="N373" s="44"/>
      <c r="O373" s="44"/>
      <c r="P373" s="44"/>
      <c r="Q373" s="44"/>
      <c r="R373" s="44"/>
      <c r="S373" s="44"/>
      <c r="T373" s="44"/>
      <c r="U373" s="44"/>
      <c r="V373" s="44"/>
      <c r="W373" s="44"/>
    </row>
    <row r="374" spans="7:23" ht="14.25" customHeight="1" x14ac:dyDescent="0.35">
      <c r="G374" s="44"/>
      <c r="H374" s="44"/>
      <c r="I374" s="44"/>
      <c r="J374" s="44"/>
      <c r="K374" s="44"/>
      <c r="L374" s="44"/>
      <c r="M374" s="44"/>
      <c r="N374" s="44"/>
      <c r="O374" s="44"/>
      <c r="P374" s="44"/>
      <c r="Q374" s="44"/>
      <c r="R374" s="44"/>
      <c r="S374" s="44"/>
      <c r="T374" s="44"/>
      <c r="U374" s="44"/>
      <c r="V374" s="44"/>
      <c r="W374" s="44"/>
    </row>
    <row r="375" spans="7:23" ht="14.25" customHeight="1" x14ac:dyDescent="0.35">
      <c r="G375" s="44"/>
      <c r="H375" s="44"/>
      <c r="I375" s="44"/>
      <c r="J375" s="44"/>
      <c r="K375" s="44"/>
      <c r="L375" s="44"/>
      <c r="M375" s="44"/>
      <c r="N375" s="44"/>
      <c r="O375" s="44"/>
      <c r="P375" s="44"/>
      <c r="Q375" s="44"/>
      <c r="R375" s="44"/>
      <c r="S375" s="44"/>
      <c r="T375" s="44"/>
      <c r="U375" s="44"/>
      <c r="V375" s="44"/>
      <c r="W375" s="44"/>
    </row>
    <row r="376" spans="7:23" ht="14.25" customHeight="1" x14ac:dyDescent="0.35">
      <c r="G376" s="44"/>
      <c r="H376" s="44"/>
      <c r="I376" s="44"/>
      <c r="J376" s="44"/>
      <c r="K376" s="44"/>
      <c r="L376" s="44"/>
      <c r="M376" s="44"/>
      <c r="N376" s="44"/>
      <c r="O376" s="44"/>
      <c r="P376" s="44"/>
      <c r="Q376" s="44"/>
      <c r="R376" s="44"/>
      <c r="S376" s="44"/>
      <c r="T376" s="44"/>
      <c r="U376" s="44"/>
      <c r="V376" s="44"/>
      <c r="W376" s="44"/>
    </row>
    <row r="377" spans="7:23" ht="14.25" customHeight="1" x14ac:dyDescent="0.35">
      <c r="G377" s="44"/>
      <c r="H377" s="44"/>
      <c r="I377" s="44"/>
      <c r="J377" s="44"/>
      <c r="K377" s="44"/>
      <c r="L377" s="44"/>
      <c r="M377" s="44"/>
      <c r="N377" s="44"/>
      <c r="O377" s="44"/>
      <c r="P377" s="44"/>
      <c r="Q377" s="44"/>
      <c r="R377" s="44"/>
      <c r="S377" s="44"/>
      <c r="T377" s="44"/>
      <c r="U377" s="44"/>
      <c r="V377" s="44"/>
      <c r="W377" s="44"/>
    </row>
    <row r="378" spans="7:23" ht="14.25" customHeight="1" x14ac:dyDescent="0.35">
      <c r="G378" s="44"/>
      <c r="H378" s="44"/>
      <c r="I378" s="44"/>
      <c r="J378" s="44"/>
      <c r="K378" s="44"/>
      <c r="L378" s="44"/>
      <c r="M378" s="44"/>
      <c r="N378" s="44"/>
      <c r="O378" s="44"/>
      <c r="P378" s="44"/>
      <c r="Q378" s="44"/>
      <c r="R378" s="44"/>
      <c r="S378" s="44"/>
      <c r="T378" s="44"/>
      <c r="U378" s="44"/>
      <c r="V378" s="44"/>
      <c r="W378" s="44"/>
    </row>
    <row r="379" spans="7:23" ht="14.25" customHeight="1" x14ac:dyDescent="0.35">
      <c r="G379" s="44"/>
      <c r="H379" s="44"/>
      <c r="I379" s="44"/>
      <c r="J379" s="44"/>
      <c r="K379" s="44"/>
      <c r="L379" s="44"/>
      <c r="M379" s="44"/>
      <c r="N379" s="44"/>
      <c r="O379" s="44"/>
      <c r="P379" s="44"/>
      <c r="Q379" s="44"/>
      <c r="R379" s="44"/>
      <c r="S379" s="44"/>
      <c r="T379" s="44"/>
      <c r="U379" s="44"/>
      <c r="V379" s="44"/>
      <c r="W379" s="44"/>
    </row>
    <row r="380" spans="7:23" ht="14.25" customHeight="1" x14ac:dyDescent="0.35">
      <c r="G380" s="44"/>
      <c r="H380" s="44"/>
      <c r="I380" s="44"/>
      <c r="J380" s="44"/>
      <c r="K380" s="44"/>
      <c r="L380" s="44"/>
      <c r="M380" s="44"/>
      <c r="N380" s="44"/>
      <c r="O380" s="44"/>
      <c r="P380" s="44"/>
      <c r="Q380" s="44"/>
      <c r="R380" s="44"/>
      <c r="S380" s="44"/>
      <c r="T380" s="44"/>
      <c r="U380" s="44"/>
      <c r="V380" s="44"/>
      <c r="W380" s="44"/>
    </row>
    <row r="381" spans="7:23" ht="14.25" customHeight="1" x14ac:dyDescent="0.35">
      <c r="G381" s="44"/>
      <c r="H381" s="44"/>
      <c r="I381" s="44"/>
      <c r="J381" s="44"/>
      <c r="K381" s="44"/>
      <c r="L381" s="44"/>
      <c r="M381" s="44"/>
      <c r="N381" s="44"/>
      <c r="O381" s="44"/>
      <c r="P381" s="44"/>
      <c r="Q381" s="44"/>
      <c r="R381" s="44"/>
      <c r="S381" s="44"/>
      <c r="T381" s="44"/>
      <c r="U381" s="44"/>
      <c r="V381" s="44"/>
      <c r="W381" s="44"/>
    </row>
    <row r="382" spans="7:23" ht="14.25" customHeight="1" x14ac:dyDescent="0.35">
      <c r="G382" s="44"/>
      <c r="H382" s="44"/>
      <c r="I382" s="44"/>
      <c r="J382" s="44"/>
      <c r="K382" s="44"/>
      <c r="L382" s="44"/>
      <c r="M382" s="44"/>
      <c r="N382" s="44"/>
      <c r="O382" s="44"/>
      <c r="P382" s="44"/>
      <c r="Q382" s="44"/>
      <c r="R382" s="44"/>
      <c r="S382" s="44"/>
      <c r="T382" s="44"/>
      <c r="U382" s="44"/>
      <c r="V382" s="44"/>
      <c r="W382" s="44"/>
    </row>
    <row r="383" spans="7:23" ht="14.25" customHeight="1" x14ac:dyDescent="0.35">
      <c r="G383" s="44"/>
      <c r="H383" s="44"/>
      <c r="I383" s="44"/>
      <c r="J383" s="44"/>
      <c r="K383" s="44"/>
      <c r="L383" s="44"/>
      <c r="M383" s="44"/>
      <c r="N383" s="44"/>
      <c r="O383" s="44"/>
      <c r="P383" s="44"/>
      <c r="Q383" s="44"/>
      <c r="R383" s="44"/>
      <c r="S383" s="44"/>
      <c r="T383" s="44"/>
      <c r="U383" s="44"/>
      <c r="V383" s="44"/>
      <c r="W383" s="44"/>
    </row>
    <row r="384" spans="7:23" ht="14.25" customHeight="1" x14ac:dyDescent="0.35">
      <c r="G384" s="44"/>
      <c r="H384" s="44"/>
      <c r="I384" s="44"/>
      <c r="J384" s="44"/>
      <c r="K384" s="44"/>
      <c r="L384" s="44"/>
      <c r="M384" s="44"/>
      <c r="N384" s="44"/>
      <c r="O384" s="44"/>
      <c r="P384" s="44"/>
      <c r="Q384" s="44"/>
      <c r="R384" s="44"/>
      <c r="S384" s="44"/>
      <c r="T384" s="44"/>
      <c r="U384" s="44"/>
      <c r="V384" s="44"/>
      <c r="W384" s="44"/>
    </row>
    <row r="385" spans="7:23" ht="14.25" customHeight="1" x14ac:dyDescent="0.35">
      <c r="G385" s="44"/>
      <c r="H385" s="44"/>
      <c r="I385" s="44"/>
      <c r="J385" s="44"/>
      <c r="K385" s="44"/>
      <c r="L385" s="44"/>
      <c r="M385" s="44"/>
      <c r="N385" s="44"/>
      <c r="O385" s="44"/>
      <c r="P385" s="44"/>
      <c r="Q385" s="44"/>
      <c r="R385" s="44"/>
      <c r="S385" s="44"/>
      <c r="T385" s="44"/>
      <c r="U385" s="44"/>
      <c r="V385" s="44"/>
      <c r="W385" s="44"/>
    </row>
    <row r="386" spans="7:23" ht="14.25" customHeight="1" x14ac:dyDescent="0.35">
      <c r="G386" s="44"/>
      <c r="H386" s="44"/>
      <c r="I386" s="44"/>
      <c r="J386" s="44"/>
      <c r="K386" s="44"/>
      <c r="L386" s="44"/>
      <c r="M386" s="44"/>
      <c r="N386" s="44"/>
      <c r="O386" s="44"/>
      <c r="P386" s="44"/>
      <c r="Q386" s="44"/>
      <c r="R386" s="44"/>
      <c r="S386" s="44"/>
      <c r="T386" s="44"/>
      <c r="U386" s="44"/>
      <c r="V386" s="44"/>
      <c r="W386" s="44"/>
    </row>
    <row r="387" spans="7:23" ht="14.25" customHeight="1" x14ac:dyDescent="0.35">
      <c r="G387" s="44"/>
      <c r="H387" s="44"/>
      <c r="I387" s="44"/>
      <c r="J387" s="44"/>
      <c r="K387" s="44"/>
      <c r="L387" s="44"/>
      <c r="M387" s="44"/>
      <c r="N387" s="44"/>
      <c r="O387" s="44"/>
      <c r="P387" s="44"/>
      <c r="Q387" s="44"/>
      <c r="R387" s="44"/>
      <c r="S387" s="44"/>
      <c r="T387" s="44"/>
      <c r="U387" s="44"/>
      <c r="V387" s="44"/>
      <c r="W387" s="44"/>
    </row>
    <row r="388" spans="7:23" ht="14.25" customHeight="1" x14ac:dyDescent="0.35">
      <c r="G388" s="44"/>
      <c r="H388" s="44"/>
      <c r="I388" s="44"/>
      <c r="J388" s="44"/>
      <c r="K388" s="44"/>
      <c r="L388" s="44"/>
      <c r="M388" s="44"/>
      <c r="N388" s="44"/>
      <c r="O388" s="44"/>
      <c r="P388" s="44"/>
      <c r="Q388" s="44"/>
      <c r="R388" s="44"/>
      <c r="S388" s="44"/>
      <c r="T388" s="44"/>
      <c r="U388" s="44"/>
      <c r="V388" s="44"/>
      <c r="W388" s="44"/>
    </row>
    <row r="389" spans="7:23" ht="14.25" customHeight="1" x14ac:dyDescent="0.35">
      <c r="G389" s="44"/>
      <c r="H389" s="44"/>
      <c r="I389" s="44"/>
      <c r="J389" s="44"/>
      <c r="K389" s="44"/>
      <c r="L389" s="44"/>
      <c r="M389" s="44"/>
      <c r="N389" s="44"/>
      <c r="O389" s="44"/>
      <c r="P389" s="44"/>
      <c r="Q389" s="44"/>
      <c r="R389" s="44"/>
      <c r="S389" s="44"/>
      <c r="T389" s="44"/>
      <c r="U389" s="44"/>
      <c r="V389" s="44"/>
      <c r="W389" s="44"/>
    </row>
    <row r="390" spans="7:23" ht="14.25" customHeight="1" x14ac:dyDescent="0.35">
      <c r="G390" s="44"/>
      <c r="H390" s="44"/>
      <c r="I390" s="44"/>
      <c r="J390" s="44"/>
      <c r="K390" s="44"/>
      <c r="L390" s="44"/>
      <c r="M390" s="44"/>
      <c r="N390" s="44"/>
      <c r="O390" s="44"/>
      <c r="P390" s="44"/>
      <c r="Q390" s="44"/>
      <c r="R390" s="44"/>
      <c r="S390" s="44"/>
      <c r="T390" s="44"/>
      <c r="U390" s="44"/>
      <c r="V390" s="44"/>
      <c r="W390" s="44"/>
    </row>
    <row r="391" spans="7:23" ht="14.25" customHeight="1" x14ac:dyDescent="0.35">
      <c r="G391" s="44"/>
      <c r="H391" s="44"/>
      <c r="I391" s="44"/>
      <c r="J391" s="44"/>
      <c r="K391" s="44"/>
      <c r="L391" s="44"/>
      <c r="M391" s="44"/>
      <c r="N391" s="44"/>
      <c r="O391" s="44"/>
      <c r="P391" s="44"/>
      <c r="Q391" s="44"/>
      <c r="R391" s="44"/>
      <c r="S391" s="44"/>
      <c r="T391" s="44"/>
      <c r="U391" s="44"/>
      <c r="V391" s="44"/>
      <c r="W391" s="44"/>
    </row>
    <row r="392" spans="7:23" ht="14.25" customHeight="1" x14ac:dyDescent="0.35">
      <c r="G392" s="44"/>
      <c r="H392" s="44"/>
      <c r="I392" s="44"/>
      <c r="J392" s="44"/>
      <c r="K392" s="44"/>
      <c r="L392" s="44"/>
      <c r="M392" s="44"/>
      <c r="N392" s="44"/>
      <c r="O392" s="44"/>
      <c r="P392" s="44"/>
      <c r="Q392" s="44"/>
      <c r="R392" s="44"/>
      <c r="S392" s="44"/>
      <c r="T392" s="44"/>
      <c r="U392" s="44"/>
      <c r="V392" s="44"/>
      <c r="W392" s="44"/>
    </row>
    <row r="393" spans="7:23" ht="14.25" customHeight="1" x14ac:dyDescent="0.35">
      <c r="G393" s="44"/>
      <c r="H393" s="44"/>
      <c r="I393" s="44"/>
      <c r="J393" s="44"/>
      <c r="K393" s="44"/>
      <c r="L393" s="44"/>
      <c r="M393" s="44"/>
      <c r="N393" s="44"/>
      <c r="O393" s="44"/>
      <c r="P393" s="44"/>
      <c r="Q393" s="44"/>
      <c r="R393" s="44"/>
      <c r="S393" s="44"/>
      <c r="T393" s="44"/>
      <c r="U393" s="44"/>
      <c r="V393" s="44"/>
      <c r="W393" s="44"/>
    </row>
    <row r="394" spans="7:23" ht="14.25" customHeight="1" x14ac:dyDescent="0.35">
      <c r="G394" s="44"/>
      <c r="H394" s="44"/>
      <c r="I394" s="44"/>
      <c r="J394" s="44"/>
      <c r="K394" s="44"/>
      <c r="L394" s="44"/>
      <c r="M394" s="44"/>
      <c r="N394" s="44"/>
      <c r="O394" s="44"/>
      <c r="P394" s="44"/>
      <c r="Q394" s="44"/>
      <c r="R394" s="44"/>
      <c r="S394" s="44"/>
      <c r="T394" s="44"/>
      <c r="U394" s="44"/>
      <c r="V394" s="44"/>
      <c r="W394" s="44"/>
    </row>
    <row r="395" spans="7:23" ht="14.25" customHeight="1" x14ac:dyDescent="0.35">
      <c r="G395" s="44"/>
      <c r="H395" s="44"/>
      <c r="I395" s="44"/>
      <c r="J395" s="44"/>
      <c r="K395" s="44"/>
      <c r="L395" s="44"/>
      <c r="M395" s="44"/>
      <c r="N395" s="44"/>
      <c r="O395" s="44"/>
      <c r="P395" s="44"/>
      <c r="Q395" s="44"/>
      <c r="R395" s="44"/>
      <c r="S395" s="44"/>
      <c r="T395" s="44"/>
      <c r="U395" s="44"/>
      <c r="V395" s="44"/>
      <c r="W395" s="44"/>
    </row>
    <row r="396" spans="7:23" ht="14.25" customHeight="1" x14ac:dyDescent="0.35">
      <c r="G396" s="44"/>
      <c r="H396" s="44"/>
      <c r="I396" s="44"/>
      <c r="J396" s="44"/>
      <c r="K396" s="44"/>
      <c r="L396" s="44"/>
      <c r="M396" s="44"/>
      <c r="N396" s="44"/>
      <c r="O396" s="44"/>
      <c r="P396" s="44"/>
      <c r="Q396" s="44"/>
      <c r="R396" s="44"/>
      <c r="S396" s="44"/>
      <c r="T396" s="44"/>
      <c r="U396" s="44"/>
      <c r="V396" s="44"/>
      <c r="W396" s="44"/>
    </row>
    <row r="397" spans="7:23" ht="14.25" customHeight="1" x14ac:dyDescent="0.35">
      <c r="G397" s="44"/>
      <c r="H397" s="44"/>
      <c r="I397" s="44"/>
      <c r="J397" s="44"/>
      <c r="K397" s="44"/>
      <c r="L397" s="44"/>
      <c r="M397" s="44"/>
      <c r="N397" s="44"/>
      <c r="O397" s="44"/>
      <c r="P397" s="44"/>
      <c r="Q397" s="44"/>
      <c r="R397" s="44"/>
      <c r="S397" s="44"/>
      <c r="T397" s="44"/>
      <c r="U397" s="44"/>
      <c r="V397" s="44"/>
      <c r="W397" s="44"/>
    </row>
    <row r="398" spans="7:23" ht="14.25" customHeight="1" x14ac:dyDescent="0.35">
      <c r="G398" s="44"/>
      <c r="H398" s="44"/>
      <c r="I398" s="44"/>
      <c r="J398" s="44"/>
      <c r="K398" s="44"/>
      <c r="L398" s="44"/>
      <c r="M398" s="44"/>
      <c r="N398" s="44"/>
      <c r="O398" s="44"/>
      <c r="P398" s="44"/>
      <c r="Q398" s="44"/>
      <c r="R398" s="44"/>
      <c r="S398" s="44"/>
      <c r="T398" s="44"/>
      <c r="U398" s="44"/>
      <c r="V398" s="44"/>
      <c r="W398" s="44"/>
    </row>
    <row r="399" spans="7:23" ht="14.25" customHeight="1" x14ac:dyDescent="0.35">
      <c r="G399" s="44"/>
      <c r="H399" s="44"/>
      <c r="I399" s="44"/>
      <c r="J399" s="44"/>
      <c r="K399" s="44"/>
      <c r="L399" s="44"/>
      <c r="M399" s="44"/>
      <c r="N399" s="44"/>
      <c r="O399" s="44"/>
      <c r="P399" s="44"/>
      <c r="Q399" s="44"/>
      <c r="R399" s="44"/>
      <c r="S399" s="44"/>
      <c r="T399" s="44"/>
      <c r="U399" s="44"/>
      <c r="V399" s="44"/>
      <c r="W399" s="44"/>
    </row>
    <row r="400" spans="7:23" ht="14.25" customHeight="1" x14ac:dyDescent="0.35">
      <c r="G400" s="44"/>
      <c r="H400" s="44"/>
      <c r="I400" s="44"/>
      <c r="J400" s="44"/>
      <c r="K400" s="44"/>
      <c r="L400" s="44"/>
      <c r="M400" s="44"/>
      <c r="N400" s="44"/>
      <c r="O400" s="44"/>
      <c r="P400" s="44"/>
      <c r="Q400" s="44"/>
      <c r="R400" s="44"/>
      <c r="S400" s="44"/>
      <c r="T400" s="44"/>
      <c r="U400" s="44"/>
      <c r="V400" s="44"/>
      <c r="W400" s="44"/>
    </row>
    <row r="401" spans="7:23" ht="14.25" customHeight="1" x14ac:dyDescent="0.35">
      <c r="G401" s="44"/>
      <c r="H401" s="44"/>
      <c r="I401" s="44"/>
      <c r="J401" s="44"/>
      <c r="K401" s="44"/>
      <c r="L401" s="44"/>
      <c r="M401" s="44"/>
      <c r="N401" s="44"/>
      <c r="O401" s="44"/>
      <c r="P401" s="44"/>
      <c r="Q401" s="44"/>
      <c r="R401" s="44"/>
      <c r="S401" s="44"/>
      <c r="T401" s="44"/>
      <c r="U401" s="44"/>
      <c r="V401" s="44"/>
      <c r="W401" s="44"/>
    </row>
    <row r="402" spans="7:23" ht="14.25" customHeight="1" x14ac:dyDescent="0.35">
      <c r="G402" s="44"/>
      <c r="H402" s="44"/>
      <c r="I402" s="44"/>
      <c r="J402" s="44"/>
      <c r="K402" s="44"/>
      <c r="L402" s="44"/>
      <c r="M402" s="44"/>
      <c r="N402" s="44"/>
      <c r="O402" s="44"/>
      <c r="P402" s="44"/>
      <c r="Q402" s="44"/>
      <c r="R402" s="44"/>
      <c r="S402" s="44"/>
      <c r="T402" s="44"/>
      <c r="U402" s="44"/>
      <c r="V402" s="44"/>
      <c r="W402" s="44"/>
    </row>
    <row r="403" spans="7:23" ht="14.25" customHeight="1" x14ac:dyDescent="0.35">
      <c r="G403" s="44"/>
      <c r="H403" s="44"/>
      <c r="I403" s="44"/>
      <c r="J403" s="44"/>
      <c r="K403" s="44"/>
      <c r="L403" s="44"/>
      <c r="M403" s="44"/>
      <c r="N403" s="44"/>
      <c r="O403" s="44"/>
      <c r="P403" s="44"/>
      <c r="Q403" s="44"/>
      <c r="R403" s="44"/>
      <c r="S403" s="44"/>
      <c r="T403" s="44"/>
      <c r="U403" s="44"/>
      <c r="V403" s="44"/>
      <c r="W403" s="44"/>
    </row>
    <row r="404" spans="7:23" ht="14.25" customHeight="1" x14ac:dyDescent="0.35">
      <c r="G404" s="44"/>
      <c r="H404" s="44"/>
      <c r="I404" s="44"/>
      <c r="J404" s="44"/>
      <c r="K404" s="44"/>
      <c r="L404" s="44"/>
      <c r="M404" s="44"/>
      <c r="N404" s="44"/>
      <c r="O404" s="44"/>
      <c r="P404" s="44"/>
      <c r="Q404" s="44"/>
      <c r="R404" s="44"/>
      <c r="S404" s="44"/>
      <c r="T404" s="44"/>
      <c r="U404" s="44"/>
      <c r="V404" s="44"/>
      <c r="W404" s="44"/>
    </row>
    <row r="405" spans="7:23" ht="14.25" customHeight="1" x14ac:dyDescent="0.35">
      <c r="G405" s="44"/>
      <c r="H405" s="44"/>
      <c r="I405" s="44"/>
      <c r="J405" s="44"/>
      <c r="K405" s="44"/>
      <c r="L405" s="44"/>
      <c r="M405" s="44"/>
      <c r="N405" s="44"/>
      <c r="O405" s="44"/>
      <c r="P405" s="44"/>
      <c r="Q405" s="44"/>
      <c r="R405" s="44"/>
      <c r="S405" s="44"/>
      <c r="T405" s="44"/>
      <c r="U405" s="44"/>
      <c r="V405" s="44"/>
      <c r="W405" s="44"/>
    </row>
    <row r="406" spans="7:23" ht="14.25" customHeight="1" x14ac:dyDescent="0.35">
      <c r="G406" s="44"/>
      <c r="H406" s="44"/>
      <c r="I406" s="44"/>
      <c r="J406" s="44"/>
      <c r="K406" s="44"/>
      <c r="L406" s="44"/>
      <c r="M406" s="44"/>
      <c r="N406" s="44"/>
      <c r="O406" s="44"/>
      <c r="P406" s="44"/>
      <c r="Q406" s="44"/>
      <c r="R406" s="44"/>
      <c r="S406" s="44"/>
      <c r="T406" s="44"/>
      <c r="U406" s="44"/>
      <c r="V406" s="44"/>
      <c r="W406" s="44"/>
    </row>
    <row r="407" spans="7:23" ht="14.25" customHeight="1" x14ac:dyDescent="0.35">
      <c r="G407" s="44"/>
      <c r="H407" s="44"/>
      <c r="I407" s="44"/>
      <c r="J407" s="44"/>
      <c r="K407" s="44"/>
      <c r="L407" s="44"/>
      <c r="M407" s="44"/>
      <c r="N407" s="44"/>
      <c r="O407" s="44"/>
      <c r="P407" s="44"/>
      <c r="Q407" s="44"/>
      <c r="R407" s="44"/>
      <c r="S407" s="44"/>
      <c r="T407" s="44"/>
      <c r="U407" s="44"/>
      <c r="V407" s="44"/>
      <c r="W407" s="44"/>
    </row>
    <row r="408" spans="7:23" ht="14.25" customHeight="1" x14ac:dyDescent="0.35">
      <c r="G408" s="44"/>
      <c r="H408" s="44"/>
      <c r="I408" s="44"/>
      <c r="J408" s="44"/>
      <c r="K408" s="44"/>
      <c r="L408" s="44"/>
      <c r="M408" s="44"/>
      <c r="N408" s="44"/>
      <c r="O408" s="44"/>
      <c r="P408" s="44"/>
      <c r="Q408" s="44"/>
      <c r="R408" s="44"/>
      <c r="S408" s="44"/>
      <c r="T408" s="44"/>
      <c r="U408" s="44"/>
      <c r="V408" s="44"/>
      <c r="W408" s="44"/>
    </row>
    <row r="409" spans="7:23" ht="14.25" customHeight="1" x14ac:dyDescent="0.35">
      <c r="G409" s="44"/>
      <c r="H409" s="44"/>
      <c r="I409" s="44"/>
      <c r="J409" s="44"/>
      <c r="K409" s="44"/>
      <c r="L409" s="44"/>
      <c r="M409" s="44"/>
      <c r="N409" s="44"/>
      <c r="O409" s="44"/>
      <c r="P409" s="44"/>
      <c r="Q409" s="44"/>
      <c r="R409" s="44"/>
      <c r="S409" s="44"/>
      <c r="T409" s="44"/>
      <c r="U409" s="44"/>
      <c r="V409" s="44"/>
      <c r="W409" s="44"/>
    </row>
    <row r="410" spans="7:23" ht="14.25" customHeight="1" x14ac:dyDescent="0.35">
      <c r="G410" s="44"/>
      <c r="H410" s="44"/>
      <c r="I410" s="44"/>
      <c r="J410" s="44"/>
      <c r="K410" s="44"/>
      <c r="L410" s="44"/>
      <c r="M410" s="44"/>
      <c r="N410" s="44"/>
      <c r="O410" s="44"/>
      <c r="P410" s="44"/>
      <c r="Q410" s="44"/>
      <c r="R410" s="44"/>
      <c r="S410" s="44"/>
      <c r="T410" s="44"/>
      <c r="U410" s="44"/>
      <c r="V410" s="44"/>
      <c r="W410" s="44"/>
    </row>
    <row r="411" spans="7:23" ht="14.25" customHeight="1" x14ac:dyDescent="0.35">
      <c r="G411" s="44"/>
      <c r="H411" s="44"/>
      <c r="I411" s="44"/>
      <c r="J411" s="44"/>
      <c r="K411" s="44"/>
      <c r="L411" s="44"/>
      <c r="M411" s="44"/>
      <c r="N411" s="44"/>
      <c r="O411" s="44"/>
      <c r="P411" s="44"/>
      <c r="Q411" s="44"/>
      <c r="R411" s="44"/>
      <c r="S411" s="44"/>
      <c r="T411" s="44"/>
      <c r="U411" s="44"/>
      <c r="V411" s="44"/>
      <c r="W411" s="44"/>
    </row>
    <row r="412" spans="7:23" ht="14.25" customHeight="1" x14ac:dyDescent="0.35">
      <c r="G412" s="44"/>
      <c r="H412" s="44"/>
      <c r="I412" s="44"/>
      <c r="J412" s="44"/>
      <c r="K412" s="44"/>
      <c r="L412" s="44"/>
      <c r="M412" s="44"/>
      <c r="N412" s="44"/>
      <c r="O412" s="44"/>
      <c r="P412" s="44"/>
      <c r="Q412" s="44"/>
      <c r="R412" s="44"/>
      <c r="S412" s="44"/>
      <c r="T412" s="44"/>
      <c r="U412" s="44"/>
      <c r="V412" s="44"/>
      <c r="W412" s="44"/>
    </row>
    <row r="413" spans="7:23" ht="14.25" customHeight="1" x14ac:dyDescent="0.35">
      <c r="G413" s="44"/>
      <c r="H413" s="44"/>
      <c r="I413" s="44"/>
      <c r="J413" s="44"/>
      <c r="K413" s="44"/>
      <c r="L413" s="44"/>
      <c r="M413" s="44"/>
      <c r="N413" s="44"/>
      <c r="O413" s="44"/>
      <c r="P413" s="44"/>
      <c r="Q413" s="44"/>
      <c r="R413" s="44"/>
      <c r="S413" s="44"/>
      <c r="T413" s="44"/>
      <c r="U413" s="44"/>
      <c r="V413" s="44"/>
      <c r="W413" s="44"/>
    </row>
    <row r="414" spans="7:23" ht="14.25" customHeight="1" x14ac:dyDescent="0.35">
      <c r="G414" s="44"/>
      <c r="H414" s="44"/>
      <c r="I414" s="44"/>
      <c r="J414" s="44"/>
      <c r="K414" s="44"/>
      <c r="L414" s="44"/>
      <c r="M414" s="44"/>
      <c r="N414" s="44"/>
      <c r="O414" s="44"/>
      <c r="P414" s="44"/>
      <c r="Q414" s="44"/>
      <c r="R414" s="44"/>
      <c r="S414" s="44"/>
      <c r="T414" s="44"/>
      <c r="U414" s="44"/>
      <c r="V414" s="44"/>
      <c r="W414" s="44"/>
    </row>
    <row r="415" spans="7:23" ht="14.25" customHeight="1" x14ac:dyDescent="0.35">
      <c r="G415" s="44"/>
      <c r="H415" s="44"/>
      <c r="I415" s="44"/>
      <c r="J415" s="44"/>
      <c r="K415" s="44"/>
      <c r="L415" s="44"/>
      <c r="M415" s="44"/>
      <c r="N415" s="44"/>
      <c r="O415" s="44"/>
      <c r="P415" s="44"/>
      <c r="Q415" s="44"/>
      <c r="R415" s="44"/>
      <c r="S415" s="44"/>
      <c r="T415" s="44"/>
      <c r="U415" s="44"/>
      <c r="V415" s="44"/>
      <c r="W415" s="44"/>
    </row>
    <row r="416" spans="7:23" ht="14.25" customHeight="1" x14ac:dyDescent="0.35">
      <c r="G416" s="44"/>
      <c r="H416" s="44"/>
      <c r="I416" s="44"/>
      <c r="J416" s="44"/>
      <c r="K416" s="44"/>
      <c r="L416" s="44"/>
      <c r="M416" s="44"/>
      <c r="N416" s="44"/>
      <c r="O416" s="44"/>
      <c r="P416" s="44"/>
      <c r="Q416" s="44"/>
      <c r="R416" s="44"/>
      <c r="S416" s="44"/>
      <c r="T416" s="44"/>
      <c r="U416" s="44"/>
      <c r="V416" s="44"/>
      <c r="W416" s="44"/>
    </row>
    <row r="417" spans="7:23" ht="14.25" customHeight="1" x14ac:dyDescent="0.35">
      <c r="G417" s="44"/>
      <c r="H417" s="44"/>
      <c r="I417" s="44"/>
      <c r="J417" s="44"/>
      <c r="K417" s="44"/>
      <c r="L417" s="44"/>
      <c r="M417" s="44"/>
      <c r="N417" s="44"/>
      <c r="O417" s="44"/>
      <c r="P417" s="44"/>
      <c r="Q417" s="44"/>
      <c r="R417" s="44"/>
      <c r="S417" s="44"/>
      <c r="T417" s="44"/>
      <c r="U417" s="44"/>
      <c r="V417" s="44"/>
      <c r="W417" s="44"/>
    </row>
    <row r="418" spans="7:23" ht="14.25" customHeight="1" x14ac:dyDescent="0.35">
      <c r="G418" s="44"/>
      <c r="H418" s="44"/>
      <c r="I418" s="44"/>
      <c r="J418" s="44"/>
      <c r="K418" s="44"/>
      <c r="L418" s="44"/>
      <c r="M418" s="44"/>
      <c r="N418" s="44"/>
      <c r="O418" s="44"/>
      <c r="P418" s="44"/>
      <c r="Q418" s="44"/>
      <c r="R418" s="44"/>
      <c r="S418" s="44"/>
      <c r="T418" s="44"/>
      <c r="U418" s="44"/>
      <c r="V418" s="44"/>
      <c r="W418" s="44"/>
    </row>
    <row r="419" spans="7:23" ht="14.25" customHeight="1" x14ac:dyDescent="0.35">
      <c r="G419" s="44"/>
      <c r="H419" s="44"/>
      <c r="I419" s="44"/>
      <c r="J419" s="44"/>
      <c r="K419" s="44"/>
      <c r="L419" s="44"/>
      <c r="M419" s="44"/>
      <c r="N419" s="44"/>
      <c r="O419" s="44"/>
      <c r="P419" s="44"/>
      <c r="Q419" s="44"/>
      <c r="R419" s="44"/>
      <c r="S419" s="44"/>
      <c r="T419" s="44"/>
      <c r="U419" s="44"/>
      <c r="V419" s="44"/>
      <c r="W419" s="44"/>
    </row>
    <row r="420" spans="7:23" ht="14.25" customHeight="1" x14ac:dyDescent="0.35">
      <c r="G420" s="44"/>
      <c r="H420" s="44"/>
      <c r="I420" s="44"/>
      <c r="J420" s="44"/>
      <c r="K420" s="44"/>
      <c r="L420" s="44"/>
      <c r="M420" s="44"/>
      <c r="N420" s="44"/>
      <c r="O420" s="44"/>
      <c r="P420" s="44"/>
      <c r="Q420" s="44"/>
      <c r="R420" s="44"/>
      <c r="S420" s="44"/>
      <c r="T420" s="44"/>
      <c r="U420" s="44"/>
      <c r="V420" s="44"/>
      <c r="W420" s="44"/>
    </row>
    <row r="421" spans="7:23" ht="14.25" customHeight="1" x14ac:dyDescent="0.35">
      <c r="G421" s="44"/>
      <c r="H421" s="44"/>
      <c r="I421" s="44"/>
      <c r="J421" s="44"/>
      <c r="K421" s="44"/>
      <c r="L421" s="44"/>
      <c r="M421" s="44"/>
      <c r="N421" s="44"/>
      <c r="O421" s="44"/>
      <c r="P421" s="44"/>
      <c r="Q421" s="44"/>
      <c r="R421" s="44"/>
      <c r="S421" s="44"/>
      <c r="T421" s="44"/>
      <c r="U421" s="44"/>
      <c r="V421" s="44"/>
      <c r="W421" s="44"/>
    </row>
    <row r="422" spans="7:23" ht="14.25" customHeight="1" x14ac:dyDescent="0.35">
      <c r="G422" s="44"/>
      <c r="H422" s="44"/>
      <c r="I422" s="44"/>
      <c r="J422" s="44"/>
      <c r="K422" s="44"/>
      <c r="L422" s="44"/>
      <c r="M422" s="44"/>
      <c r="N422" s="44"/>
      <c r="O422" s="44"/>
      <c r="P422" s="44"/>
      <c r="Q422" s="44"/>
      <c r="R422" s="44"/>
      <c r="S422" s="44"/>
      <c r="T422" s="44"/>
      <c r="U422" s="44"/>
      <c r="V422" s="44"/>
      <c r="W422" s="44"/>
    </row>
    <row r="423" spans="7:23" ht="14.25" customHeight="1" x14ac:dyDescent="0.35">
      <c r="G423" s="44"/>
      <c r="H423" s="44"/>
      <c r="I423" s="44"/>
      <c r="J423" s="44"/>
      <c r="K423" s="44"/>
      <c r="L423" s="44"/>
      <c r="M423" s="44"/>
      <c r="N423" s="44"/>
      <c r="O423" s="44"/>
      <c r="P423" s="44"/>
      <c r="Q423" s="44"/>
      <c r="R423" s="44"/>
      <c r="S423" s="44"/>
      <c r="T423" s="44"/>
      <c r="U423" s="44"/>
      <c r="V423" s="44"/>
      <c r="W423" s="44"/>
    </row>
    <row r="424" spans="7:23" ht="14.25" customHeight="1" x14ac:dyDescent="0.35">
      <c r="G424" s="44"/>
      <c r="H424" s="44"/>
      <c r="I424" s="44"/>
      <c r="J424" s="44"/>
      <c r="K424" s="44"/>
      <c r="L424" s="44"/>
      <c r="M424" s="44"/>
      <c r="N424" s="44"/>
      <c r="O424" s="44"/>
      <c r="P424" s="44"/>
      <c r="Q424" s="44"/>
      <c r="R424" s="44"/>
      <c r="S424" s="44"/>
      <c r="T424" s="44"/>
      <c r="U424" s="44"/>
      <c r="V424" s="44"/>
      <c r="W424" s="44"/>
    </row>
    <row r="425" spans="7:23" ht="14.25" customHeight="1" x14ac:dyDescent="0.35">
      <c r="G425" s="44"/>
      <c r="H425" s="44"/>
      <c r="I425" s="44"/>
      <c r="J425" s="44"/>
      <c r="K425" s="44"/>
      <c r="L425" s="44"/>
      <c r="M425" s="44"/>
      <c r="N425" s="44"/>
      <c r="O425" s="44"/>
      <c r="P425" s="44"/>
      <c r="Q425" s="44"/>
      <c r="R425" s="44"/>
      <c r="S425" s="44"/>
      <c r="T425" s="44"/>
      <c r="U425" s="44"/>
      <c r="V425" s="44"/>
      <c r="W425" s="44"/>
    </row>
    <row r="426" spans="7:23" ht="14.25" customHeight="1" x14ac:dyDescent="0.35">
      <c r="G426" s="44"/>
      <c r="H426" s="44"/>
      <c r="I426" s="44"/>
      <c r="J426" s="44"/>
      <c r="K426" s="44"/>
      <c r="L426" s="44"/>
      <c r="M426" s="44"/>
      <c r="N426" s="44"/>
      <c r="O426" s="44"/>
      <c r="P426" s="44"/>
      <c r="Q426" s="44"/>
      <c r="R426" s="44"/>
      <c r="S426" s="44"/>
      <c r="T426" s="44"/>
      <c r="U426" s="44"/>
      <c r="V426" s="44"/>
      <c r="W426" s="44"/>
    </row>
    <row r="427" spans="7:23" ht="14.25" customHeight="1" x14ac:dyDescent="0.35">
      <c r="G427" s="44"/>
      <c r="H427" s="44"/>
      <c r="I427" s="44"/>
      <c r="J427" s="44"/>
      <c r="K427" s="44"/>
      <c r="L427" s="44"/>
      <c r="M427" s="44"/>
      <c r="N427" s="44"/>
      <c r="O427" s="44"/>
      <c r="P427" s="44"/>
      <c r="Q427" s="44"/>
      <c r="R427" s="44"/>
      <c r="S427" s="44"/>
      <c r="T427" s="44"/>
      <c r="U427" s="44"/>
      <c r="V427" s="44"/>
      <c r="W427" s="44"/>
    </row>
    <row r="428" spans="7:23" ht="14.25" customHeight="1" x14ac:dyDescent="0.35">
      <c r="G428" s="44"/>
      <c r="H428" s="44"/>
      <c r="I428" s="44"/>
      <c r="J428" s="44"/>
      <c r="K428" s="44"/>
      <c r="L428" s="44"/>
      <c r="M428" s="44"/>
      <c r="N428" s="44"/>
      <c r="O428" s="44"/>
      <c r="P428" s="44"/>
      <c r="Q428" s="44"/>
      <c r="R428" s="44"/>
      <c r="S428" s="44"/>
      <c r="T428" s="44"/>
      <c r="U428" s="44"/>
      <c r="V428" s="44"/>
      <c r="W428" s="44"/>
    </row>
    <row r="429" spans="7:23" ht="14.25" customHeight="1" x14ac:dyDescent="0.35">
      <c r="G429" s="44"/>
      <c r="H429" s="44"/>
      <c r="I429" s="44"/>
      <c r="J429" s="44"/>
      <c r="K429" s="44"/>
      <c r="L429" s="44"/>
      <c r="M429" s="44"/>
      <c r="N429" s="44"/>
      <c r="O429" s="44"/>
      <c r="P429" s="44"/>
      <c r="Q429" s="44"/>
      <c r="R429" s="44"/>
      <c r="S429" s="44"/>
      <c r="T429" s="44"/>
      <c r="U429" s="44"/>
      <c r="V429" s="44"/>
      <c r="W429" s="44"/>
    </row>
    <row r="430" spans="7:23" ht="14.25" customHeight="1" x14ac:dyDescent="0.35">
      <c r="G430" s="44"/>
      <c r="H430" s="44"/>
      <c r="I430" s="44"/>
      <c r="J430" s="44"/>
      <c r="K430" s="44"/>
      <c r="L430" s="44"/>
      <c r="M430" s="44"/>
      <c r="N430" s="44"/>
      <c r="O430" s="44"/>
      <c r="P430" s="44"/>
      <c r="Q430" s="44"/>
      <c r="R430" s="44"/>
      <c r="S430" s="44"/>
      <c r="T430" s="44"/>
      <c r="U430" s="44"/>
      <c r="V430" s="44"/>
      <c r="W430" s="44"/>
    </row>
    <row r="431" spans="7:23" ht="14.25" customHeight="1" x14ac:dyDescent="0.35">
      <c r="G431" s="44"/>
      <c r="H431" s="44"/>
      <c r="I431" s="44"/>
      <c r="J431" s="44"/>
      <c r="K431" s="44"/>
      <c r="L431" s="44"/>
      <c r="M431" s="44"/>
      <c r="N431" s="44"/>
      <c r="O431" s="44"/>
      <c r="P431" s="44"/>
      <c r="Q431" s="44"/>
      <c r="R431" s="44"/>
      <c r="S431" s="44"/>
      <c r="T431" s="44"/>
      <c r="U431" s="44"/>
      <c r="V431" s="44"/>
      <c r="W431" s="44"/>
    </row>
    <row r="432" spans="7:23" ht="14.25" customHeight="1" x14ac:dyDescent="0.35">
      <c r="G432" s="44"/>
      <c r="H432" s="44"/>
      <c r="I432" s="44"/>
      <c r="J432" s="44"/>
      <c r="K432" s="44"/>
      <c r="L432" s="44"/>
      <c r="M432" s="44"/>
      <c r="N432" s="44"/>
      <c r="O432" s="44"/>
      <c r="P432" s="44"/>
      <c r="Q432" s="44"/>
      <c r="R432" s="44"/>
      <c r="S432" s="44"/>
      <c r="T432" s="44"/>
      <c r="U432" s="44"/>
      <c r="V432" s="44"/>
      <c r="W432" s="44"/>
    </row>
    <row r="433" spans="7:23" ht="14.25" customHeight="1" x14ac:dyDescent="0.35">
      <c r="G433" s="44"/>
      <c r="H433" s="44"/>
      <c r="I433" s="44"/>
      <c r="J433" s="44"/>
      <c r="K433" s="44"/>
      <c r="L433" s="44"/>
      <c r="M433" s="44"/>
      <c r="N433" s="44"/>
      <c r="O433" s="44"/>
      <c r="P433" s="44"/>
      <c r="Q433" s="44"/>
      <c r="R433" s="44"/>
      <c r="S433" s="44"/>
      <c r="T433" s="44"/>
      <c r="U433" s="44"/>
      <c r="V433" s="44"/>
      <c r="W433" s="44"/>
    </row>
    <row r="434" spans="7:23" ht="14.25" customHeight="1" x14ac:dyDescent="0.35">
      <c r="G434" s="44"/>
      <c r="H434" s="44"/>
      <c r="I434" s="44"/>
      <c r="J434" s="44"/>
      <c r="K434" s="44"/>
      <c r="L434" s="44"/>
      <c r="M434" s="44"/>
      <c r="N434" s="44"/>
      <c r="O434" s="44"/>
      <c r="P434" s="44"/>
      <c r="Q434" s="44"/>
      <c r="R434" s="44"/>
      <c r="S434" s="44"/>
      <c r="T434" s="44"/>
      <c r="U434" s="44"/>
      <c r="V434" s="44"/>
      <c r="W434" s="44"/>
    </row>
    <row r="435" spans="7:23" ht="14.25" customHeight="1" x14ac:dyDescent="0.35">
      <c r="G435" s="44"/>
      <c r="H435" s="44"/>
      <c r="I435" s="44"/>
      <c r="J435" s="44"/>
      <c r="K435" s="44"/>
      <c r="L435" s="44"/>
      <c r="M435" s="44"/>
      <c r="N435" s="44"/>
      <c r="O435" s="44"/>
      <c r="P435" s="44"/>
      <c r="Q435" s="44"/>
      <c r="R435" s="44"/>
      <c r="S435" s="44"/>
      <c r="T435" s="44"/>
      <c r="U435" s="44"/>
      <c r="V435" s="44"/>
      <c r="W435" s="44"/>
    </row>
    <row r="436" spans="7:23" ht="14.25" customHeight="1" x14ac:dyDescent="0.35">
      <c r="G436" s="44"/>
      <c r="H436" s="44"/>
      <c r="I436" s="44"/>
      <c r="J436" s="44"/>
      <c r="K436" s="44"/>
      <c r="L436" s="44"/>
      <c r="M436" s="44"/>
      <c r="N436" s="44"/>
      <c r="O436" s="44"/>
      <c r="P436" s="44"/>
      <c r="Q436" s="44"/>
      <c r="R436" s="44"/>
      <c r="S436" s="44"/>
      <c r="T436" s="44"/>
      <c r="U436" s="44"/>
      <c r="V436" s="44"/>
      <c r="W436" s="44"/>
    </row>
    <row r="437" spans="7:23" ht="14.25" customHeight="1" x14ac:dyDescent="0.35">
      <c r="G437" s="44"/>
      <c r="H437" s="44"/>
      <c r="I437" s="44"/>
      <c r="J437" s="44"/>
      <c r="K437" s="44"/>
      <c r="L437" s="44"/>
      <c r="M437" s="44"/>
      <c r="N437" s="44"/>
      <c r="O437" s="44"/>
      <c r="P437" s="44"/>
      <c r="Q437" s="44"/>
      <c r="R437" s="44"/>
      <c r="S437" s="44"/>
      <c r="T437" s="44"/>
      <c r="U437" s="44"/>
      <c r="V437" s="44"/>
      <c r="W437" s="44"/>
    </row>
    <row r="438" spans="7:23" ht="14.25" customHeight="1" x14ac:dyDescent="0.35">
      <c r="G438" s="44"/>
      <c r="H438" s="44"/>
      <c r="I438" s="44"/>
      <c r="J438" s="44"/>
      <c r="K438" s="44"/>
      <c r="L438" s="44"/>
      <c r="M438" s="44"/>
      <c r="N438" s="44"/>
      <c r="O438" s="44"/>
      <c r="P438" s="44"/>
      <c r="Q438" s="44"/>
      <c r="R438" s="44"/>
      <c r="S438" s="44"/>
      <c r="T438" s="44"/>
      <c r="U438" s="44"/>
      <c r="V438" s="44"/>
      <c r="W438" s="44"/>
    </row>
    <row r="439" spans="7:23" ht="14.25" customHeight="1" x14ac:dyDescent="0.35">
      <c r="G439" s="44"/>
      <c r="H439" s="44"/>
      <c r="I439" s="44"/>
      <c r="J439" s="44"/>
      <c r="K439" s="44"/>
      <c r="L439" s="44"/>
      <c r="M439" s="44"/>
      <c r="N439" s="44"/>
      <c r="O439" s="44"/>
      <c r="P439" s="44"/>
      <c r="Q439" s="44"/>
      <c r="R439" s="44"/>
      <c r="S439" s="44"/>
      <c r="T439" s="44"/>
      <c r="U439" s="44"/>
      <c r="V439" s="44"/>
      <c r="W439" s="44"/>
    </row>
    <row r="440" spans="7:23" ht="14.25" customHeight="1" x14ac:dyDescent="0.35">
      <c r="G440" s="44"/>
      <c r="H440" s="44"/>
      <c r="I440" s="44"/>
      <c r="J440" s="44"/>
      <c r="K440" s="44"/>
      <c r="L440" s="44"/>
      <c r="M440" s="44"/>
      <c r="N440" s="44"/>
      <c r="O440" s="44"/>
      <c r="P440" s="44"/>
      <c r="Q440" s="44"/>
      <c r="R440" s="44"/>
      <c r="S440" s="44"/>
      <c r="T440" s="44"/>
      <c r="U440" s="44"/>
      <c r="V440" s="44"/>
      <c r="W440" s="44"/>
    </row>
    <row r="441" spans="7:23" ht="14.25" customHeight="1" x14ac:dyDescent="0.35">
      <c r="G441" s="44"/>
      <c r="H441" s="44"/>
      <c r="I441" s="44"/>
      <c r="J441" s="44"/>
      <c r="K441" s="44"/>
      <c r="L441" s="44"/>
      <c r="M441" s="44"/>
      <c r="N441" s="44"/>
      <c r="O441" s="44"/>
      <c r="P441" s="44"/>
      <c r="Q441" s="44"/>
      <c r="R441" s="44"/>
      <c r="S441" s="44"/>
      <c r="T441" s="44"/>
      <c r="U441" s="44"/>
      <c r="V441" s="44"/>
      <c r="W441" s="44"/>
    </row>
    <row r="442" spans="7:23" ht="14.25" customHeight="1" x14ac:dyDescent="0.35">
      <c r="G442" s="44"/>
      <c r="H442" s="44"/>
      <c r="I442" s="44"/>
      <c r="J442" s="44"/>
      <c r="K442" s="44"/>
      <c r="L442" s="44"/>
      <c r="M442" s="44"/>
      <c r="N442" s="44"/>
      <c r="O442" s="44"/>
      <c r="P442" s="44"/>
      <c r="Q442" s="44"/>
      <c r="R442" s="44"/>
      <c r="S442" s="44"/>
      <c r="T442" s="44"/>
      <c r="U442" s="44"/>
      <c r="V442" s="44"/>
      <c r="W442" s="44"/>
    </row>
    <row r="443" spans="7:23" ht="14.25" customHeight="1" x14ac:dyDescent="0.35">
      <c r="G443" s="44"/>
      <c r="H443" s="44"/>
      <c r="I443" s="44"/>
      <c r="J443" s="44"/>
      <c r="K443" s="44"/>
      <c r="L443" s="44"/>
      <c r="M443" s="44"/>
      <c r="N443" s="44"/>
      <c r="O443" s="44"/>
      <c r="P443" s="44"/>
      <c r="Q443" s="44"/>
      <c r="R443" s="44"/>
      <c r="S443" s="44"/>
      <c r="T443" s="44"/>
      <c r="U443" s="44"/>
      <c r="V443" s="44"/>
      <c r="W443" s="44"/>
    </row>
    <row r="444" spans="7:23" ht="14.25" customHeight="1" x14ac:dyDescent="0.35">
      <c r="G444" s="44"/>
      <c r="H444" s="44"/>
      <c r="I444" s="44"/>
      <c r="J444" s="44"/>
      <c r="K444" s="44"/>
      <c r="L444" s="44"/>
      <c r="M444" s="44"/>
      <c r="N444" s="44"/>
      <c r="O444" s="44"/>
      <c r="P444" s="44"/>
      <c r="Q444" s="44"/>
      <c r="R444" s="44"/>
      <c r="S444" s="44"/>
      <c r="T444" s="44"/>
      <c r="U444" s="44"/>
      <c r="V444" s="44"/>
      <c r="W444" s="44"/>
    </row>
    <row r="445" spans="7:23" ht="14.25" customHeight="1" x14ac:dyDescent="0.35">
      <c r="G445" s="44"/>
      <c r="H445" s="44"/>
      <c r="I445" s="44"/>
      <c r="J445" s="44"/>
      <c r="K445" s="44"/>
      <c r="L445" s="44"/>
      <c r="M445" s="44"/>
      <c r="N445" s="44"/>
      <c r="O445" s="44"/>
      <c r="P445" s="44"/>
      <c r="Q445" s="44"/>
      <c r="R445" s="44"/>
      <c r="S445" s="44"/>
      <c r="T445" s="44"/>
      <c r="U445" s="44"/>
      <c r="V445" s="44"/>
      <c r="W445" s="44"/>
    </row>
    <row r="446" spans="7:23" ht="14.25" customHeight="1" x14ac:dyDescent="0.35">
      <c r="G446" s="44"/>
      <c r="H446" s="44"/>
      <c r="I446" s="44"/>
      <c r="J446" s="44"/>
      <c r="K446" s="44"/>
      <c r="L446" s="44"/>
      <c r="M446" s="44"/>
      <c r="N446" s="44"/>
      <c r="O446" s="44"/>
      <c r="P446" s="44"/>
      <c r="Q446" s="44"/>
      <c r="R446" s="44"/>
      <c r="S446" s="44"/>
      <c r="T446" s="44"/>
      <c r="U446" s="44"/>
      <c r="V446" s="44"/>
      <c r="W446" s="44"/>
    </row>
    <row r="447" spans="7:23" ht="14.25" customHeight="1" x14ac:dyDescent="0.35">
      <c r="G447" s="44"/>
      <c r="H447" s="44"/>
      <c r="I447" s="44"/>
      <c r="J447" s="44"/>
      <c r="K447" s="44"/>
      <c r="L447" s="44"/>
      <c r="M447" s="44"/>
      <c r="N447" s="44"/>
      <c r="O447" s="44"/>
      <c r="P447" s="44"/>
      <c r="Q447" s="44"/>
      <c r="R447" s="44"/>
      <c r="S447" s="44"/>
      <c r="T447" s="44"/>
      <c r="U447" s="44"/>
      <c r="V447" s="44"/>
      <c r="W447" s="44"/>
    </row>
    <row r="448" spans="7:23" ht="14.25" customHeight="1" x14ac:dyDescent="0.35">
      <c r="G448" s="44"/>
      <c r="H448" s="44"/>
      <c r="I448" s="44"/>
      <c r="J448" s="44"/>
      <c r="K448" s="44"/>
      <c r="L448" s="44"/>
      <c r="M448" s="44"/>
      <c r="N448" s="44"/>
      <c r="O448" s="44"/>
      <c r="P448" s="44"/>
      <c r="Q448" s="44"/>
      <c r="R448" s="44"/>
      <c r="S448" s="44"/>
      <c r="T448" s="44"/>
      <c r="U448" s="44"/>
      <c r="V448" s="44"/>
      <c r="W448" s="44"/>
    </row>
    <row r="449" spans="7:23" ht="14.25" customHeight="1" x14ac:dyDescent="0.35">
      <c r="G449" s="44"/>
      <c r="H449" s="44"/>
      <c r="I449" s="44"/>
      <c r="J449" s="44"/>
      <c r="K449" s="44"/>
      <c r="L449" s="44"/>
      <c r="M449" s="44"/>
      <c r="N449" s="44"/>
      <c r="O449" s="44"/>
      <c r="P449" s="44"/>
      <c r="Q449" s="44"/>
      <c r="R449" s="44"/>
      <c r="S449" s="44"/>
      <c r="T449" s="44"/>
      <c r="U449" s="44"/>
      <c r="V449" s="44"/>
      <c r="W449" s="44"/>
    </row>
    <row r="450" spans="7:23" ht="14.25" customHeight="1" x14ac:dyDescent="0.35">
      <c r="G450" s="44"/>
      <c r="H450" s="44"/>
      <c r="I450" s="44"/>
      <c r="J450" s="44"/>
      <c r="K450" s="44"/>
      <c r="L450" s="44"/>
      <c r="M450" s="44"/>
      <c r="N450" s="44"/>
      <c r="O450" s="44"/>
      <c r="P450" s="44"/>
      <c r="Q450" s="44"/>
      <c r="R450" s="44"/>
      <c r="S450" s="44"/>
      <c r="T450" s="44"/>
      <c r="U450" s="44"/>
      <c r="V450" s="44"/>
      <c r="W450" s="44"/>
    </row>
    <row r="451" spans="7:23" ht="14.25" customHeight="1" x14ac:dyDescent="0.35">
      <c r="G451" s="44"/>
      <c r="H451" s="44"/>
      <c r="I451" s="44"/>
      <c r="J451" s="44"/>
      <c r="K451" s="44"/>
      <c r="L451" s="44"/>
      <c r="M451" s="44"/>
      <c r="N451" s="44"/>
      <c r="O451" s="44"/>
      <c r="P451" s="44"/>
      <c r="Q451" s="44"/>
      <c r="R451" s="44"/>
      <c r="S451" s="44"/>
      <c r="T451" s="44"/>
      <c r="U451" s="44"/>
      <c r="V451" s="44"/>
      <c r="W451" s="44"/>
    </row>
    <row r="452" spans="7:23" ht="14.25" customHeight="1" x14ac:dyDescent="0.35">
      <c r="G452" s="44"/>
      <c r="H452" s="44"/>
      <c r="I452" s="44"/>
      <c r="J452" s="44"/>
      <c r="K452" s="44"/>
      <c r="L452" s="44"/>
      <c r="M452" s="44"/>
      <c r="N452" s="44"/>
      <c r="O452" s="44"/>
      <c r="P452" s="44"/>
      <c r="Q452" s="44"/>
      <c r="R452" s="44"/>
      <c r="S452" s="44"/>
      <c r="T452" s="44"/>
      <c r="U452" s="44"/>
      <c r="V452" s="44"/>
      <c r="W452" s="44"/>
    </row>
    <row r="453" spans="7:23" ht="14.25" customHeight="1" x14ac:dyDescent="0.35">
      <c r="G453" s="44"/>
      <c r="H453" s="44"/>
      <c r="I453" s="44"/>
      <c r="J453" s="44"/>
      <c r="K453" s="44"/>
      <c r="L453" s="44"/>
      <c r="M453" s="44"/>
      <c r="N453" s="44"/>
      <c r="O453" s="44"/>
      <c r="P453" s="44"/>
      <c r="Q453" s="44"/>
      <c r="R453" s="44"/>
      <c r="S453" s="44"/>
      <c r="T453" s="44"/>
      <c r="U453" s="44"/>
      <c r="V453" s="44"/>
      <c r="W453" s="44"/>
    </row>
    <row r="454" spans="7:23" ht="14.25" customHeight="1" x14ac:dyDescent="0.35">
      <c r="G454" s="44"/>
      <c r="H454" s="44"/>
      <c r="I454" s="44"/>
      <c r="J454" s="44"/>
      <c r="K454" s="44"/>
      <c r="L454" s="44"/>
      <c r="M454" s="44"/>
      <c r="N454" s="44"/>
      <c r="O454" s="44"/>
      <c r="P454" s="44"/>
      <c r="Q454" s="44"/>
      <c r="R454" s="44"/>
      <c r="S454" s="44"/>
      <c r="T454" s="44"/>
      <c r="U454" s="44"/>
      <c r="V454" s="44"/>
      <c r="W454" s="44"/>
    </row>
    <row r="455" spans="7:23" ht="14.25" customHeight="1" x14ac:dyDescent="0.35">
      <c r="G455" s="44"/>
      <c r="H455" s="44"/>
      <c r="I455" s="44"/>
      <c r="J455" s="44"/>
      <c r="K455" s="44"/>
      <c r="L455" s="44"/>
      <c r="M455" s="44"/>
      <c r="N455" s="44"/>
      <c r="O455" s="44"/>
      <c r="P455" s="44"/>
      <c r="Q455" s="44"/>
      <c r="R455" s="44"/>
      <c r="S455" s="44"/>
      <c r="T455" s="44"/>
      <c r="U455" s="44"/>
      <c r="V455" s="44"/>
      <c r="W455" s="44"/>
    </row>
    <row r="456" spans="7:23" ht="14.25" customHeight="1" x14ac:dyDescent="0.35">
      <c r="G456" s="44"/>
      <c r="H456" s="44"/>
      <c r="I456" s="44"/>
      <c r="J456" s="44"/>
      <c r="K456" s="44"/>
      <c r="L456" s="44"/>
      <c r="M456" s="44"/>
      <c r="N456" s="44"/>
      <c r="O456" s="44"/>
      <c r="P456" s="44"/>
      <c r="Q456" s="44"/>
      <c r="R456" s="44"/>
      <c r="S456" s="44"/>
      <c r="T456" s="44"/>
      <c r="U456" s="44"/>
      <c r="V456" s="44"/>
      <c r="W456" s="44"/>
    </row>
    <row r="457" spans="7:23" ht="14.25" customHeight="1" x14ac:dyDescent="0.35">
      <c r="G457" s="44"/>
      <c r="H457" s="44"/>
      <c r="I457" s="44"/>
      <c r="J457" s="44"/>
      <c r="K457" s="44"/>
      <c r="L457" s="44"/>
      <c r="M457" s="44"/>
      <c r="N457" s="44"/>
      <c r="O457" s="44"/>
      <c r="P457" s="44"/>
      <c r="Q457" s="44"/>
      <c r="R457" s="44"/>
      <c r="S457" s="44"/>
      <c r="T457" s="44"/>
      <c r="U457" s="44"/>
      <c r="V457" s="44"/>
      <c r="W457" s="44"/>
    </row>
    <row r="458" spans="7:23" ht="14.25" customHeight="1" x14ac:dyDescent="0.35">
      <c r="G458" s="44"/>
      <c r="H458" s="44"/>
      <c r="I458" s="44"/>
      <c r="J458" s="44"/>
      <c r="K458" s="44"/>
      <c r="L458" s="44"/>
      <c r="M458" s="44"/>
      <c r="N458" s="44"/>
      <c r="O458" s="44"/>
      <c r="P458" s="44"/>
      <c r="Q458" s="44"/>
      <c r="R458" s="44"/>
      <c r="S458" s="44"/>
      <c r="T458" s="44"/>
      <c r="U458" s="44"/>
      <c r="V458" s="44"/>
      <c r="W458" s="44"/>
    </row>
    <row r="459" spans="7:23" ht="14.25" customHeight="1" x14ac:dyDescent="0.35">
      <c r="G459" s="44"/>
      <c r="H459" s="44"/>
      <c r="I459" s="44"/>
      <c r="J459" s="44"/>
      <c r="K459" s="44"/>
      <c r="L459" s="44"/>
      <c r="M459" s="44"/>
      <c r="N459" s="44"/>
      <c r="O459" s="44"/>
      <c r="P459" s="44"/>
      <c r="Q459" s="44"/>
      <c r="R459" s="44"/>
      <c r="S459" s="44"/>
      <c r="T459" s="44"/>
      <c r="U459" s="44"/>
      <c r="V459" s="44"/>
      <c r="W459" s="44"/>
    </row>
    <row r="460" spans="7:23" ht="14.25" customHeight="1" x14ac:dyDescent="0.35">
      <c r="G460" s="44"/>
      <c r="H460" s="44"/>
      <c r="I460" s="44"/>
      <c r="J460" s="44"/>
      <c r="K460" s="44"/>
      <c r="L460" s="44"/>
      <c r="M460" s="44"/>
      <c r="N460" s="44"/>
      <c r="O460" s="44"/>
      <c r="P460" s="44"/>
      <c r="Q460" s="44"/>
      <c r="R460" s="44"/>
      <c r="S460" s="44"/>
      <c r="T460" s="44"/>
      <c r="U460" s="44"/>
      <c r="V460" s="44"/>
      <c r="W460" s="44"/>
    </row>
    <row r="461" spans="7:23" ht="14.25" customHeight="1" x14ac:dyDescent="0.35">
      <c r="G461" s="44"/>
      <c r="H461" s="44"/>
      <c r="I461" s="44"/>
      <c r="J461" s="44"/>
      <c r="K461" s="44"/>
      <c r="L461" s="44"/>
      <c r="M461" s="44"/>
      <c r="N461" s="44"/>
      <c r="O461" s="44"/>
      <c r="P461" s="44"/>
      <c r="Q461" s="44"/>
      <c r="R461" s="44"/>
      <c r="S461" s="44"/>
      <c r="T461" s="44"/>
      <c r="U461" s="44"/>
      <c r="V461" s="44"/>
      <c r="W461" s="44"/>
    </row>
    <row r="462" spans="7:23" ht="14.25" customHeight="1" x14ac:dyDescent="0.35">
      <c r="G462" s="44"/>
      <c r="H462" s="44"/>
      <c r="I462" s="44"/>
      <c r="J462" s="44"/>
      <c r="K462" s="44"/>
      <c r="L462" s="44"/>
      <c r="M462" s="44"/>
      <c r="N462" s="44"/>
      <c r="O462" s="44"/>
      <c r="P462" s="44"/>
      <c r="Q462" s="44"/>
      <c r="R462" s="44"/>
      <c r="S462" s="44"/>
      <c r="T462" s="44"/>
      <c r="U462" s="44"/>
      <c r="V462" s="44"/>
      <c r="W462" s="44"/>
    </row>
    <row r="463" spans="7:23" ht="14.25" customHeight="1" x14ac:dyDescent="0.35">
      <c r="G463" s="44"/>
      <c r="H463" s="44"/>
      <c r="I463" s="44"/>
      <c r="J463" s="44"/>
      <c r="K463" s="44"/>
      <c r="L463" s="44"/>
      <c r="M463" s="44"/>
      <c r="N463" s="44"/>
      <c r="O463" s="44"/>
      <c r="P463" s="44"/>
      <c r="Q463" s="44"/>
      <c r="R463" s="44"/>
      <c r="S463" s="44"/>
      <c r="T463" s="44"/>
      <c r="U463" s="44"/>
      <c r="V463" s="44"/>
      <c r="W463" s="44"/>
    </row>
    <row r="464" spans="7:23" ht="14.25" customHeight="1" x14ac:dyDescent="0.35">
      <c r="G464" s="44"/>
      <c r="H464" s="44"/>
      <c r="I464" s="44"/>
      <c r="J464" s="44"/>
      <c r="K464" s="44"/>
      <c r="L464" s="44"/>
      <c r="M464" s="44"/>
      <c r="N464" s="44"/>
      <c r="O464" s="44"/>
      <c r="P464" s="44"/>
      <c r="Q464" s="44"/>
      <c r="R464" s="44"/>
      <c r="S464" s="44"/>
      <c r="T464" s="44"/>
      <c r="U464" s="44"/>
      <c r="V464" s="44"/>
      <c r="W464" s="44"/>
    </row>
    <row r="465" spans="7:23" ht="14.25" customHeight="1" x14ac:dyDescent="0.35">
      <c r="G465" s="44"/>
      <c r="H465" s="44"/>
      <c r="I465" s="44"/>
      <c r="J465" s="44"/>
      <c r="K465" s="44"/>
      <c r="L465" s="44"/>
      <c r="M465" s="44"/>
      <c r="N465" s="44"/>
      <c r="O465" s="44"/>
      <c r="P465" s="44"/>
      <c r="Q465" s="44"/>
      <c r="R465" s="44"/>
      <c r="S465" s="44"/>
      <c r="T465" s="44"/>
      <c r="U465" s="44"/>
      <c r="V465" s="44"/>
      <c r="W465" s="44"/>
    </row>
    <row r="466" spans="7:23" ht="14.25" customHeight="1" x14ac:dyDescent="0.35">
      <c r="G466" s="44"/>
      <c r="H466" s="44"/>
      <c r="I466" s="44"/>
      <c r="J466" s="44"/>
      <c r="K466" s="44"/>
      <c r="L466" s="44"/>
      <c r="M466" s="44"/>
      <c r="N466" s="44"/>
      <c r="O466" s="44"/>
      <c r="P466" s="44"/>
      <c r="Q466" s="44"/>
      <c r="R466" s="44"/>
      <c r="S466" s="44"/>
      <c r="T466" s="44"/>
      <c r="U466" s="44"/>
      <c r="V466" s="44"/>
      <c r="W466" s="44"/>
    </row>
    <row r="467" spans="7:23" ht="14.25" customHeight="1" x14ac:dyDescent="0.35">
      <c r="G467" s="44"/>
      <c r="H467" s="44"/>
      <c r="I467" s="44"/>
      <c r="J467" s="44"/>
      <c r="K467" s="44"/>
      <c r="L467" s="44"/>
      <c r="M467" s="44"/>
      <c r="N467" s="44"/>
      <c r="O467" s="44"/>
      <c r="P467" s="44"/>
      <c r="Q467" s="44"/>
      <c r="R467" s="44"/>
      <c r="S467" s="44"/>
      <c r="T467" s="44"/>
      <c r="U467" s="44"/>
      <c r="V467" s="44"/>
      <c r="W467" s="44"/>
    </row>
    <row r="468" spans="7:23" ht="14.25" customHeight="1" x14ac:dyDescent="0.35">
      <c r="G468" s="44"/>
      <c r="H468" s="44"/>
      <c r="I468" s="44"/>
      <c r="J468" s="44"/>
      <c r="K468" s="44"/>
      <c r="L468" s="44"/>
      <c r="M468" s="44"/>
      <c r="N468" s="44"/>
      <c r="O468" s="44"/>
      <c r="P468" s="44"/>
      <c r="Q468" s="44"/>
      <c r="R468" s="44"/>
      <c r="S468" s="44"/>
      <c r="T468" s="44"/>
      <c r="U468" s="44"/>
      <c r="V468" s="44"/>
      <c r="W468" s="44"/>
    </row>
    <row r="469" spans="7:23" ht="14.25" customHeight="1" x14ac:dyDescent="0.35">
      <c r="G469" s="44"/>
      <c r="H469" s="44"/>
      <c r="I469" s="44"/>
      <c r="J469" s="44"/>
      <c r="K469" s="44"/>
      <c r="L469" s="44"/>
      <c r="M469" s="44"/>
      <c r="N469" s="44"/>
      <c r="O469" s="44"/>
      <c r="P469" s="44"/>
      <c r="Q469" s="44"/>
      <c r="R469" s="44"/>
      <c r="S469" s="44"/>
      <c r="T469" s="44"/>
      <c r="U469" s="44"/>
      <c r="V469" s="44"/>
      <c r="W469" s="44"/>
    </row>
    <row r="470" spans="7:23" ht="14.25" customHeight="1" x14ac:dyDescent="0.35">
      <c r="G470" s="44"/>
      <c r="H470" s="44"/>
      <c r="I470" s="44"/>
      <c r="J470" s="44"/>
      <c r="K470" s="44"/>
      <c r="L470" s="44"/>
      <c r="M470" s="44"/>
      <c r="N470" s="44"/>
      <c r="O470" s="44"/>
      <c r="P470" s="44"/>
      <c r="Q470" s="44"/>
      <c r="R470" s="44"/>
      <c r="S470" s="44"/>
      <c r="T470" s="44"/>
      <c r="U470" s="44"/>
      <c r="V470" s="44"/>
      <c r="W470" s="44"/>
    </row>
    <row r="471" spans="7:23" ht="14.25" customHeight="1" x14ac:dyDescent="0.35">
      <c r="G471" s="44"/>
      <c r="H471" s="44"/>
      <c r="I471" s="44"/>
      <c r="J471" s="44"/>
      <c r="K471" s="44"/>
      <c r="L471" s="44"/>
      <c r="M471" s="44"/>
      <c r="N471" s="44"/>
      <c r="O471" s="44"/>
      <c r="P471" s="44"/>
      <c r="Q471" s="44"/>
      <c r="R471" s="44"/>
      <c r="S471" s="44"/>
      <c r="T471" s="44"/>
      <c r="U471" s="44"/>
      <c r="V471" s="44"/>
      <c r="W471" s="44"/>
    </row>
    <row r="472" spans="7:23" ht="14.25" customHeight="1" x14ac:dyDescent="0.35">
      <c r="G472" s="44"/>
      <c r="H472" s="44"/>
      <c r="I472" s="44"/>
      <c r="J472" s="44"/>
      <c r="K472" s="44"/>
      <c r="L472" s="44"/>
      <c r="M472" s="44"/>
      <c r="N472" s="44"/>
      <c r="O472" s="44"/>
      <c r="P472" s="44"/>
      <c r="Q472" s="44"/>
      <c r="R472" s="44"/>
      <c r="S472" s="44"/>
      <c r="T472" s="44"/>
      <c r="U472" s="44"/>
      <c r="V472" s="44"/>
      <c r="W472" s="44"/>
    </row>
    <row r="473" spans="7:23" ht="14.25" customHeight="1" x14ac:dyDescent="0.35">
      <c r="G473" s="44"/>
      <c r="H473" s="44"/>
      <c r="I473" s="44"/>
      <c r="J473" s="44"/>
      <c r="K473" s="44"/>
      <c r="L473" s="44"/>
      <c r="M473" s="44"/>
      <c r="N473" s="44"/>
      <c r="O473" s="44"/>
      <c r="P473" s="44"/>
      <c r="Q473" s="44"/>
      <c r="R473" s="44"/>
      <c r="S473" s="44"/>
      <c r="T473" s="44"/>
      <c r="U473" s="44"/>
      <c r="V473" s="44"/>
      <c r="W473" s="44"/>
    </row>
    <row r="474" spans="7:23" ht="14.25" customHeight="1" x14ac:dyDescent="0.35">
      <c r="G474" s="44"/>
      <c r="H474" s="44"/>
      <c r="I474" s="44"/>
      <c r="J474" s="44"/>
      <c r="K474" s="44"/>
      <c r="L474" s="44"/>
      <c r="M474" s="44"/>
      <c r="N474" s="44"/>
      <c r="O474" s="44"/>
      <c r="P474" s="44"/>
      <c r="Q474" s="44"/>
      <c r="R474" s="44"/>
      <c r="S474" s="44"/>
      <c r="T474" s="44"/>
      <c r="U474" s="44"/>
      <c r="V474" s="44"/>
      <c r="W474" s="44"/>
    </row>
    <row r="475" spans="7:23" ht="14.25" customHeight="1" x14ac:dyDescent="0.35">
      <c r="G475" s="44"/>
      <c r="H475" s="44"/>
      <c r="I475" s="44"/>
      <c r="J475" s="44"/>
      <c r="K475" s="44"/>
      <c r="L475" s="44"/>
      <c r="M475" s="44"/>
      <c r="N475" s="44"/>
      <c r="O475" s="44"/>
      <c r="P475" s="44"/>
      <c r="Q475" s="44"/>
      <c r="R475" s="44"/>
      <c r="S475" s="44"/>
      <c r="T475" s="44"/>
      <c r="U475" s="44"/>
      <c r="V475" s="44"/>
      <c r="W475" s="44"/>
    </row>
    <row r="476" spans="7:23" ht="14.25" customHeight="1" x14ac:dyDescent="0.35">
      <c r="G476" s="44"/>
      <c r="H476" s="44"/>
      <c r="I476" s="44"/>
      <c r="J476" s="44"/>
      <c r="K476" s="44"/>
      <c r="L476" s="44"/>
      <c r="M476" s="44"/>
      <c r="N476" s="44"/>
      <c r="O476" s="44"/>
      <c r="P476" s="44"/>
      <c r="Q476" s="44"/>
      <c r="R476" s="44"/>
      <c r="S476" s="44"/>
      <c r="T476" s="44"/>
      <c r="U476" s="44"/>
      <c r="V476" s="44"/>
      <c r="W476" s="44"/>
    </row>
    <row r="477" spans="7:23" ht="14.25" customHeight="1" x14ac:dyDescent="0.35">
      <c r="G477" s="44"/>
      <c r="H477" s="44"/>
      <c r="I477" s="44"/>
      <c r="J477" s="44"/>
      <c r="K477" s="44"/>
      <c r="L477" s="44"/>
      <c r="M477" s="44"/>
      <c r="N477" s="44"/>
      <c r="O477" s="44"/>
      <c r="P477" s="44"/>
      <c r="Q477" s="44"/>
      <c r="R477" s="44"/>
      <c r="S477" s="44"/>
      <c r="T477" s="44"/>
      <c r="U477" s="44"/>
      <c r="V477" s="44"/>
      <c r="W477" s="44"/>
    </row>
    <row r="478" spans="7:23" ht="14.25" customHeight="1" x14ac:dyDescent="0.35">
      <c r="G478" s="44"/>
      <c r="H478" s="44"/>
      <c r="I478" s="44"/>
      <c r="J478" s="44"/>
      <c r="K478" s="44"/>
      <c r="L478" s="44"/>
      <c r="M478" s="44"/>
      <c r="N478" s="44"/>
      <c r="O478" s="44"/>
      <c r="P478" s="44"/>
      <c r="Q478" s="44"/>
      <c r="R478" s="44"/>
      <c r="S478" s="44"/>
      <c r="T478" s="44"/>
      <c r="U478" s="44"/>
      <c r="V478" s="44"/>
      <c r="W478" s="44"/>
    </row>
    <row r="479" spans="7:23" ht="14.25" customHeight="1" x14ac:dyDescent="0.35">
      <c r="G479" s="44"/>
      <c r="H479" s="44"/>
      <c r="I479" s="44"/>
      <c r="J479" s="44"/>
      <c r="K479" s="44"/>
      <c r="L479" s="44"/>
      <c r="M479" s="44"/>
      <c r="N479" s="44"/>
      <c r="O479" s="44"/>
      <c r="P479" s="44"/>
      <c r="Q479" s="44"/>
      <c r="R479" s="44"/>
      <c r="S479" s="44"/>
      <c r="T479" s="44"/>
      <c r="U479" s="44"/>
      <c r="V479" s="44"/>
      <c r="W479" s="44"/>
    </row>
    <row r="480" spans="7:23" ht="14.25" customHeight="1" x14ac:dyDescent="0.35">
      <c r="G480" s="44"/>
      <c r="H480" s="44"/>
      <c r="I480" s="44"/>
      <c r="J480" s="44"/>
      <c r="K480" s="44"/>
      <c r="L480" s="44"/>
      <c r="M480" s="44"/>
      <c r="N480" s="44"/>
      <c r="O480" s="44"/>
      <c r="P480" s="44"/>
      <c r="Q480" s="44"/>
      <c r="R480" s="44"/>
      <c r="S480" s="44"/>
      <c r="T480" s="44"/>
      <c r="U480" s="44"/>
      <c r="V480" s="44"/>
      <c r="W480" s="44"/>
    </row>
    <row r="481" spans="7:23" ht="14.25" customHeight="1" x14ac:dyDescent="0.35">
      <c r="G481" s="44"/>
      <c r="H481" s="44"/>
      <c r="I481" s="44"/>
      <c r="J481" s="44"/>
      <c r="K481" s="44"/>
      <c r="L481" s="44"/>
      <c r="M481" s="44"/>
      <c r="N481" s="44"/>
      <c r="O481" s="44"/>
      <c r="P481" s="44"/>
      <c r="Q481" s="44"/>
      <c r="R481" s="44"/>
      <c r="S481" s="44"/>
      <c r="T481" s="44"/>
      <c r="U481" s="44"/>
      <c r="V481" s="44"/>
      <c r="W481" s="44"/>
    </row>
    <row r="482" spans="7:23" ht="14.25" customHeight="1" x14ac:dyDescent="0.35">
      <c r="G482" s="44"/>
      <c r="H482" s="44"/>
      <c r="I482" s="44"/>
      <c r="J482" s="44"/>
      <c r="K482" s="44"/>
      <c r="L482" s="44"/>
      <c r="M482" s="44"/>
      <c r="N482" s="44"/>
      <c r="O482" s="44"/>
      <c r="P482" s="44"/>
      <c r="Q482" s="44"/>
      <c r="R482" s="44"/>
      <c r="S482" s="44"/>
      <c r="T482" s="44"/>
      <c r="U482" s="44"/>
      <c r="V482" s="44"/>
      <c r="W482" s="44"/>
    </row>
    <row r="483" spans="7:23" ht="14.25" customHeight="1" x14ac:dyDescent="0.35">
      <c r="G483" s="44"/>
      <c r="H483" s="44"/>
      <c r="I483" s="44"/>
      <c r="J483" s="44"/>
      <c r="K483" s="44"/>
      <c r="L483" s="44"/>
      <c r="M483" s="44"/>
      <c r="N483" s="44"/>
      <c r="O483" s="44"/>
      <c r="P483" s="44"/>
      <c r="Q483" s="44"/>
      <c r="R483" s="44"/>
      <c r="S483" s="44"/>
      <c r="T483" s="44"/>
      <c r="U483" s="44"/>
      <c r="V483" s="44"/>
      <c r="W483" s="44"/>
    </row>
    <row r="484" spans="7:23" ht="14.25" customHeight="1" x14ac:dyDescent="0.35">
      <c r="G484" s="44"/>
      <c r="H484" s="44"/>
      <c r="I484" s="44"/>
      <c r="J484" s="44"/>
      <c r="K484" s="44"/>
      <c r="L484" s="44"/>
      <c r="M484" s="44"/>
      <c r="N484" s="44"/>
      <c r="O484" s="44"/>
      <c r="P484" s="44"/>
      <c r="Q484" s="44"/>
      <c r="R484" s="44"/>
      <c r="S484" s="44"/>
      <c r="T484" s="44"/>
      <c r="U484" s="44"/>
      <c r="V484" s="44"/>
      <c r="W484" s="44"/>
    </row>
    <row r="485" spans="7:23" ht="14.25" customHeight="1" x14ac:dyDescent="0.35">
      <c r="G485" s="44"/>
      <c r="H485" s="44"/>
      <c r="I485" s="44"/>
      <c r="J485" s="44"/>
      <c r="K485" s="44"/>
      <c r="L485" s="44"/>
      <c r="M485" s="44"/>
      <c r="N485" s="44"/>
      <c r="O485" s="44"/>
      <c r="P485" s="44"/>
      <c r="Q485" s="44"/>
      <c r="R485" s="44"/>
      <c r="S485" s="44"/>
      <c r="T485" s="44"/>
      <c r="U485" s="44"/>
      <c r="V485" s="44"/>
      <c r="W485" s="44"/>
    </row>
    <row r="486" spans="7:23" ht="14.25" customHeight="1" x14ac:dyDescent="0.35">
      <c r="G486" s="44"/>
      <c r="H486" s="44"/>
      <c r="I486" s="44"/>
      <c r="J486" s="44"/>
      <c r="K486" s="44"/>
      <c r="L486" s="44"/>
      <c r="M486" s="44"/>
      <c r="N486" s="44"/>
      <c r="O486" s="44"/>
      <c r="P486" s="44"/>
      <c r="Q486" s="44"/>
      <c r="R486" s="44"/>
      <c r="S486" s="44"/>
      <c r="T486" s="44"/>
      <c r="U486" s="44"/>
      <c r="V486" s="44"/>
      <c r="W486" s="44"/>
    </row>
    <row r="487" spans="7:23" ht="14.25" customHeight="1" x14ac:dyDescent="0.35">
      <c r="G487" s="44"/>
      <c r="H487" s="44"/>
      <c r="I487" s="44"/>
      <c r="J487" s="44"/>
      <c r="K487" s="44"/>
      <c r="L487" s="44"/>
      <c r="M487" s="44"/>
      <c r="N487" s="44"/>
      <c r="O487" s="44"/>
      <c r="P487" s="44"/>
      <c r="Q487" s="44"/>
      <c r="R487" s="44"/>
      <c r="S487" s="44"/>
      <c r="T487" s="44"/>
      <c r="U487" s="44"/>
      <c r="V487" s="44"/>
      <c r="W487" s="44"/>
    </row>
    <row r="488" spans="7:23" ht="14.25" customHeight="1" x14ac:dyDescent="0.35">
      <c r="G488" s="44"/>
      <c r="H488" s="44"/>
      <c r="I488" s="44"/>
      <c r="J488" s="44"/>
      <c r="K488" s="44"/>
      <c r="L488" s="44"/>
      <c r="M488" s="44"/>
      <c r="N488" s="44"/>
      <c r="O488" s="44"/>
      <c r="P488" s="44"/>
      <c r="Q488" s="44"/>
      <c r="R488" s="44"/>
      <c r="S488" s="44"/>
      <c r="T488" s="44"/>
      <c r="U488" s="44"/>
      <c r="V488" s="44"/>
      <c r="W488" s="44"/>
    </row>
    <row r="489" spans="7:23" ht="14.25" customHeight="1" x14ac:dyDescent="0.35">
      <c r="G489" s="44"/>
      <c r="H489" s="44"/>
      <c r="I489" s="44"/>
      <c r="J489" s="44"/>
      <c r="K489" s="44"/>
      <c r="L489" s="44"/>
      <c r="M489" s="44"/>
      <c r="N489" s="44"/>
      <c r="O489" s="44"/>
      <c r="P489" s="44"/>
      <c r="Q489" s="44"/>
      <c r="R489" s="44"/>
      <c r="S489" s="44"/>
      <c r="T489" s="44"/>
      <c r="U489" s="44"/>
      <c r="V489" s="44"/>
      <c r="W489" s="44"/>
    </row>
    <row r="490" spans="7:23" ht="14.25" customHeight="1" x14ac:dyDescent="0.35">
      <c r="G490" s="44"/>
      <c r="H490" s="44"/>
      <c r="I490" s="44"/>
      <c r="J490" s="44"/>
      <c r="K490" s="44"/>
      <c r="L490" s="44"/>
      <c r="M490" s="44"/>
      <c r="N490" s="44"/>
      <c r="O490" s="44"/>
      <c r="P490" s="44"/>
      <c r="Q490" s="44"/>
      <c r="R490" s="44"/>
      <c r="S490" s="44"/>
      <c r="T490" s="44"/>
      <c r="U490" s="44"/>
      <c r="V490" s="44"/>
      <c r="W490" s="44"/>
    </row>
    <row r="491" spans="7:23" ht="14.25" customHeight="1" x14ac:dyDescent="0.35">
      <c r="G491" s="44"/>
      <c r="H491" s="44"/>
      <c r="I491" s="44"/>
      <c r="J491" s="44"/>
      <c r="K491" s="44"/>
      <c r="L491" s="44"/>
      <c r="M491" s="44"/>
      <c r="N491" s="44"/>
      <c r="O491" s="44"/>
      <c r="P491" s="44"/>
      <c r="Q491" s="44"/>
      <c r="R491" s="44"/>
      <c r="S491" s="44"/>
      <c r="T491" s="44"/>
      <c r="U491" s="44"/>
      <c r="V491" s="44"/>
      <c r="W491" s="44"/>
    </row>
    <row r="492" spans="7:23" ht="14.25" customHeight="1" x14ac:dyDescent="0.35">
      <c r="G492" s="44"/>
      <c r="H492" s="44"/>
      <c r="I492" s="44"/>
      <c r="J492" s="44"/>
      <c r="K492" s="44"/>
      <c r="L492" s="44"/>
      <c r="M492" s="44"/>
      <c r="N492" s="44"/>
      <c r="O492" s="44"/>
      <c r="P492" s="44"/>
      <c r="Q492" s="44"/>
      <c r="R492" s="44"/>
      <c r="S492" s="44"/>
      <c r="T492" s="44"/>
      <c r="U492" s="44"/>
      <c r="V492" s="44"/>
      <c r="W492" s="44"/>
    </row>
    <row r="493" spans="7:23" ht="14.25" customHeight="1" x14ac:dyDescent="0.35">
      <c r="G493" s="44"/>
      <c r="H493" s="44"/>
      <c r="I493" s="44"/>
      <c r="J493" s="44"/>
      <c r="K493" s="44"/>
      <c r="L493" s="44"/>
      <c r="M493" s="44"/>
      <c r="N493" s="44"/>
      <c r="O493" s="44"/>
      <c r="P493" s="44"/>
      <c r="Q493" s="44"/>
      <c r="R493" s="44"/>
      <c r="S493" s="44"/>
      <c r="T493" s="44"/>
      <c r="U493" s="44"/>
      <c r="V493" s="44"/>
      <c r="W493" s="44"/>
    </row>
    <row r="494" spans="7:23" ht="14.25" customHeight="1" x14ac:dyDescent="0.35">
      <c r="G494" s="44"/>
      <c r="H494" s="44"/>
      <c r="I494" s="44"/>
      <c r="J494" s="44"/>
      <c r="K494" s="44"/>
      <c r="L494" s="44"/>
      <c r="M494" s="44"/>
      <c r="N494" s="44"/>
      <c r="O494" s="44"/>
      <c r="P494" s="44"/>
      <c r="Q494" s="44"/>
      <c r="R494" s="44"/>
      <c r="S494" s="44"/>
      <c r="T494" s="44"/>
      <c r="U494" s="44"/>
      <c r="V494" s="44"/>
      <c r="W494" s="44"/>
    </row>
    <row r="495" spans="7:23" ht="14.25" customHeight="1" x14ac:dyDescent="0.35">
      <c r="G495" s="44"/>
      <c r="H495" s="44"/>
      <c r="I495" s="44"/>
      <c r="J495" s="44"/>
      <c r="K495" s="44"/>
      <c r="L495" s="44"/>
      <c r="M495" s="44"/>
      <c r="N495" s="44"/>
      <c r="O495" s="44"/>
      <c r="P495" s="44"/>
      <c r="Q495" s="44"/>
      <c r="R495" s="44"/>
      <c r="S495" s="44"/>
      <c r="T495" s="44"/>
      <c r="U495" s="44"/>
      <c r="V495" s="44"/>
      <c r="W495" s="44"/>
    </row>
    <row r="496" spans="7:23" ht="14.25" customHeight="1" x14ac:dyDescent="0.35">
      <c r="G496" s="44"/>
      <c r="H496" s="44"/>
      <c r="I496" s="44"/>
      <c r="J496" s="44"/>
      <c r="K496" s="44"/>
      <c r="L496" s="44"/>
      <c r="M496" s="44"/>
      <c r="N496" s="44"/>
      <c r="O496" s="44"/>
      <c r="P496" s="44"/>
      <c r="Q496" s="44"/>
      <c r="R496" s="44"/>
      <c r="S496" s="44"/>
      <c r="T496" s="44"/>
      <c r="U496" s="44"/>
      <c r="V496" s="44"/>
      <c r="W496" s="44"/>
    </row>
    <row r="497" spans="7:23" ht="14.25" customHeight="1" x14ac:dyDescent="0.35">
      <c r="G497" s="44"/>
      <c r="H497" s="44"/>
      <c r="I497" s="44"/>
      <c r="J497" s="44"/>
      <c r="K497" s="44"/>
      <c r="L497" s="44"/>
      <c r="M497" s="44"/>
      <c r="N497" s="44"/>
      <c r="O497" s="44"/>
      <c r="P497" s="44"/>
      <c r="Q497" s="44"/>
      <c r="R497" s="44"/>
      <c r="S497" s="44"/>
      <c r="T497" s="44"/>
      <c r="U497" s="44"/>
      <c r="V497" s="44"/>
      <c r="W497" s="44"/>
    </row>
    <row r="498" spans="7:23" ht="14.25" customHeight="1" x14ac:dyDescent="0.35">
      <c r="G498" s="44"/>
      <c r="H498" s="44"/>
      <c r="I498" s="44"/>
      <c r="J498" s="44"/>
      <c r="K498" s="44"/>
      <c r="L498" s="44"/>
      <c r="M498" s="44"/>
      <c r="N498" s="44"/>
      <c r="O498" s="44"/>
      <c r="P498" s="44"/>
      <c r="Q498" s="44"/>
      <c r="R498" s="44"/>
      <c r="S498" s="44"/>
      <c r="T498" s="44"/>
      <c r="U498" s="44"/>
      <c r="V498" s="44"/>
      <c r="W498" s="44"/>
    </row>
    <row r="499" spans="7:23" ht="14.25" customHeight="1" x14ac:dyDescent="0.35">
      <c r="G499" s="44"/>
      <c r="H499" s="44"/>
      <c r="I499" s="44"/>
      <c r="J499" s="44"/>
      <c r="K499" s="44"/>
      <c r="L499" s="44"/>
      <c r="M499" s="44"/>
      <c r="N499" s="44"/>
      <c r="O499" s="44"/>
      <c r="P499" s="44"/>
      <c r="Q499" s="44"/>
      <c r="R499" s="44"/>
      <c r="S499" s="44"/>
      <c r="T499" s="44"/>
      <c r="U499" s="44"/>
      <c r="V499" s="44"/>
      <c r="W499" s="44"/>
    </row>
    <row r="500" spans="7:23" ht="14.25" customHeight="1" x14ac:dyDescent="0.35">
      <c r="G500" s="44"/>
      <c r="H500" s="44"/>
      <c r="I500" s="44"/>
      <c r="J500" s="44"/>
      <c r="K500" s="44"/>
      <c r="L500" s="44"/>
      <c r="M500" s="44"/>
      <c r="N500" s="44"/>
      <c r="O500" s="44"/>
      <c r="P500" s="44"/>
      <c r="Q500" s="44"/>
      <c r="R500" s="44"/>
      <c r="S500" s="44"/>
      <c r="T500" s="44"/>
      <c r="U500" s="44"/>
      <c r="V500" s="44"/>
      <c r="W500" s="44"/>
    </row>
    <row r="501" spans="7:23" ht="14.25" customHeight="1" x14ac:dyDescent="0.35">
      <c r="G501" s="44"/>
      <c r="H501" s="44"/>
      <c r="I501" s="44"/>
      <c r="J501" s="44"/>
      <c r="K501" s="44"/>
      <c r="L501" s="44"/>
      <c r="M501" s="44"/>
      <c r="N501" s="44"/>
      <c r="O501" s="44"/>
      <c r="P501" s="44"/>
      <c r="Q501" s="44"/>
      <c r="R501" s="44"/>
      <c r="S501" s="44"/>
      <c r="T501" s="44"/>
      <c r="U501" s="44"/>
      <c r="V501" s="44"/>
      <c r="W501" s="44"/>
    </row>
    <row r="502" spans="7:23" ht="14.25" customHeight="1" x14ac:dyDescent="0.35">
      <c r="G502" s="44"/>
      <c r="H502" s="44"/>
      <c r="I502" s="44"/>
      <c r="J502" s="44"/>
      <c r="K502" s="44"/>
      <c r="L502" s="44"/>
      <c r="M502" s="44"/>
      <c r="N502" s="44"/>
      <c r="O502" s="44"/>
      <c r="P502" s="44"/>
      <c r="Q502" s="44"/>
      <c r="R502" s="44"/>
      <c r="S502" s="44"/>
      <c r="T502" s="44"/>
      <c r="U502" s="44"/>
      <c r="V502" s="44"/>
      <c r="W502" s="44"/>
    </row>
    <row r="503" spans="7:23" ht="14.25" customHeight="1" x14ac:dyDescent="0.35">
      <c r="G503" s="44"/>
      <c r="H503" s="44"/>
      <c r="I503" s="44"/>
      <c r="J503" s="44"/>
      <c r="K503" s="44"/>
      <c r="L503" s="44"/>
      <c r="M503" s="44"/>
      <c r="N503" s="44"/>
      <c r="O503" s="44"/>
      <c r="P503" s="44"/>
      <c r="Q503" s="44"/>
      <c r="R503" s="44"/>
      <c r="S503" s="44"/>
      <c r="T503" s="44"/>
      <c r="U503" s="44"/>
      <c r="V503" s="44"/>
      <c r="W503" s="44"/>
    </row>
    <row r="504" spans="7:23" ht="14.25" customHeight="1" x14ac:dyDescent="0.35">
      <c r="G504" s="44"/>
      <c r="H504" s="44"/>
      <c r="I504" s="44"/>
      <c r="J504" s="44"/>
      <c r="K504" s="44"/>
      <c r="L504" s="44"/>
      <c r="M504" s="44"/>
      <c r="N504" s="44"/>
      <c r="O504" s="44"/>
      <c r="P504" s="44"/>
      <c r="Q504" s="44"/>
      <c r="R504" s="44"/>
      <c r="S504" s="44"/>
      <c r="T504" s="44"/>
      <c r="U504" s="44"/>
      <c r="V504" s="44"/>
      <c r="W504" s="44"/>
    </row>
    <row r="505" spans="7:23" ht="14.25" customHeight="1" x14ac:dyDescent="0.35">
      <c r="G505" s="44"/>
      <c r="H505" s="44"/>
      <c r="I505" s="44"/>
      <c r="J505" s="44"/>
      <c r="K505" s="44"/>
      <c r="L505" s="44"/>
      <c r="M505" s="44"/>
      <c r="N505" s="44"/>
      <c r="O505" s="44"/>
      <c r="P505" s="44"/>
      <c r="Q505" s="44"/>
      <c r="R505" s="44"/>
      <c r="S505" s="44"/>
      <c r="T505" s="44"/>
      <c r="U505" s="44"/>
      <c r="V505" s="44"/>
      <c r="W505" s="44"/>
    </row>
    <row r="506" spans="7:23" ht="14.25" customHeight="1" x14ac:dyDescent="0.35">
      <c r="G506" s="44"/>
      <c r="H506" s="44"/>
      <c r="I506" s="44"/>
      <c r="J506" s="44"/>
      <c r="K506" s="44"/>
      <c r="L506" s="44"/>
      <c r="M506" s="44"/>
      <c r="N506" s="44"/>
      <c r="O506" s="44"/>
      <c r="P506" s="44"/>
      <c r="Q506" s="44"/>
      <c r="R506" s="44"/>
      <c r="S506" s="44"/>
      <c r="T506" s="44"/>
      <c r="U506" s="44"/>
      <c r="V506" s="44"/>
      <c r="W506" s="44"/>
    </row>
    <row r="507" spans="7:23" ht="14.25" customHeight="1" x14ac:dyDescent="0.35">
      <c r="G507" s="44"/>
      <c r="H507" s="44"/>
      <c r="I507" s="44"/>
      <c r="J507" s="44"/>
      <c r="K507" s="44"/>
      <c r="L507" s="44"/>
      <c r="M507" s="44"/>
      <c r="N507" s="44"/>
      <c r="O507" s="44"/>
      <c r="P507" s="44"/>
      <c r="Q507" s="44"/>
      <c r="R507" s="44"/>
      <c r="S507" s="44"/>
      <c r="T507" s="44"/>
      <c r="U507" s="44"/>
      <c r="V507" s="44"/>
      <c r="W507" s="44"/>
    </row>
    <row r="508" spans="7:23" ht="14.25" customHeight="1" x14ac:dyDescent="0.35">
      <c r="G508" s="44"/>
      <c r="H508" s="44"/>
      <c r="I508" s="44"/>
      <c r="J508" s="44"/>
      <c r="K508" s="44"/>
      <c r="L508" s="44"/>
      <c r="M508" s="44"/>
      <c r="N508" s="44"/>
      <c r="O508" s="44"/>
      <c r="P508" s="44"/>
      <c r="Q508" s="44"/>
      <c r="R508" s="44"/>
      <c r="S508" s="44"/>
      <c r="T508" s="44"/>
      <c r="U508" s="44"/>
      <c r="V508" s="44"/>
      <c r="W508" s="44"/>
    </row>
    <row r="509" spans="7:23" ht="14.25" customHeight="1" x14ac:dyDescent="0.35">
      <c r="G509" s="44"/>
      <c r="H509" s="44"/>
      <c r="I509" s="44"/>
      <c r="J509" s="44"/>
      <c r="K509" s="44"/>
      <c r="L509" s="44"/>
      <c r="M509" s="44"/>
      <c r="N509" s="44"/>
      <c r="O509" s="44"/>
      <c r="P509" s="44"/>
      <c r="Q509" s="44"/>
      <c r="R509" s="44"/>
      <c r="S509" s="44"/>
      <c r="T509" s="44"/>
      <c r="U509" s="44"/>
      <c r="V509" s="44"/>
      <c r="W509" s="44"/>
    </row>
    <row r="510" spans="7:23" ht="14.25" customHeight="1" x14ac:dyDescent="0.35">
      <c r="G510" s="44"/>
      <c r="H510" s="44"/>
      <c r="I510" s="44"/>
      <c r="J510" s="44"/>
      <c r="K510" s="44"/>
      <c r="L510" s="44"/>
      <c r="M510" s="44"/>
      <c r="N510" s="44"/>
      <c r="O510" s="44"/>
      <c r="P510" s="44"/>
      <c r="Q510" s="44"/>
      <c r="R510" s="44"/>
      <c r="S510" s="44"/>
      <c r="T510" s="44"/>
      <c r="U510" s="44"/>
      <c r="V510" s="44"/>
      <c r="W510" s="44"/>
    </row>
    <row r="511" spans="7:23" ht="14.25" customHeight="1" x14ac:dyDescent="0.35">
      <c r="G511" s="44"/>
      <c r="H511" s="44"/>
      <c r="I511" s="44"/>
      <c r="J511" s="44"/>
      <c r="K511" s="44"/>
      <c r="L511" s="44"/>
      <c r="M511" s="44"/>
      <c r="N511" s="44"/>
      <c r="O511" s="44"/>
      <c r="P511" s="44"/>
      <c r="Q511" s="44"/>
      <c r="R511" s="44"/>
      <c r="S511" s="44"/>
      <c r="T511" s="44"/>
      <c r="U511" s="44"/>
      <c r="V511" s="44"/>
      <c r="W511" s="44"/>
    </row>
    <row r="512" spans="7:23" ht="14.25" customHeight="1" x14ac:dyDescent="0.35">
      <c r="G512" s="44"/>
      <c r="H512" s="44"/>
      <c r="I512" s="44"/>
      <c r="J512" s="44"/>
      <c r="K512" s="44"/>
      <c r="L512" s="44"/>
      <c r="M512" s="44"/>
      <c r="N512" s="44"/>
      <c r="O512" s="44"/>
      <c r="P512" s="44"/>
      <c r="Q512" s="44"/>
      <c r="R512" s="44"/>
      <c r="S512" s="44"/>
      <c r="T512" s="44"/>
      <c r="U512" s="44"/>
      <c r="V512" s="44"/>
      <c r="W512" s="44"/>
    </row>
    <row r="513" spans="7:23" ht="14.25" customHeight="1" x14ac:dyDescent="0.35">
      <c r="G513" s="44"/>
      <c r="H513" s="44"/>
      <c r="I513" s="44"/>
      <c r="J513" s="44"/>
      <c r="K513" s="44"/>
      <c r="L513" s="44"/>
      <c r="M513" s="44"/>
      <c r="N513" s="44"/>
      <c r="O513" s="44"/>
      <c r="P513" s="44"/>
      <c r="Q513" s="44"/>
      <c r="R513" s="44"/>
      <c r="S513" s="44"/>
      <c r="T513" s="44"/>
      <c r="U513" s="44"/>
      <c r="V513" s="44"/>
      <c r="W513" s="44"/>
    </row>
    <row r="514" spans="7:23" ht="14.25" customHeight="1" x14ac:dyDescent="0.35">
      <c r="G514" s="44"/>
      <c r="H514" s="44"/>
      <c r="I514" s="44"/>
      <c r="J514" s="44"/>
      <c r="K514" s="44"/>
      <c r="L514" s="44"/>
      <c r="M514" s="44"/>
      <c r="N514" s="44"/>
      <c r="O514" s="44"/>
      <c r="P514" s="44"/>
      <c r="Q514" s="44"/>
      <c r="R514" s="44"/>
      <c r="S514" s="44"/>
      <c r="T514" s="44"/>
      <c r="U514" s="44"/>
      <c r="V514" s="44"/>
      <c r="W514" s="44"/>
    </row>
    <row r="515" spans="7:23" ht="14.25" customHeight="1" x14ac:dyDescent="0.35">
      <c r="G515" s="44"/>
      <c r="H515" s="44"/>
      <c r="I515" s="44"/>
      <c r="J515" s="44"/>
      <c r="K515" s="44"/>
      <c r="L515" s="44"/>
      <c r="M515" s="44"/>
      <c r="N515" s="44"/>
      <c r="O515" s="44"/>
      <c r="P515" s="44"/>
      <c r="Q515" s="44"/>
      <c r="R515" s="44"/>
      <c r="S515" s="44"/>
      <c r="T515" s="44"/>
      <c r="U515" s="44"/>
      <c r="V515" s="44"/>
      <c r="W515" s="44"/>
    </row>
    <row r="516" spans="7:23" ht="14.25" customHeight="1" x14ac:dyDescent="0.35">
      <c r="G516" s="44"/>
      <c r="H516" s="44"/>
      <c r="I516" s="44"/>
      <c r="J516" s="44"/>
      <c r="K516" s="44"/>
      <c r="L516" s="44"/>
      <c r="M516" s="44"/>
      <c r="N516" s="44"/>
      <c r="O516" s="44"/>
      <c r="P516" s="44"/>
      <c r="Q516" s="44"/>
      <c r="R516" s="44"/>
      <c r="S516" s="44"/>
      <c r="T516" s="44"/>
      <c r="U516" s="44"/>
      <c r="V516" s="44"/>
      <c r="W516" s="44"/>
    </row>
    <row r="517" spans="7:23" ht="14.25" customHeight="1" x14ac:dyDescent="0.35">
      <c r="G517" s="44"/>
      <c r="H517" s="44"/>
      <c r="I517" s="44"/>
      <c r="J517" s="44"/>
      <c r="K517" s="44"/>
      <c r="L517" s="44"/>
      <c r="M517" s="44"/>
      <c r="N517" s="44"/>
      <c r="O517" s="44"/>
      <c r="P517" s="44"/>
      <c r="Q517" s="44"/>
      <c r="R517" s="44"/>
      <c r="S517" s="44"/>
      <c r="T517" s="44"/>
      <c r="U517" s="44"/>
      <c r="V517" s="44"/>
      <c r="W517" s="44"/>
    </row>
    <row r="518" spans="7:23" ht="14.25" customHeight="1" x14ac:dyDescent="0.35">
      <c r="G518" s="44"/>
      <c r="H518" s="44"/>
      <c r="I518" s="44"/>
      <c r="J518" s="44"/>
      <c r="K518" s="44"/>
      <c r="L518" s="44"/>
      <c r="M518" s="44"/>
      <c r="N518" s="44"/>
      <c r="O518" s="44"/>
      <c r="P518" s="44"/>
      <c r="Q518" s="44"/>
      <c r="R518" s="44"/>
      <c r="S518" s="44"/>
      <c r="T518" s="44"/>
      <c r="U518" s="44"/>
      <c r="V518" s="44"/>
      <c r="W518" s="44"/>
    </row>
    <row r="519" spans="7:23" ht="14.25" customHeight="1" x14ac:dyDescent="0.35">
      <c r="G519" s="44"/>
      <c r="H519" s="44"/>
      <c r="I519" s="44"/>
      <c r="J519" s="44"/>
      <c r="K519" s="44"/>
      <c r="L519" s="44"/>
      <c r="M519" s="44"/>
      <c r="N519" s="44"/>
      <c r="O519" s="44"/>
      <c r="P519" s="44"/>
      <c r="Q519" s="44"/>
      <c r="R519" s="44"/>
      <c r="S519" s="44"/>
      <c r="T519" s="44"/>
      <c r="U519" s="44"/>
      <c r="V519" s="44"/>
      <c r="W519" s="44"/>
    </row>
    <row r="520" spans="7:23" ht="14.25" customHeight="1" x14ac:dyDescent="0.35">
      <c r="G520" s="44"/>
      <c r="H520" s="44"/>
      <c r="I520" s="44"/>
      <c r="J520" s="44"/>
      <c r="K520" s="44"/>
      <c r="L520" s="44"/>
      <c r="M520" s="44"/>
      <c r="N520" s="44"/>
      <c r="O520" s="44"/>
      <c r="P520" s="44"/>
      <c r="Q520" s="44"/>
      <c r="R520" s="44"/>
      <c r="S520" s="44"/>
      <c r="T520" s="44"/>
      <c r="U520" s="44"/>
      <c r="V520" s="44"/>
      <c r="W520" s="44"/>
    </row>
    <row r="521" spans="7:23" ht="14.25" customHeight="1" x14ac:dyDescent="0.35">
      <c r="G521" s="44"/>
      <c r="H521" s="44"/>
      <c r="I521" s="44"/>
      <c r="J521" s="44"/>
      <c r="K521" s="44"/>
      <c r="L521" s="44"/>
      <c r="M521" s="44"/>
      <c r="N521" s="44"/>
      <c r="O521" s="44"/>
      <c r="P521" s="44"/>
      <c r="Q521" s="44"/>
      <c r="R521" s="44"/>
      <c r="S521" s="44"/>
      <c r="T521" s="44"/>
      <c r="U521" s="44"/>
      <c r="V521" s="44"/>
      <c r="W521" s="44"/>
    </row>
    <row r="522" spans="7:23" ht="14.25" customHeight="1" x14ac:dyDescent="0.35">
      <c r="G522" s="44"/>
      <c r="H522" s="44"/>
      <c r="I522" s="44"/>
      <c r="J522" s="44"/>
      <c r="K522" s="44"/>
      <c r="L522" s="44"/>
      <c r="M522" s="44"/>
      <c r="N522" s="44"/>
      <c r="O522" s="44"/>
      <c r="P522" s="44"/>
      <c r="Q522" s="44"/>
      <c r="R522" s="44"/>
      <c r="S522" s="44"/>
      <c r="T522" s="44"/>
      <c r="U522" s="44"/>
      <c r="V522" s="44"/>
      <c r="W522" s="44"/>
    </row>
    <row r="523" spans="7:23" ht="14.25" customHeight="1" x14ac:dyDescent="0.35">
      <c r="G523" s="44"/>
      <c r="H523" s="44"/>
      <c r="I523" s="44"/>
      <c r="J523" s="44"/>
      <c r="K523" s="44"/>
      <c r="L523" s="44"/>
      <c r="M523" s="44"/>
      <c r="N523" s="44"/>
      <c r="O523" s="44"/>
      <c r="P523" s="44"/>
      <c r="Q523" s="44"/>
      <c r="R523" s="44"/>
      <c r="S523" s="44"/>
      <c r="T523" s="44"/>
      <c r="U523" s="44"/>
      <c r="V523" s="44"/>
      <c r="W523" s="44"/>
    </row>
    <row r="524" spans="7:23" ht="14.25" customHeight="1" x14ac:dyDescent="0.35">
      <c r="G524" s="44"/>
      <c r="H524" s="44"/>
      <c r="I524" s="44"/>
      <c r="J524" s="44"/>
      <c r="K524" s="44"/>
      <c r="L524" s="44"/>
      <c r="M524" s="44"/>
      <c r="N524" s="44"/>
      <c r="O524" s="44"/>
      <c r="P524" s="44"/>
      <c r="Q524" s="44"/>
      <c r="R524" s="44"/>
      <c r="S524" s="44"/>
      <c r="T524" s="44"/>
      <c r="U524" s="44"/>
      <c r="V524" s="44"/>
      <c r="W524" s="44"/>
    </row>
    <row r="525" spans="7:23" ht="14.25" customHeight="1" x14ac:dyDescent="0.35">
      <c r="G525" s="44"/>
      <c r="H525" s="44"/>
      <c r="I525" s="44"/>
      <c r="J525" s="44"/>
      <c r="K525" s="44"/>
      <c r="L525" s="44"/>
      <c r="M525" s="44"/>
      <c r="N525" s="44"/>
      <c r="O525" s="44"/>
      <c r="P525" s="44"/>
      <c r="Q525" s="44"/>
      <c r="R525" s="44"/>
      <c r="S525" s="44"/>
      <c r="T525" s="44"/>
      <c r="U525" s="44"/>
      <c r="V525" s="44"/>
      <c r="W525" s="44"/>
    </row>
    <row r="526" spans="7:23" ht="14.25" customHeight="1" x14ac:dyDescent="0.35">
      <c r="G526" s="44"/>
      <c r="H526" s="44"/>
      <c r="I526" s="44"/>
      <c r="J526" s="44"/>
      <c r="K526" s="44"/>
      <c r="L526" s="44"/>
      <c r="M526" s="44"/>
      <c r="N526" s="44"/>
      <c r="O526" s="44"/>
      <c r="P526" s="44"/>
      <c r="Q526" s="44"/>
      <c r="R526" s="44"/>
      <c r="S526" s="44"/>
      <c r="T526" s="44"/>
      <c r="U526" s="44"/>
      <c r="V526" s="44"/>
      <c r="W526" s="44"/>
    </row>
    <row r="527" spans="7:23" ht="14.25" customHeight="1" x14ac:dyDescent="0.35">
      <c r="G527" s="44"/>
      <c r="H527" s="44"/>
      <c r="I527" s="44"/>
      <c r="J527" s="44"/>
      <c r="K527" s="44"/>
      <c r="L527" s="44"/>
      <c r="M527" s="44"/>
      <c r="N527" s="44"/>
      <c r="O527" s="44"/>
      <c r="P527" s="44"/>
      <c r="Q527" s="44"/>
      <c r="R527" s="44"/>
      <c r="S527" s="44"/>
      <c r="T527" s="44"/>
      <c r="U527" s="44"/>
      <c r="V527" s="44"/>
      <c r="W527" s="44"/>
    </row>
    <row r="528" spans="7:23" ht="14.25" customHeight="1" x14ac:dyDescent="0.35">
      <c r="G528" s="44"/>
      <c r="H528" s="44"/>
      <c r="I528" s="44"/>
      <c r="J528" s="44"/>
      <c r="K528" s="44"/>
      <c r="L528" s="44"/>
      <c r="M528" s="44"/>
      <c r="N528" s="44"/>
      <c r="O528" s="44"/>
      <c r="P528" s="44"/>
      <c r="Q528" s="44"/>
      <c r="R528" s="44"/>
      <c r="S528" s="44"/>
      <c r="T528" s="44"/>
      <c r="U528" s="44"/>
      <c r="V528" s="44"/>
      <c r="W528" s="44"/>
    </row>
    <row r="529" spans="7:23" ht="14.25" customHeight="1" x14ac:dyDescent="0.35">
      <c r="G529" s="44"/>
      <c r="H529" s="44"/>
      <c r="I529" s="44"/>
      <c r="J529" s="44"/>
      <c r="K529" s="44"/>
      <c r="L529" s="44"/>
      <c r="M529" s="44"/>
      <c r="N529" s="44"/>
      <c r="O529" s="44"/>
      <c r="P529" s="44"/>
      <c r="Q529" s="44"/>
      <c r="R529" s="44"/>
      <c r="S529" s="44"/>
      <c r="T529" s="44"/>
      <c r="U529" s="44"/>
      <c r="V529" s="44"/>
      <c r="W529" s="44"/>
    </row>
    <row r="530" spans="7:23" ht="14.25" customHeight="1" x14ac:dyDescent="0.35">
      <c r="G530" s="44"/>
      <c r="H530" s="44"/>
      <c r="I530" s="44"/>
      <c r="J530" s="44"/>
      <c r="K530" s="44"/>
      <c r="L530" s="44"/>
      <c r="M530" s="44"/>
      <c r="N530" s="44"/>
      <c r="O530" s="44"/>
      <c r="P530" s="44"/>
      <c r="Q530" s="44"/>
      <c r="R530" s="44"/>
      <c r="S530" s="44"/>
      <c r="T530" s="44"/>
      <c r="U530" s="44"/>
      <c r="V530" s="44"/>
      <c r="W530" s="44"/>
    </row>
    <row r="531" spans="7:23" ht="14.25" customHeight="1" x14ac:dyDescent="0.35">
      <c r="G531" s="44"/>
      <c r="H531" s="44"/>
      <c r="I531" s="44"/>
      <c r="J531" s="44"/>
      <c r="K531" s="44"/>
      <c r="L531" s="44"/>
      <c r="M531" s="44"/>
      <c r="N531" s="44"/>
      <c r="O531" s="44"/>
      <c r="P531" s="44"/>
      <c r="Q531" s="44"/>
      <c r="R531" s="44"/>
      <c r="S531" s="44"/>
      <c r="T531" s="44"/>
      <c r="U531" s="44"/>
      <c r="V531" s="44"/>
      <c r="W531" s="44"/>
    </row>
    <row r="532" spans="7:23" ht="14.25" customHeight="1" x14ac:dyDescent="0.35">
      <c r="G532" s="44"/>
      <c r="H532" s="44"/>
      <c r="I532" s="44"/>
      <c r="J532" s="44"/>
      <c r="K532" s="44"/>
      <c r="L532" s="44"/>
      <c r="M532" s="44"/>
      <c r="N532" s="44"/>
      <c r="O532" s="44"/>
      <c r="P532" s="44"/>
      <c r="Q532" s="44"/>
      <c r="R532" s="44"/>
      <c r="S532" s="44"/>
      <c r="T532" s="44"/>
      <c r="U532" s="44"/>
      <c r="V532" s="44"/>
      <c r="W532" s="44"/>
    </row>
    <row r="533" spans="7:23" ht="14.25" customHeight="1" x14ac:dyDescent="0.35">
      <c r="G533" s="44"/>
      <c r="H533" s="44"/>
      <c r="I533" s="44"/>
      <c r="J533" s="44"/>
      <c r="K533" s="44"/>
      <c r="L533" s="44"/>
      <c r="M533" s="44"/>
      <c r="N533" s="44"/>
      <c r="O533" s="44"/>
      <c r="P533" s="44"/>
      <c r="Q533" s="44"/>
      <c r="R533" s="44"/>
      <c r="S533" s="44"/>
      <c r="T533" s="44"/>
      <c r="U533" s="44"/>
      <c r="V533" s="44"/>
      <c r="W533" s="44"/>
    </row>
    <row r="534" spans="7:23" ht="14.25" customHeight="1" x14ac:dyDescent="0.35">
      <c r="G534" s="44"/>
      <c r="H534" s="44"/>
      <c r="I534" s="44"/>
      <c r="J534" s="44"/>
      <c r="K534" s="44"/>
      <c r="L534" s="44"/>
      <c r="M534" s="44"/>
      <c r="N534" s="44"/>
      <c r="O534" s="44"/>
      <c r="P534" s="44"/>
      <c r="Q534" s="44"/>
      <c r="R534" s="44"/>
      <c r="S534" s="44"/>
      <c r="T534" s="44"/>
      <c r="U534" s="44"/>
      <c r="V534" s="44"/>
      <c r="W534" s="44"/>
    </row>
    <row r="535" spans="7:23" ht="14.25" customHeight="1" x14ac:dyDescent="0.35">
      <c r="G535" s="44"/>
      <c r="H535" s="44"/>
      <c r="I535" s="44"/>
      <c r="J535" s="44"/>
      <c r="K535" s="44"/>
      <c r="L535" s="44"/>
      <c r="M535" s="44"/>
      <c r="N535" s="44"/>
      <c r="O535" s="44"/>
      <c r="P535" s="44"/>
      <c r="Q535" s="44"/>
      <c r="R535" s="44"/>
      <c r="S535" s="44"/>
      <c r="T535" s="44"/>
      <c r="U535" s="44"/>
      <c r="V535" s="44"/>
      <c r="W535" s="44"/>
    </row>
    <row r="536" spans="7:23" ht="14.25" customHeight="1" x14ac:dyDescent="0.35">
      <c r="G536" s="44"/>
      <c r="H536" s="44"/>
      <c r="I536" s="44"/>
      <c r="J536" s="44"/>
      <c r="K536" s="44"/>
      <c r="L536" s="44"/>
      <c r="M536" s="44"/>
      <c r="N536" s="44"/>
      <c r="O536" s="44"/>
      <c r="P536" s="44"/>
      <c r="Q536" s="44"/>
      <c r="R536" s="44"/>
      <c r="S536" s="44"/>
      <c r="T536" s="44"/>
      <c r="U536" s="44"/>
      <c r="V536" s="44"/>
      <c r="W536" s="44"/>
    </row>
    <row r="537" spans="7:23" ht="14.25" customHeight="1" x14ac:dyDescent="0.35">
      <c r="G537" s="44"/>
      <c r="H537" s="44"/>
      <c r="I537" s="44"/>
      <c r="J537" s="44"/>
      <c r="K537" s="44"/>
      <c r="L537" s="44"/>
      <c r="M537" s="44"/>
      <c r="N537" s="44"/>
      <c r="O537" s="44"/>
      <c r="P537" s="44"/>
      <c r="Q537" s="44"/>
      <c r="R537" s="44"/>
      <c r="S537" s="44"/>
      <c r="T537" s="44"/>
      <c r="U537" s="44"/>
      <c r="V537" s="44"/>
      <c r="W537" s="44"/>
    </row>
    <row r="538" spans="7:23" ht="14.25" customHeight="1" x14ac:dyDescent="0.35">
      <c r="G538" s="44"/>
      <c r="H538" s="44"/>
      <c r="I538" s="44"/>
      <c r="J538" s="44"/>
      <c r="K538" s="44"/>
      <c r="L538" s="44"/>
      <c r="M538" s="44"/>
      <c r="N538" s="44"/>
      <c r="O538" s="44"/>
      <c r="P538" s="44"/>
      <c r="Q538" s="44"/>
      <c r="R538" s="44"/>
      <c r="S538" s="44"/>
      <c r="T538" s="44"/>
      <c r="U538" s="44"/>
      <c r="V538" s="44"/>
      <c r="W538" s="44"/>
    </row>
    <row r="539" spans="7:23" ht="14.25" customHeight="1" x14ac:dyDescent="0.35">
      <c r="G539" s="44"/>
      <c r="H539" s="44"/>
      <c r="I539" s="44"/>
      <c r="J539" s="44"/>
      <c r="K539" s="44"/>
      <c r="L539" s="44"/>
      <c r="M539" s="44"/>
      <c r="N539" s="44"/>
      <c r="O539" s="44"/>
      <c r="P539" s="44"/>
      <c r="Q539" s="44"/>
      <c r="R539" s="44"/>
      <c r="S539" s="44"/>
      <c r="T539" s="44"/>
      <c r="U539" s="44"/>
      <c r="V539" s="44"/>
      <c r="W539" s="44"/>
    </row>
    <row r="540" spans="7:23" ht="14.25" customHeight="1" x14ac:dyDescent="0.35">
      <c r="G540" s="44"/>
      <c r="H540" s="44"/>
      <c r="I540" s="44"/>
      <c r="J540" s="44"/>
      <c r="K540" s="44"/>
      <c r="L540" s="44"/>
      <c r="M540" s="44"/>
      <c r="N540" s="44"/>
      <c r="O540" s="44"/>
      <c r="P540" s="44"/>
      <c r="Q540" s="44"/>
      <c r="R540" s="44"/>
      <c r="S540" s="44"/>
      <c r="T540" s="44"/>
      <c r="U540" s="44"/>
      <c r="V540" s="44"/>
      <c r="W540" s="44"/>
    </row>
    <row r="541" spans="7:23" ht="14.25" customHeight="1" x14ac:dyDescent="0.35">
      <c r="G541" s="44"/>
      <c r="H541" s="44"/>
      <c r="I541" s="44"/>
      <c r="J541" s="44"/>
      <c r="K541" s="44"/>
      <c r="L541" s="44"/>
      <c r="M541" s="44"/>
      <c r="N541" s="44"/>
      <c r="O541" s="44"/>
      <c r="P541" s="44"/>
      <c r="Q541" s="44"/>
      <c r="R541" s="44"/>
      <c r="S541" s="44"/>
      <c r="T541" s="44"/>
      <c r="U541" s="44"/>
      <c r="V541" s="44"/>
      <c r="W541" s="44"/>
    </row>
    <row r="542" spans="7:23" ht="14.25" customHeight="1" x14ac:dyDescent="0.35">
      <c r="G542" s="44"/>
      <c r="H542" s="44"/>
      <c r="I542" s="44"/>
      <c r="J542" s="44"/>
      <c r="K542" s="44"/>
      <c r="L542" s="44"/>
      <c r="M542" s="44"/>
      <c r="N542" s="44"/>
      <c r="O542" s="44"/>
      <c r="P542" s="44"/>
      <c r="Q542" s="44"/>
      <c r="R542" s="44"/>
      <c r="S542" s="44"/>
      <c r="T542" s="44"/>
      <c r="U542" s="44"/>
      <c r="V542" s="44"/>
      <c r="W542" s="44"/>
    </row>
    <row r="543" spans="7:23" ht="14.25" customHeight="1" x14ac:dyDescent="0.35">
      <c r="G543" s="44"/>
      <c r="H543" s="44"/>
      <c r="I543" s="44"/>
      <c r="J543" s="44"/>
      <c r="K543" s="44"/>
      <c r="L543" s="44"/>
      <c r="M543" s="44"/>
      <c r="N543" s="44"/>
      <c r="O543" s="44"/>
      <c r="P543" s="44"/>
      <c r="Q543" s="44"/>
      <c r="R543" s="44"/>
      <c r="S543" s="44"/>
      <c r="T543" s="44"/>
      <c r="U543" s="44"/>
      <c r="V543" s="44"/>
      <c r="W543" s="44"/>
    </row>
    <row r="544" spans="7:23" ht="14.25" customHeight="1" x14ac:dyDescent="0.35">
      <c r="G544" s="44"/>
      <c r="H544" s="44"/>
      <c r="I544" s="44"/>
      <c r="J544" s="44"/>
      <c r="K544" s="44"/>
      <c r="L544" s="44"/>
      <c r="M544" s="44"/>
      <c r="N544" s="44"/>
      <c r="O544" s="44"/>
      <c r="P544" s="44"/>
      <c r="Q544" s="44"/>
      <c r="R544" s="44"/>
      <c r="S544" s="44"/>
      <c r="T544" s="44"/>
      <c r="U544" s="44"/>
      <c r="V544" s="44"/>
      <c r="W544" s="44"/>
    </row>
    <row r="545" spans="7:23" ht="14.25" customHeight="1" x14ac:dyDescent="0.35">
      <c r="G545" s="44"/>
      <c r="H545" s="44"/>
      <c r="I545" s="44"/>
      <c r="J545" s="44"/>
      <c r="K545" s="44"/>
      <c r="L545" s="44"/>
      <c r="M545" s="44"/>
      <c r="N545" s="44"/>
      <c r="O545" s="44"/>
      <c r="P545" s="44"/>
      <c r="Q545" s="44"/>
      <c r="R545" s="44"/>
      <c r="S545" s="44"/>
      <c r="T545" s="44"/>
      <c r="U545" s="44"/>
      <c r="V545" s="44"/>
      <c r="W545" s="44"/>
    </row>
    <row r="546" spans="7:23" ht="14.25" customHeight="1" x14ac:dyDescent="0.35">
      <c r="G546" s="44"/>
      <c r="H546" s="44"/>
      <c r="I546" s="44"/>
      <c r="J546" s="44"/>
      <c r="K546" s="44"/>
      <c r="L546" s="44"/>
      <c r="M546" s="44"/>
      <c r="N546" s="44"/>
      <c r="O546" s="44"/>
      <c r="P546" s="44"/>
      <c r="Q546" s="44"/>
      <c r="R546" s="44"/>
      <c r="S546" s="44"/>
      <c r="T546" s="44"/>
      <c r="U546" s="44"/>
      <c r="V546" s="44"/>
      <c r="W546" s="44"/>
    </row>
    <row r="547" spans="7:23" ht="14.25" customHeight="1" x14ac:dyDescent="0.35">
      <c r="G547" s="44"/>
      <c r="H547" s="44"/>
      <c r="I547" s="44"/>
      <c r="J547" s="44"/>
      <c r="K547" s="44"/>
      <c r="L547" s="44"/>
      <c r="M547" s="44"/>
      <c r="N547" s="44"/>
      <c r="O547" s="44"/>
      <c r="P547" s="44"/>
      <c r="Q547" s="44"/>
      <c r="R547" s="44"/>
      <c r="S547" s="44"/>
      <c r="T547" s="44"/>
      <c r="U547" s="44"/>
      <c r="V547" s="44"/>
      <c r="W547" s="44"/>
    </row>
    <row r="548" spans="7:23" ht="14.25" customHeight="1" x14ac:dyDescent="0.35">
      <c r="G548" s="44"/>
      <c r="H548" s="44"/>
      <c r="I548" s="44"/>
      <c r="J548" s="44"/>
      <c r="K548" s="44"/>
      <c r="L548" s="44"/>
      <c r="M548" s="44"/>
      <c r="N548" s="44"/>
      <c r="O548" s="44"/>
      <c r="P548" s="44"/>
      <c r="Q548" s="44"/>
      <c r="R548" s="44"/>
      <c r="S548" s="44"/>
      <c r="T548" s="44"/>
      <c r="U548" s="44"/>
      <c r="V548" s="44"/>
      <c r="W548" s="44"/>
    </row>
    <row r="549" spans="7:23" ht="14.25" customHeight="1" x14ac:dyDescent="0.35">
      <c r="G549" s="44"/>
      <c r="H549" s="44"/>
      <c r="I549" s="44"/>
      <c r="J549" s="44"/>
      <c r="K549" s="44"/>
      <c r="L549" s="44"/>
      <c r="M549" s="44"/>
      <c r="N549" s="44"/>
      <c r="O549" s="44"/>
      <c r="P549" s="44"/>
      <c r="Q549" s="44"/>
      <c r="R549" s="44"/>
      <c r="S549" s="44"/>
      <c r="T549" s="44"/>
      <c r="U549" s="44"/>
      <c r="V549" s="44"/>
      <c r="W549" s="44"/>
    </row>
    <row r="550" spans="7:23" ht="14.25" customHeight="1" x14ac:dyDescent="0.35">
      <c r="G550" s="44"/>
      <c r="H550" s="44"/>
      <c r="I550" s="44"/>
      <c r="J550" s="44"/>
      <c r="K550" s="44"/>
      <c r="L550" s="44"/>
      <c r="M550" s="44"/>
      <c r="N550" s="44"/>
      <c r="O550" s="44"/>
      <c r="P550" s="44"/>
      <c r="Q550" s="44"/>
      <c r="R550" s="44"/>
      <c r="S550" s="44"/>
      <c r="T550" s="44"/>
      <c r="U550" s="44"/>
      <c r="V550" s="44"/>
      <c r="W550" s="44"/>
    </row>
    <row r="551" spans="7:23" ht="14.25" customHeight="1" x14ac:dyDescent="0.35">
      <c r="G551" s="44"/>
      <c r="H551" s="44"/>
      <c r="I551" s="44"/>
      <c r="J551" s="44"/>
      <c r="K551" s="44"/>
      <c r="L551" s="44"/>
      <c r="M551" s="44"/>
      <c r="N551" s="44"/>
      <c r="O551" s="44"/>
      <c r="P551" s="44"/>
      <c r="Q551" s="44"/>
      <c r="R551" s="44"/>
      <c r="S551" s="44"/>
      <c r="T551" s="44"/>
      <c r="U551" s="44"/>
      <c r="V551" s="44"/>
      <c r="W551" s="44"/>
    </row>
    <row r="552" spans="7:23" ht="14.25" customHeight="1" x14ac:dyDescent="0.35">
      <c r="G552" s="44"/>
      <c r="H552" s="44"/>
      <c r="I552" s="44"/>
      <c r="J552" s="44"/>
      <c r="K552" s="44"/>
      <c r="L552" s="44"/>
      <c r="M552" s="44"/>
      <c r="N552" s="44"/>
      <c r="O552" s="44"/>
      <c r="P552" s="44"/>
      <c r="Q552" s="44"/>
      <c r="R552" s="44"/>
      <c r="S552" s="44"/>
      <c r="T552" s="44"/>
      <c r="U552" s="44"/>
      <c r="V552" s="44"/>
      <c r="W552" s="44"/>
    </row>
    <row r="553" spans="7:23" ht="14.25" customHeight="1" x14ac:dyDescent="0.35">
      <c r="G553" s="44"/>
      <c r="H553" s="44"/>
      <c r="I553" s="44"/>
      <c r="J553" s="44"/>
      <c r="K553" s="44"/>
      <c r="L553" s="44"/>
      <c r="M553" s="44"/>
      <c r="N553" s="44"/>
      <c r="O553" s="44"/>
      <c r="P553" s="44"/>
      <c r="Q553" s="44"/>
      <c r="R553" s="44"/>
      <c r="S553" s="44"/>
      <c r="T553" s="44"/>
      <c r="U553" s="44"/>
      <c r="V553" s="44"/>
      <c r="W553" s="44"/>
    </row>
    <row r="554" spans="7:23" ht="14.25" customHeight="1" x14ac:dyDescent="0.35">
      <c r="G554" s="44"/>
      <c r="H554" s="44"/>
      <c r="I554" s="44"/>
      <c r="J554" s="44"/>
      <c r="K554" s="44"/>
      <c r="L554" s="44"/>
      <c r="M554" s="44"/>
      <c r="N554" s="44"/>
      <c r="O554" s="44"/>
      <c r="P554" s="44"/>
      <c r="Q554" s="44"/>
      <c r="R554" s="44"/>
      <c r="S554" s="44"/>
      <c r="T554" s="44"/>
      <c r="U554" s="44"/>
      <c r="V554" s="44"/>
      <c r="W554" s="44"/>
    </row>
    <row r="555" spans="7:23" ht="14.25" customHeight="1" x14ac:dyDescent="0.35">
      <c r="G555" s="44"/>
      <c r="H555" s="44"/>
      <c r="I555" s="44"/>
      <c r="J555" s="44"/>
      <c r="K555" s="44"/>
      <c r="L555" s="44"/>
      <c r="M555" s="44"/>
      <c r="N555" s="44"/>
      <c r="O555" s="44"/>
      <c r="P555" s="44"/>
      <c r="Q555" s="44"/>
      <c r="R555" s="44"/>
      <c r="S555" s="44"/>
      <c r="T555" s="44"/>
      <c r="U555" s="44"/>
      <c r="V555" s="44"/>
      <c r="W555" s="44"/>
    </row>
    <row r="556" spans="7:23" ht="14.25" customHeight="1" x14ac:dyDescent="0.35">
      <c r="G556" s="44"/>
      <c r="H556" s="44"/>
      <c r="I556" s="44"/>
      <c r="J556" s="44"/>
      <c r="K556" s="44"/>
      <c r="L556" s="44"/>
      <c r="M556" s="44"/>
      <c r="N556" s="44"/>
      <c r="O556" s="44"/>
      <c r="P556" s="44"/>
      <c r="Q556" s="44"/>
      <c r="R556" s="44"/>
      <c r="S556" s="44"/>
      <c r="T556" s="44"/>
      <c r="U556" s="44"/>
      <c r="V556" s="44"/>
      <c r="W556" s="44"/>
    </row>
    <row r="557" spans="7:23" ht="14.25" customHeight="1" x14ac:dyDescent="0.35">
      <c r="G557" s="44"/>
      <c r="H557" s="44"/>
      <c r="I557" s="44"/>
      <c r="J557" s="44"/>
      <c r="K557" s="44"/>
      <c r="L557" s="44"/>
      <c r="M557" s="44"/>
      <c r="N557" s="44"/>
      <c r="O557" s="44"/>
      <c r="P557" s="44"/>
      <c r="Q557" s="44"/>
      <c r="R557" s="44"/>
      <c r="S557" s="44"/>
      <c r="T557" s="44"/>
      <c r="U557" s="44"/>
      <c r="V557" s="44"/>
      <c r="W557" s="44"/>
    </row>
    <row r="558" spans="7:23" ht="14.25" customHeight="1" x14ac:dyDescent="0.35">
      <c r="G558" s="44"/>
      <c r="H558" s="44"/>
      <c r="I558" s="44"/>
      <c r="J558" s="44"/>
      <c r="K558" s="44"/>
      <c r="L558" s="44"/>
      <c r="M558" s="44"/>
      <c r="N558" s="44"/>
      <c r="O558" s="44"/>
      <c r="P558" s="44"/>
      <c r="Q558" s="44"/>
      <c r="R558" s="44"/>
      <c r="S558" s="44"/>
      <c r="T558" s="44"/>
      <c r="U558" s="44"/>
      <c r="V558" s="44"/>
      <c r="W558" s="44"/>
    </row>
    <row r="559" spans="7:23" ht="14.25" customHeight="1" x14ac:dyDescent="0.35">
      <c r="G559" s="44"/>
      <c r="H559" s="44"/>
      <c r="I559" s="44"/>
      <c r="J559" s="44"/>
      <c r="K559" s="44"/>
      <c r="L559" s="44"/>
      <c r="M559" s="44"/>
      <c r="N559" s="44"/>
      <c r="O559" s="44"/>
      <c r="P559" s="44"/>
      <c r="Q559" s="44"/>
      <c r="R559" s="44"/>
      <c r="S559" s="44"/>
      <c r="T559" s="44"/>
      <c r="U559" s="44"/>
      <c r="V559" s="44"/>
      <c r="W559" s="44"/>
    </row>
    <row r="560" spans="7:23" ht="14.25" customHeight="1" x14ac:dyDescent="0.35">
      <c r="G560" s="44"/>
      <c r="H560" s="44"/>
      <c r="I560" s="44"/>
      <c r="J560" s="44"/>
      <c r="K560" s="44"/>
      <c r="L560" s="44"/>
      <c r="M560" s="44"/>
      <c r="N560" s="44"/>
      <c r="O560" s="44"/>
      <c r="P560" s="44"/>
      <c r="Q560" s="44"/>
      <c r="R560" s="44"/>
      <c r="S560" s="44"/>
      <c r="T560" s="44"/>
      <c r="U560" s="44"/>
      <c r="V560" s="44"/>
      <c r="W560" s="44"/>
    </row>
    <row r="561" spans="7:23" ht="14.25" customHeight="1" x14ac:dyDescent="0.35">
      <c r="G561" s="44"/>
      <c r="H561" s="44"/>
      <c r="I561" s="44"/>
      <c r="J561" s="44"/>
      <c r="K561" s="44"/>
      <c r="L561" s="44"/>
      <c r="M561" s="44"/>
      <c r="N561" s="44"/>
      <c r="O561" s="44"/>
      <c r="P561" s="44"/>
      <c r="Q561" s="44"/>
      <c r="R561" s="44"/>
      <c r="S561" s="44"/>
      <c r="T561" s="44"/>
      <c r="U561" s="44"/>
      <c r="V561" s="44"/>
      <c r="W561" s="44"/>
    </row>
    <row r="562" spans="7:23" ht="14.25" customHeight="1" x14ac:dyDescent="0.35">
      <c r="G562" s="44"/>
      <c r="H562" s="44"/>
      <c r="I562" s="44"/>
      <c r="J562" s="44"/>
      <c r="K562" s="44"/>
      <c r="L562" s="44"/>
      <c r="M562" s="44"/>
      <c r="N562" s="44"/>
      <c r="O562" s="44"/>
      <c r="P562" s="44"/>
      <c r="Q562" s="44"/>
      <c r="R562" s="44"/>
      <c r="S562" s="44"/>
      <c r="T562" s="44"/>
      <c r="U562" s="44"/>
      <c r="V562" s="44"/>
      <c r="W562" s="44"/>
    </row>
    <row r="563" spans="7:23" ht="14.25" customHeight="1" x14ac:dyDescent="0.35">
      <c r="G563" s="44"/>
      <c r="H563" s="44"/>
      <c r="I563" s="44"/>
      <c r="J563" s="44"/>
      <c r="K563" s="44"/>
      <c r="L563" s="44"/>
      <c r="M563" s="44"/>
      <c r="N563" s="44"/>
      <c r="O563" s="44"/>
      <c r="P563" s="44"/>
      <c r="Q563" s="44"/>
      <c r="R563" s="44"/>
      <c r="S563" s="44"/>
      <c r="T563" s="44"/>
      <c r="U563" s="44"/>
      <c r="V563" s="44"/>
      <c r="W563" s="44"/>
    </row>
    <row r="564" spans="7:23" ht="14.25" customHeight="1" x14ac:dyDescent="0.35">
      <c r="G564" s="44"/>
      <c r="H564" s="44"/>
      <c r="I564" s="44"/>
      <c r="J564" s="44"/>
      <c r="K564" s="44"/>
      <c r="L564" s="44"/>
      <c r="M564" s="44"/>
      <c r="N564" s="44"/>
      <c r="O564" s="44"/>
      <c r="P564" s="44"/>
      <c r="Q564" s="44"/>
      <c r="R564" s="44"/>
      <c r="S564" s="44"/>
      <c r="T564" s="44"/>
      <c r="U564" s="44"/>
      <c r="V564" s="44"/>
      <c r="W564" s="44"/>
    </row>
    <row r="565" spans="7:23" ht="14.25" customHeight="1" x14ac:dyDescent="0.35">
      <c r="G565" s="44"/>
      <c r="H565" s="44"/>
      <c r="I565" s="44"/>
      <c r="J565" s="44"/>
      <c r="K565" s="44"/>
      <c r="L565" s="44"/>
      <c r="M565" s="44"/>
      <c r="N565" s="44"/>
      <c r="O565" s="44"/>
      <c r="P565" s="44"/>
      <c r="Q565" s="44"/>
      <c r="R565" s="44"/>
      <c r="S565" s="44"/>
      <c r="T565" s="44"/>
      <c r="U565" s="44"/>
      <c r="V565" s="44"/>
      <c r="W565" s="44"/>
    </row>
    <row r="566" spans="7:23" ht="14.25" customHeight="1" x14ac:dyDescent="0.35">
      <c r="G566" s="44"/>
      <c r="H566" s="44"/>
      <c r="I566" s="44"/>
      <c r="J566" s="44"/>
      <c r="K566" s="44"/>
      <c r="L566" s="44"/>
      <c r="M566" s="44"/>
      <c r="N566" s="44"/>
      <c r="O566" s="44"/>
      <c r="P566" s="44"/>
      <c r="Q566" s="44"/>
      <c r="R566" s="44"/>
      <c r="S566" s="44"/>
      <c r="T566" s="44"/>
      <c r="U566" s="44"/>
      <c r="V566" s="44"/>
      <c r="W566" s="44"/>
    </row>
    <row r="567" spans="7:23" ht="14.25" customHeight="1" x14ac:dyDescent="0.35">
      <c r="G567" s="44"/>
      <c r="H567" s="44"/>
      <c r="I567" s="44"/>
      <c r="J567" s="44"/>
      <c r="K567" s="44"/>
      <c r="L567" s="44"/>
      <c r="M567" s="44"/>
      <c r="N567" s="44"/>
      <c r="O567" s="44"/>
      <c r="P567" s="44"/>
      <c r="Q567" s="44"/>
      <c r="R567" s="44"/>
      <c r="S567" s="44"/>
      <c r="T567" s="44"/>
      <c r="U567" s="44"/>
      <c r="V567" s="44"/>
      <c r="W567" s="44"/>
    </row>
    <row r="568" spans="7:23" ht="14.25" customHeight="1" x14ac:dyDescent="0.35">
      <c r="G568" s="44"/>
      <c r="H568" s="44"/>
      <c r="I568" s="44"/>
      <c r="J568" s="44"/>
      <c r="K568" s="44"/>
      <c r="L568" s="44"/>
      <c r="M568" s="44"/>
      <c r="N568" s="44"/>
      <c r="O568" s="44"/>
      <c r="P568" s="44"/>
      <c r="Q568" s="44"/>
      <c r="R568" s="44"/>
      <c r="S568" s="44"/>
      <c r="T568" s="44"/>
      <c r="U568" s="44"/>
      <c r="V568" s="44"/>
      <c r="W568" s="44"/>
    </row>
    <row r="569" spans="7:23" ht="14.25" customHeight="1" x14ac:dyDescent="0.35">
      <c r="G569" s="44"/>
      <c r="H569" s="44"/>
      <c r="I569" s="44"/>
      <c r="J569" s="44"/>
      <c r="K569" s="44"/>
      <c r="L569" s="44"/>
      <c r="M569" s="44"/>
      <c r="N569" s="44"/>
      <c r="O569" s="44"/>
      <c r="P569" s="44"/>
      <c r="Q569" s="44"/>
      <c r="R569" s="44"/>
      <c r="S569" s="44"/>
      <c r="T569" s="44"/>
      <c r="U569" s="44"/>
      <c r="V569" s="44"/>
      <c r="W569" s="44"/>
    </row>
    <row r="570" spans="7:23" ht="14.25" customHeight="1" x14ac:dyDescent="0.35">
      <c r="G570" s="44"/>
      <c r="H570" s="44"/>
      <c r="I570" s="44"/>
      <c r="J570" s="44"/>
      <c r="K570" s="44"/>
      <c r="L570" s="44"/>
      <c r="M570" s="44"/>
      <c r="N570" s="44"/>
      <c r="O570" s="44"/>
      <c r="P570" s="44"/>
      <c r="Q570" s="44"/>
      <c r="R570" s="44"/>
      <c r="S570" s="44"/>
      <c r="T570" s="44"/>
      <c r="U570" s="44"/>
      <c r="V570" s="44"/>
      <c r="W570" s="44"/>
    </row>
    <row r="571" spans="7:23" ht="14.25" customHeight="1" x14ac:dyDescent="0.35">
      <c r="G571" s="44"/>
      <c r="H571" s="44"/>
      <c r="I571" s="44"/>
      <c r="J571" s="44"/>
      <c r="K571" s="44"/>
      <c r="L571" s="44"/>
      <c r="M571" s="44"/>
      <c r="N571" s="44"/>
      <c r="O571" s="44"/>
      <c r="P571" s="44"/>
      <c r="Q571" s="44"/>
      <c r="R571" s="44"/>
      <c r="S571" s="44"/>
      <c r="T571" s="44"/>
      <c r="U571" s="44"/>
      <c r="V571" s="44"/>
      <c r="W571" s="44"/>
    </row>
    <row r="572" spans="7:23" ht="14.25" customHeight="1" x14ac:dyDescent="0.35">
      <c r="G572" s="44"/>
      <c r="H572" s="44"/>
      <c r="I572" s="44"/>
      <c r="J572" s="44"/>
      <c r="K572" s="44"/>
      <c r="L572" s="44"/>
      <c r="M572" s="44"/>
      <c r="N572" s="44"/>
      <c r="O572" s="44"/>
      <c r="P572" s="44"/>
      <c r="Q572" s="44"/>
      <c r="R572" s="44"/>
      <c r="S572" s="44"/>
      <c r="T572" s="44"/>
      <c r="U572" s="44"/>
      <c r="V572" s="44"/>
      <c r="W572" s="44"/>
    </row>
    <row r="573" spans="7:23" ht="14.25" customHeight="1" x14ac:dyDescent="0.35">
      <c r="G573" s="44"/>
      <c r="H573" s="44"/>
      <c r="I573" s="44"/>
      <c r="J573" s="44"/>
      <c r="K573" s="44"/>
      <c r="L573" s="44"/>
      <c r="M573" s="44"/>
      <c r="N573" s="44"/>
      <c r="O573" s="44"/>
      <c r="P573" s="44"/>
      <c r="Q573" s="44"/>
      <c r="R573" s="44"/>
      <c r="S573" s="44"/>
      <c r="T573" s="44"/>
      <c r="U573" s="44"/>
      <c r="V573" s="44"/>
      <c r="W573" s="44"/>
    </row>
    <row r="574" spans="7:23" ht="14.25" customHeight="1" x14ac:dyDescent="0.35">
      <c r="G574" s="44"/>
      <c r="H574" s="44"/>
      <c r="I574" s="44"/>
      <c r="J574" s="44"/>
      <c r="K574" s="44"/>
      <c r="L574" s="44"/>
      <c r="M574" s="44"/>
      <c r="N574" s="44"/>
      <c r="O574" s="44"/>
      <c r="P574" s="44"/>
      <c r="Q574" s="44"/>
      <c r="R574" s="44"/>
      <c r="S574" s="44"/>
      <c r="T574" s="44"/>
      <c r="U574" s="44"/>
      <c r="V574" s="44"/>
      <c r="W574" s="44"/>
    </row>
    <row r="575" spans="7:23" ht="14.25" customHeight="1" x14ac:dyDescent="0.35">
      <c r="G575" s="44"/>
      <c r="H575" s="44"/>
      <c r="I575" s="44"/>
      <c r="J575" s="44"/>
      <c r="K575" s="44"/>
      <c r="L575" s="44"/>
      <c r="M575" s="44"/>
      <c r="N575" s="44"/>
      <c r="O575" s="44"/>
      <c r="P575" s="44"/>
      <c r="Q575" s="44"/>
      <c r="R575" s="44"/>
      <c r="S575" s="44"/>
      <c r="T575" s="44"/>
      <c r="U575" s="44"/>
      <c r="V575" s="44"/>
      <c r="W575" s="44"/>
    </row>
    <row r="576" spans="7:23" ht="14.25" customHeight="1" x14ac:dyDescent="0.35">
      <c r="G576" s="44"/>
      <c r="H576" s="44"/>
      <c r="I576" s="44"/>
      <c r="J576" s="44"/>
      <c r="K576" s="44"/>
      <c r="L576" s="44"/>
      <c r="M576" s="44"/>
      <c r="N576" s="44"/>
      <c r="O576" s="44"/>
      <c r="P576" s="44"/>
      <c r="Q576" s="44"/>
      <c r="R576" s="44"/>
      <c r="S576" s="44"/>
      <c r="T576" s="44"/>
      <c r="U576" s="44"/>
      <c r="V576" s="44"/>
      <c r="W576" s="44"/>
    </row>
    <row r="577" spans="7:23" ht="14.25" customHeight="1" x14ac:dyDescent="0.35">
      <c r="G577" s="44"/>
      <c r="H577" s="44"/>
      <c r="I577" s="44"/>
      <c r="J577" s="44"/>
      <c r="K577" s="44"/>
      <c r="L577" s="44"/>
      <c r="M577" s="44"/>
      <c r="N577" s="44"/>
      <c r="O577" s="44"/>
      <c r="P577" s="44"/>
      <c r="Q577" s="44"/>
      <c r="R577" s="44"/>
      <c r="S577" s="44"/>
      <c r="T577" s="44"/>
      <c r="U577" s="44"/>
      <c r="V577" s="44"/>
      <c r="W577" s="44"/>
    </row>
    <row r="578" spans="7:23" ht="14.25" customHeight="1" x14ac:dyDescent="0.35">
      <c r="G578" s="44"/>
      <c r="H578" s="44"/>
      <c r="I578" s="44"/>
      <c r="J578" s="44"/>
      <c r="K578" s="44"/>
      <c r="L578" s="44"/>
      <c r="M578" s="44"/>
      <c r="N578" s="44"/>
      <c r="O578" s="44"/>
      <c r="P578" s="44"/>
      <c r="Q578" s="44"/>
      <c r="R578" s="44"/>
      <c r="S578" s="44"/>
      <c r="T578" s="44"/>
      <c r="U578" s="44"/>
      <c r="V578" s="44"/>
      <c r="W578" s="44"/>
    </row>
    <row r="579" spans="7:23" ht="14.25" customHeight="1" x14ac:dyDescent="0.35">
      <c r="G579" s="44"/>
      <c r="H579" s="44"/>
      <c r="I579" s="44"/>
      <c r="J579" s="44"/>
      <c r="K579" s="44"/>
      <c r="L579" s="44"/>
      <c r="M579" s="44"/>
      <c r="N579" s="44"/>
      <c r="O579" s="44"/>
      <c r="P579" s="44"/>
      <c r="Q579" s="44"/>
      <c r="R579" s="44"/>
      <c r="S579" s="44"/>
      <c r="T579" s="44"/>
      <c r="U579" s="44"/>
      <c r="V579" s="44"/>
      <c r="W579" s="44"/>
    </row>
    <row r="580" spans="7:23" ht="14.25" customHeight="1" x14ac:dyDescent="0.35">
      <c r="G580" s="44"/>
      <c r="H580" s="44"/>
      <c r="I580" s="44"/>
      <c r="J580" s="44"/>
      <c r="K580" s="44"/>
      <c r="L580" s="44"/>
      <c r="M580" s="44"/>
      <c r="N580" s="44"/>
      <c r="O580" s="44"/>
      <c r="P580" s="44"/>
      <c r="Q580" s="44"/>
      <c r="R580" s="44"/>
      <c r="S580" s="44"/>
      <c r="T580" s="44"/>
      <c r="U580" s="44"/>
      <c r="V580" s="44"/>
      <c r="W580" s="44"/>
    </row>
    <row r="581" spans="7:23" ht="14.25" customHeight="1" x14ac:dyDescent="0.35">
      <c r="G581" s="44"/>
      <c r="H581" s="44"/>
      <c r="I581" s="44"/>
      <c r="J581" s="44"/>
      <c r="K581" s="44"/>
      <c r="L581" s="44"/>
      <c r="M581" s="44"/>
      <c r="N581" s="44"/>
      <c r="O581" s="44"/>
      <c r="P581" s="44"/>
      <c r="Q581" s="44"/>
      <c r="R581" s="44"/>
      <c r="S581" s="44"/>
      <c r="T581" s="44"/>
      <c r="U581" s="44"/>
      <c r="V581" s="44"/>
      <c r="W581" s="44"/>
    </row>
    <row r="582" spans="7:23" ht="14.25" customHeight="1" x14ac:dyDescent="0.35">
      <c r="G582" s="44"/>
      <c r="H582" s="44"/>
      <c r="I582" s="44"/>
      <c r="J582" s="44"/>
      <c r="K582" s="44"/>
      <c r="L582" s="44"/>
      <c r="M582" s="44"/>
      <c r="N582" s="44"/>
      <c r="O582" s="44"/>
      <c r="P582" s="44"/>
      <c r="Q582" s="44"/>
      <c r="R582" s="44"/>
      <c r="S582" s="44"/>
      <c r="T582" s="44"/>
      <c r="U582" s="44"/>
      <c r="V582" s="44"/>
      <c r="W582" s="44"/>
    </row>
    <row r="583" spans="7:23" ht="14.25" customHeight="1" x14ac:dyDescent="0.35">
      <c r="G583" s="44"/>
      <c r="H583" s="44"/>
      <c r="I583" s="44"/>
      <c r="J583" s="44"/>
      <c r="K583" s="44"/>
      <c r="L583" s="44"/>
      <c r="M583" s="44"/>
      <c r="N583" s="44"/>
      <c r="O583" s="44"/>
      <c r="P583" s="44"/>
      <c r="Q583" s="44"/>
      <c r="R583" s="44"/>
      <c r="S583" s="44"/>
      <c r="T583" s="44"/>
      <c r="U583" s="44"/>
      <c r="V583" s="44"/>
      <c r="W583" s="44"/>
    </row>
    <row r="584" spans="7:23" ht="14.25" customHeight="1" x14ac:dyDescent="0.35">
      <c r="G584" s="44"/>
      <c r="H584" s="44"/>
      <c r="I584" s="44"/>
      <c r="J584" s="44"/>
      <c r="K584" s="44"/>
      <c r="L584" s="44"/>
      <c r="M584" s="44"/>
      <c r="N584" s="44"/>
      <c r="O584" s="44"/>
      <c r="P584" s="44"/>
      <c r="Q584" s="44"/>
      <c r="R584" s="44"/>
      <c r="S584" s="44"/>
      <c r="T584" s="44"/>
      <c r="U584" s="44"/>
      <c r="V584" s="44"/>
      <c r="W584" s="44"/>
    </row>
    <row r="585" spans="7:23" ht="14.25" customHeight="1" x14ac:dyDescent="0.35">
      <c r="G585" s="44"/>
      <c r="H585" s="44"/>
      <c r="I585" s="44"/>
      <c r="J585" s="44"/>
      <c r="K585" s="44"/>
      <c r="L585" s="44"/>
      <c r="M585" s="44"/>
      <c r="N585" s="44"/>
      <c r="O585" s="44"/>
      <c r="P585" s="44"/>
      <c r="Q585" s="44"/>
      <c r="R585" s="44"/>
      <c r="S585" s="44"/>
      <c r="T585" s="44"/>
      <c r="U585" s="44"/>
      <c r="V585" s="44"/>
      <c r="W585" s="44"/>
    </row>
    <row r="586" spans="7:23" ht="14.25" customHeight="1" x14ac:dyDescent="0.35">
      <c r="G586" s="44"/>
      <c r="H586" s="44"/>
      <c r="I586" s="44"/>
      <c r="J586" s="44"/>
      <c r="K586" s="44"/>
      <c r="L586" s="44"/>
      <c r="M586" s="44"/>
      <c r="N586" s="44"/>
      <c r="O586" s="44"/>
      <c r="P586" s="44"/>
      <c r="Q586" s="44"/>
      <c r="R586" s="44"/>
      <c r="S586" s="44"/>
      <c r="T586" s="44"/>
      <c r="U586" s="44"/>
      <c r="V586" s="44"/>
      <c r="W586" s="44"/>
    </row>
    <row r="587" spans="7:23" ht="14.25" customHeight="1" x14ac:dyDescent="0.35">
      <c r="G587" s="44"/>
      <c r="H587" s="44"/>
      <c r="I587" s="44"/>
      <c r="J587" s="44"/>
      <c r="K587" s="44"/>
      <c r="L587" s="44"/>
      <c r="M587" s="44"/>
      <c r="N587" s="44"/>
      <c r="O587" s="44"/>
      <c r="P587" s="44"/>
      <c r="Q587" s="44"/>
      <c r="R587" s="44"/>
      <c r="S587" s="44"/>
      <c r="T587" s="44"/>
      <c r="U587" s="44"/>
      <c r="V587" s="44"/>
      <c r="W587" s="44"/>
    </row>
    <row r="588" spans="7:23" ht="14.25" customHeight="1" x14ac:dyDescent="0.35">
      <c r="G588" s="44"/>
      <c r="H588" s="44"/>
      <c r="I588" s="44"/>
      <c r="J588" s="44"/>
      <c r="K588" s="44"/>
      <c r="L588" s="44"/>
      <c r="M588" s="44"/>
      <c r="N588" s="44"/>
      <c r="O588" s="44"/>
      <c r="P588" s="44"/>
      <c r="Q588" s="44"/>
      <c r="R588" s="44"/>
      <c r="S588" s="44"/>
      <c r="T588" s="44"/>
      <c r="U588" s="44"/>
      <c r="V588" s="44"/>
      <c r="W588" s="44"/>
    </row>
    <row r="589" spans="7:23" ht="14.25" customHeight="1" x14ac:dyDescent="0.35">
      <c r="G589" s="44"/>
      <c r="H589" s="44"/>
      <c r="I589" s="44"/>
      <c r="J589" s="44"/>
      <c r="K589" s="44"/>
      <c r="L589" s="44"/>
      <c r="M589" s="44"/>
      <c r="N589" s="44"/>
      <c r="O589" s="44"/>
      <c r="P589" s="44"/>
      <c r="Q589" s="44"/>
      <c r="R589" s="44"/>
      <c r="S589" s="44"/>
      <c r="T589" s="44"/>
      <c r="U589" s="44"/>
      <c r="V589" s="44"/>
      <c r="W589" s="44"/>
    </row>
    <row r="590" spans="7:23" ht="14.25" customHeight="1" x14ac:dyDescent="0.35">
      <c r="G590" s="44"/>
      <c r="H590" s="44"/>
      <c r="I590" s="44"/>
      <c r="J590" s="44"/>
      <c r="K590" s="44"/>
      <c r="L590" s="44"/>
      <c r="M590" s="44"/>
      <c r="N590" s="44"/>
      <c r="O590" s="44"/>
      <c r="P590" s="44"/>
      <c r="Q590" s="44"/>
      <c r="R590" s="44"/>
      <c r="S590" s="44"/>
      <c r="T590" s="44"/>
      <c r="U590" s="44"/>
      <c r="V590" s="44"/>
      <c r="W590" s="44"/>
    </row>
    <row r="591" spans="7:23" ht="14.25" customHeight="1" x14ac:dyDescent="0.35">
      <c r="G591" s="44"/>
      <c r="H591" s="44"/>
      <c r="I591" s="44"/>
      <c r="J591" s="44"/>
      <c r="K591" s="44"/>
      <c r="L591" s="44"/>
      <c r="M591" s="44"/>
      <c r="N591" s="44"/>
      <c r="O591" s="44"/>
      <c r="P591" s="44"/>
      <c r="Q591" s="44"/>
      <c r="R591" s="44"/>
      <c r="S591" s="44"/>
      <c r="T591" s="44"/>
      <c r="U591" s="44"/>
      <c r="V591" s="44"/>
      <c r="W591" s="44"/>
    </row>
    <row r="592" spans="7:23" ht="14.25" customHeight="1" x14ac:dyDescent="0.35">
      <c r="G592" s="44"/>
      <c r="H592" s="44"/>
      <c r="I592" s="44"/>
      <c r="J592" s="44"/>
      <c r="K592" s="44"/>
      <c r="L592" s="44"/>
      <c r="M592" s="44"/>
      <c r="N592" s="44"/>
      <c r="O592" s="44"/>
      <c r="P592" s="44"/>
      <c r="Q592" s="44"/>
      <c r="R592" s="44"/>
      <c r="S592" s="44"/>
      <c r="T592" s="44"/>
      <c r="U592" s="44"/>
      <c r="V592" s="44"/>
      <c r="W592" s="44"/>
    </row>
    <row r="593" spans="7:23" ht="14.25" customHeight="1" x14ac:dyDescent="0.35">
      <c r="G593" s="44"/>
      <c r="H593" s="44"/>
      <c r="I593" s="44"/>
      <c r="J593" s="44"/>
      <c r="K593" s="44"/>
      <c r="L593" s="44"/>
      <c r="M593" s="44"/>
      <c r="N593" s="44"/>
      <c r="O593" s="44"/>
      <c r="P593" s="44"/>
      <c r="Q593" s="44"/>
      <c r="R593" s="44"/>
      <c r="S593" s="44"/>
      <c r="T593" s="44"/>
      <c r="U593" s="44"/>
      <c r="V593" s="44"/>
      <c r="W593" s="44"/>
    </row>
    <row r="594" spans="7:23" ht="14.25" customHeight="1" x14ac:dyDescent="0.35">
      <c r="G594" s="44"/>
      <c r="H594" s="44"/>
      <c r="I594" s="44"/>
      <c r="J594" s="44"/>
      <c r="K594" s="44"/>
      <c r="L594" s="44"/>
      <c r="M594" s="44"/>
      <c r="N594" s="44"/>
      <c r="O594" s="44"/>
      <c r="P594" s="44"/>
      <c r="Q594" s="44"/>
      <c r="R594" s="44"/>
      <c r="S594" s="44"/>
      <c r="T594" s="44"/>
      <c r="U594" s="44"/>
      <c r="V594" s="44"/>
      <c r="W594" s="44"/>
    </row>
    <row r="595" spans="7:23" ht="14.25" customHeight="1" x14ac:dyDescent="0.35">
      <c r="G595" s="44"/>
      <c r="H595" s="44"/>
      <c r="I595" s="44"/>
      <c r="J595" s="44"/>
      <c r="K595" s="44"/>
      <c r="L595" s="44"/>
      <c r="M595" s="44"/>
      <c r="N595" s="44"/>
      <c r="O595" s="44"/>
      <c r="P595" s="44"/>
      <c r="Q595" s="44"/>
      <c r="R595" s="44"/>
      <c r="S595" s="44"/>
      <c r="T595" s="44"/>
      <c r="U595" s="44"/>
      <c r="V595" s="44"/>
      <c r="W595" s="44"/>
    </row>
    <row r="596" spans="7:23" ht="14.25" customHeight="1" x14ac:dyDescent="0.35">
      <c r="G596" s="44"/>
      <c r="H596" s="44"/>
      <c r="I596" s="44"/>
      <c r="J596" s="44"/>
      <c r="K596" s="44"/>
      <c r="L596" s="44"/>
      <c r="M596" s="44"/>
      <c r="N596" s="44"/>
      <c r="O596" s="44"/>
      <c r="P596" s="44"/>
      <c r="Q596" s="44"/>
      <c r="R596" s="44"/>
      <c r="S596" s="44"/>
      <c r="T596" s="44"/>
      <c r="U596" s="44"/>
      <c r="V596" s="44"/>
      <c r="W596" s="44"/>
    </row>
    <row r="597" spans="7:23" ht="14.25" customHeight="1" x14ac:dyDescent="0.35">
      <c r="G597" s="44"/>
      <c r="H597" s="44"/>
      <c r="I597" s="44"/>
      <c r="J597" s="44"/>
      <c r="K597" s="44"/>
      <c r="L597" s="44"/>
      <c r="M597" s="44"/>
      <c r="N597" s="44"/>
      <c r="O597" s="44"/>
      <c r="P597" s="44"/>
      <c r="Q597" s="44"/>
      <c r="R597" s="44"/>
      <c r="S597" s="44"/>
      <c r="T597" s="44"/>
      <c r="U597" s="44"/>
      <c r="V597" s="44"/>
      <c r="W597" s="44"/>
    </row>
    <row r="598" spans="7:23" ht="14.25" customHeight="1" x14ac:dyDescent="0.35">
      <c r="G598" s="44"/>
      <c r="H598" s="44"/>
      <c r="I598" s="44"/>
      <c r="J598" s="44"/>
      <c r="K598" s="44"/>
      <c r="L598" s="44"/>
      <c r="M598" s="44"/>
      <c r="N598" s="44"/>
      <c r="O598" s="44"/>
      <c r="P598" s="44"/>
      <c r="Q598" s="44"/>
      <c r="R598" s="44"/>
      <c r="S598" s="44"/>
      <c r="T598" s="44"/>
      <c r="U598" s="44"/>
      <c r="V598" s="44"/>
      <c r="W598" s="44"/>
    </row>
    <row r="599" spans="7:23" ht="14.25" customHeight="1" x14ac:dyDescent="0.35">
      <c r="G599" s="44"/>
      <c r="H599" s="44"/>
      <c r="I599" s="44"/>
      <c r="J599" s="44"/>
      <c r="K599" s="44"/>
      <c r="L599" s="44"/>
      <c r="M599" s="44"/>
      <c r="N599" s="44"/>
      <c r="O599" s="44"/>
      <c r="P599" s="44"/>
      <c r="Q599" s="44"/>
      <c r="R599" s="44"/>
      <c r="S599" s="44"/>
      <c r="T599" s="44"/>
      <c r="U599" s="44"/>
      <c r="V599" s="44"/>
      <c r="W599" s="44"/>
    </row>
    <row r="600" spans="7:23" ht="14.25" customHeight="1" x14ac:dyDescent="0.35">
      <c r="G600" s="44"/>
      <c r="H600" s="44"/>
      <c r="I600" s="44"/>
      <c r="J600" s="44"/>
      <c r="K600" s="44"/>
      <c r="L600" s="44"/>
      <c r="M600" s="44"/>
      <c r="N600" s="44"/>
      <c r="O600" s="44"/>
      <c r="P600" s="44"/>
      <c r="Q600" s="44"/>
      <c r="R600" s="44"/>
      <c r="S600" s="44"/>
      <c r="T600" s="44"/>
      <c r="U600" s="44"/>
      <c r="V600" s="44"/>
      <c r="W600" s="44"/>
    </row>
    <row r="601" spans="7:23" ht="14.25" customHeight="1" x14ac:dyDescent="0.35">
      <c r="G601" s="44"/>
      <c r="H601" s="44"/>
      <c r="I601" s="44"/>
      <c r="J601" s="44"/>
      <c r="K601" s="44"/>
      <c r="L601" s="44"/>
      <c r="M601" s="44"/>
      <c r="N601" s="44"/>
      <c r="O601" s="44"/>
      <c r="P601" s="44"/>
      <c r="Q601" s="44"/>
      <c r="R601" s="44"/>
      <c r="S601" s="44"/>
      <c r="T601" s="44"/>
      <c r="U601" s="44"/>
      <c r="V601" s="44"/>
      <c r="W601" s="44"/>
    </row>
    <row r="602" spans="7:23" ht="14.25" customHeight="1" x14ac:dyDescent="0.35">
      <c r="G602" s="44"/>
      <c r="H602" s="44"/>
      <c r="I602" s="44"/>
      <c r="J602" s="44"/>
      <c r="K602" s="44"/>
      <c r="L602" s="44"/>
      <c r="M602" s="44"/>
      <c r="N602" s="44"/>
      <c r="O602" s="44"/>
      <c r="P602" s="44"/>
      <c r="Q602" s="44"/>
      <c r="R602" s="44"/>
      <c r="S602" s="44"/>
      <c r="T602" s="44"/>
      <c r="U602" s="44"/>
      <c r="V602" s="44"/>
      <c r="W602" s="44"/>
    </row>
    <row r="603" spans="7:23" ht="14.25" customHeight="1" x14ac:dyDescent="0.35">
      <c r="G603" s="44"/>
      <c r="H603" s="44"/>
      <c r="I603" s="44"/>
      <c r="J603" s="44"/>
      <c r="K603" s="44"/>
      <c r="L603" s="44"/>
      <c r="M603" s="44"/>
      <c r="N603" s="44"/>
      <c r="O603" s="44"/>
      <c r="P603" s="44"/>
      <c r="Q603" s="44"/>
      <c r="R603" s="44"/>
      <c r="S603" s="44"/>
      <c r="T603" s="44"/>
      <c r="U603" s="44"/>
      <c r="V603" s="44"/>
      <c r="W603" s="44"/>
    </row>
    <row r="604" spans="7:23" ht="14.25" customHeight="1" x14ac:dyDescent="0.35">
      <c r="G604" s="44"/>
      <c r="H604" s="44"/>
      <c r="I604" s="44"/>
      <c r="J604" s="44"/>
      <c r="K604" s="44"/>
      <c r="L604" s="44"/>
      <c r="M604" s="44"/>
      <c r="N604" s="44"/>
      <c r="O604" s="44"/>
      <c r="P604" s="44"/>
      <c r="Q604" s="44"/>
      <c r="R604" s="44"/>
      <c r="S604" s="44"/>
      <c r="T604" s="44"/>
      <c r="U604" s="44"/>
      <c r="V604" s="44"/>
      <c r="W604" s="44"/>
    </row>
    <row r="605" spans="7:23" ht="14.25" customHeight="1" x14ac:dyDescent="0.35">
      <c r="G605" s="44"/>
      <c r="H605" s="44"/>
      <c r="I605" s="44"/>
      <c r="J605" s="44"/>
      <c r="K605" s="44"/>
      <c r="L605" s="44"/>
      <c r="M605" s="44"/>
      <c r="N605" s="44"/>
      <c r="O605" s="44"/>
      <c r="P605" s="44"/>
      <c r="Q605" s="44"/>
      <c r="R605" s="44"/>
      <c r="S605" s="44"/>
      <c r="T605" s="44"/>
      <c r="U605" s="44"/>
      <c r="V605" s="44"/>
      <c r="W605" s="44"/>
    </row>
    <row r="606" spans="7:23" ht="14.25" customHeight="1" x14ac:dyDescent="0.35">
      <c r="G606" s="44"/>
      <c r="H606" s="44"/>
      <c r="I606" s="44"/>
      <c r="J606" s="44"/>
      <c r="K606" s="44"/>
      <c r="L606" s="44"/>
      <c r="M606" s="44"/>
      <c r="N606" s="44"/>
      <c r="O606" s="44"/>
      <c r="P606" s="44"/>
      <c r="Q606" s="44"/>
      <c r="R606" s="44"/>
      <c r="S606" s="44"/>
      <c r="T606" s="44"/>
      <c r="U606" s="44"/>
      <c r="V606" s="44"/>
      <c r="W606" s="44"/>
    </row>
    <row r="607" spans="7:23" ht="14.25" customHeight="1" x14ac:dyDescent="0.35">
      <c r="G607" s="44"/>
      <c r="H607" s="44"/>
      <c r="I607" s="44"/>
      <c r="J607" s="44"/>
      <c r="K607" s="44"/>
      <c r="L607" s="44"/>
      <c r="M607" s="44"/>
      <c r="N607" s="44"/>
      <c r="O607" s="44"/>
      <c r="P607" s="44"/>
      <c r="Q607" s="44"/>
      <c r="R607" s="44"/>
      <c r="S607" s="44"/>
      <c r="T607" s="44"/>
      <c r="U607" s="44"/>
      <c r="V607" s="44"/>
      <c r="W607" s="44"/>
    </row>
    <row r="608" spans="7:23" ht="14.25" customHeight="1" x14ac:dyDescent="0.35">
      <c r="G608" s="44"/>
      <c r="H608" s="44"/>
      <c r="I608" s="44"/>
      <c r="J608" s="44"/>
      <c r="K608" s="44"/>
      <c r="L608" s="44"/>
      <c r="M608" s="44"/>
      <c r="N608" s="44"/>
      <c r="O608" s="44"/>
      <c r="P608" s="44"/>
      <c r="Q608" s="44"/>
      <c r="R608" s="44"/>
      <c r="S608" s="44"/>
      <c r="T608" s="44"/>
      <c r="U608" s="44"/>
      <c r="V608" s="44"/>
      <c r="W608" s="44"/>
    </row>
    <row r="609" spans="7:23" ht="14.25" customHeight="1" x14ac:dyDescent="0.35">
      <c r="G609" s="44"/>
      <c r="H609" s="44"/>
      <c r="I609" s="44"/>
      <c r="J609" s="44"/>
      <c r="K609" s="44"/>
      <c r="L609" s="44"/>
      <c r="M609" s="44"/>
      <c r="N609" s="44"/>
      <c r="O609" s="44"/>
      <c r="P609" s="44"/>
      <c r="Q609" s="44"/>
      <c r="R609" s="44"/>
      <c r="S609" s="44"/>
      <c r="T609" s="44"/>
      <c r="U609" s="44"/>
      <c r="V609" s="44"/>
      <c r="W609" s="44"/>
    </row>
    <row r="610" spans="7:23" ht="14.25" customHeight="1" x14ac:dyDescent="0.35">
      <c r="G610" s="44"/>
      <c r="H610" s="44"/>
      <c r="I610" s="44"/>
      <c r="J610" s="44"/>
      <c r="K610" s="44"/>
      <c r="L610" s="44"/>
      <c r="M610" s="44"/>
      <c r="N610" s="44"/>
      <c r="O610" s="44"/>
      <c r="P610" s="44"/>
      <c r="Q610" s="44"/>
      <c r="R610" s="44"/>
      <c r="S610" s="44"/>
      <c r="T610" s="44"/>
      <c r="U610" s="44"/>
      <c r="V610" s="44"/>
      <c r="W610" s="44"/>
    </row>
    <row r="611" spans="7:23" ht="14.25" customHeight="1" x14ac:dyDescent="0.35">
      <c r="G611" s="44"/>
      <c r="H611" s="44"/>
      <c r="I611" s="44"/>
      <c r="J611" s="44"/>
      <c r="K611" s="44"/>
      <c r="L611" s="44"/>
      <c r="M611" s="44"/>
      <c r="N611" s="44"/>
      <c r="O611" s="44"/>
      <c r="P611" s="44"/>
      <c r="Q611" s="44"/>
      <c r="R611" s="44"/>
      <c r="S611" s="44"/>
      <c r="T611" s="44"/>
      <c r="U611" s="44"/>
      <c r="V611" s="44"/>
      <c r="W611" s="44"/>
    </row>
    <row r="612" spans="7:23" ht="14.25" customHeight="1" x14ac:dyDescent="0.35">
      <c r="G612" s="44"/>
      <c r="H612" s="44"/>
      <c r="I612" s="44"/>
      <c r="J612" s="44"/>
      <c r="K612" s="44"/>
      <c r="L612" s="44"/>
      <c r="M612" s="44"/>
      <c r="N612" s="44"/>
      <c r="O612" s="44"/>
      <c r="P612" s="44"/>
      <c r="Q612" s="44"/>
      <c r="R612" s="44"/>
      <c r="S612" s="44"/>
      <c r="T612" s="44"/>
      <c r="U612" s="44"/>
      <c r="V612" s="44"/>
      <c r="W612" s="44"/>
    </row>
    <row r="613" spans="7:23" ht="14.25" customHeight="1" x14ac:dyDescent="0.35">
      <c r="G613" s="44"/>
      <c r="H613" s="44"/>
      <c r="I613" s="44"/>
      <c r="J613" s="44"/>
      <c r="K613" s="44"/>
      <c r="L613" s="44"/>
      <c r="M613" s="44"/>
      <c r="N613" s="44"/>
      <c r="O613" s="44"/>
      <c r="P613" s="44"/>
      <c r="Q613" s="44"/>
      <c r="R613" s="44"/>
      <c r="S613" s="44"/>
      <c r="T613" s="44"/>
      <c r="U613" s="44"/>
      <c r="V613" s="44"/>
      <c r="W613" s="44"/>
    </row>
    <row r="614" spans="7:23" ht="14.25" customHeight="1" x14ac:dyDescent="0.35">
      <c r="G614" s="44"/>
      <c r="H614" s="44"/>
      <c r="I614" s="44"/>
      <c r="J614" s="44"/>
      <c r="K614" s="44"/>
      <c r="L614" s="44"/>
      <c r="M614" s="44"/>
      <c r="N614" s="44"/>
      <c r="O614" s="44"/>
      <c r="P614" s="44"/>
      <c r="Q614" s="44"/>
      <c r="R614" s="44"/>
      <c r="S614" s="44"/>
      <c r="T614" s="44"/>
      <c r="U614" s="44"/>
      <c r="V614" s="44"/>
      <c r="W614" s="44"/>
    </row>
    <row r="615" spans="7:23" ht="14.25" customHeight="1" x14ac:dyDescent="0.35">
      <c r="G615" s="44"/>
      <c r="H615" s="44"/>
      <c r="I615" s="44"/>
      <c r="J615" s="44"/>
      <c r="K615" s="44"/>
      <c r="L615" s="44"/>
      <c r="M615" s="44"/>
      <c r="N615" s="44"/>
      <c r="O615" s="44"/>
      <c r="P615" s="44"/>
      <c r="Q615" s="44"/>
      <c r="R615" s="44"/>
      <c r="S615" s="44"/>
      <c r="T615" s="44"/>
      <c r="U615" s="44"/>
      <c r="V615" s="44"/>
      <c r="W615" s="44"/>
    </row>
    <row r="616" spans="7:23" ht="14.25" customHeight="1" x14ac:dyDescent="0.35">
      <c r="G616" s="44"/>
      <c r="H616" s="44"/>
      <c r="I616" s="44"/>
      <c r="J616" s="44"/>
      <c r="K616" s="44"/>
      <c r="L616" s="44"/>
      <c r="M616" s="44"/>
      <c r="N616" s="44"/>
      <c r="O616" s="44"/>
      <c r="P616" s="44"/>
      <c r="Q616" s="44"/>
      <c r="R616" s="44"/>
      <c r="S616" s="44"/>
      <c r="T616" s="44"/>
      <c r="U616" s="44"/>
      <c r="V616" s="44"/>
      <c r="W616" s="44"/>
    </row>
    <row r="617" spans="7:23" ht="14.25" customHeight="1" x14ac:dyDescent="0.35">
      <c r="G617" s="44"/>
      <c r="H617" s="44"/>
      <c r="I617" s="44"/>
      <c r="J617" s="44"/>
      <c r="K617" s="44"/>
      <c r="L617" s="44"/>
      <c r="M617" s="44"/>
      <c r="N617" s="44"/>
      <c r="O617" s="44"/>
      <c r="P617" s="44"/>
      <c r="Q617" s="44"/>
      <c r="R617" s="44"/>
      <c r="S617" s="44"/>
      <c r="T617" s="44"/>
      <c r="U617" s="44"/>
      <c r="V617" s="44"/>
      <c r="W617" s="44"/>
    </row>
    <row r="618" spans="7:23" ht="14.25" customHeight="1" x14ac:dyDescent="0.35">
      <c r="G618" s="44"/>
      <c r="H618" s="44"/>
      <c r="I618" s="44"/>
      <c r="J618" s="44"/>
      <c r="K618" s="44"/>
      <c r="L618" s="44"/>
      <c r="M618" s="44"/>
      <c r="N618" s="44"/>
      <c r="O618" s="44"/>
      <c r="P618" s="44"/>
      <c r="Q618" s="44"/>
      <c r="R618" s="44"/>
      <c r="S618" s="44"/>
      <c r="T618" s="44"/>
      <c r="U618" s="44"/>
      <c r="V618" s="44"/>
      <c r="W618" s="44"/>
    </row>
    <row r="619" spans="7:23" ht="14.25" customHeight="1" x14ac:dyDescent="0.35">
      <c r="G619" s="44"/>
      <c r="H619" s="44"/>
      <c r="I619" s="44"/>
      <c r="J619" s="44"/>
      <c r="K619" s="44"/>
      <c r="L619" s="44"/>
      <c r="M619" s="44"/>
      <c r="N619" s="44"/>
      <c r="O619" s="44"/>
      <c r="P619" s="44"/>
      <c r="Q619" s="44"/>
      <c r="R619" s="44"/>
      <c r="S619" s="44"/>
      <c r="T619" s="44"/>
      <c r="U619" s="44"/>
      <c r="V619" s="44"/>
      <c r="W619" s="44"/>
    </row>
    <row r="620" spans="7:23" ht="14.25" customHeight="1" x14ac:dyDescent="0.35">
      <c r="G620" s="44"/>
      <c r="H620" s="44"/>
      <c r="I620" s="44"/>
      <c r="J620" s="44"/>
      <c r="K620" s="44"/>
      <c r="L620" s="44"/>
      <c r="M620" s="44"/>
      <c r="N620" s="44"/>
      <c r="O620" s="44"/>
      <c r="P620" s="44"/>
      <c r="Q620" s="44"/>
      <c r="R620" s="44"/>
      <c r="S620" s="44"/>
      <c r="T620" s="44"/>
      <c r="U620" s="44"/>
      <c r="V620" s="44"/>
      <c r="W620" s="44"/>
    </row>
    <row r="621" spans="7:23" ht="14.25" customHeight="1" x14ac:dyDescent="0.35">
      <c r="G621" s="44"/>
      <c r="H621" s="44"/>
      <c r="I621" s="44"/>
      <c r="J621" s="44"/>
      <c r="K621" s="44"/>
      <c r="L621" s="44"/>
      <c r="M621" s="44"/>
      <c r="N621" s="44"/>
      <c r="O621" s="44"/>
      <c r="P621" s="44"/>
      <c r="Q621" s="44"/>
      <c r="R621" s="44"/>
      <c r="S621" s="44"/>
      <c r="T621" s="44"/>
      <c r="U621" s="44"/>
      <c r="V621" s="44"/>
      <c r="W621" s="44"/>
    </row>
    <row r="622" spans="7:23" ht="14.25" customHeight="1" x14ac:dyDescent="0.35">
      <c r="G622" s="44"/>
      <c r="H622" s="44"/>
      <c r="I622" s="44"/>
      <c r="J622" s="44"/>
      <c r="K622" s="44"/>
      <c r="L622" s="44"/>
      <c r="M622" s="44"/>
      <c r="N622" s="44"/>
      <c r="O622" s="44"/>
      <c r="P622" s="44"/>
      <c r="Q622" s="44"/>
      <c r="R622" s="44"/>
      <c r="S622" s="44"/>
      <c r="T622" s="44"/>
      <c r="U622" s="44"/>
      <c r="V622" s="44"/>
      <c r="W622" s="44"/>
    </row>
    <row r="623" spans="7:23" ht="14.25" customHeight="1" x14ac:dyDescent="0.35">
      <c r="G623" s="44"/>
      <c r="H623" s="44"/>
      <c r="I623" s="44"/>
      <c r="J623" s="44"/>
      <c r="K623" s="44"/>
      <c r="L623" s="44"/>
      <c r="M623" s="44"/>
      <c r="N623" s="44"/>
      <c r="O623" s="44"/>
      <c r="P623" s="44"/>
      <c r="Q623" s="44"/>
      <c r="R623" s="44"/>
      <c r="S623" s="44"/>
      <c r="T623" s="44"/>
      <c r="U623" s="44"/>
      <c r="V623" s="44"/>
      <c r="W623" s="44"/>
    </row>
    <row r="624" spans="7:23" ht="14.25" customHeight="1" x14ac:dyDescent="0.35">
      <c r="G624" s="44"/>
      <c r="H624" s="44"/>
      <c r="I624" s="44"/>
      <c r="J624" s="44"/>
      <c r="K624" s="44"/>
      <c r="L624" s="44"/>
      <c r="M624" s="44"/>
      <c r="N624" s="44"/>
      <c r="O624" s="44"/>
      <c r="P624" s="44"/>
      <c r="Q624" s="44"/>
      <c r="R624" s="44"/>
      <c r="S624" s="44"/>
      <c r="T624" s="44"/>
      <c r="U624" s="44"/>
      <c r="V624" s="44"/>
      <c r="W624" s="44"/>
    </row>
    <row r="625" spans="7:23" ht="14.25" customHeight="1" x14ac:dyDescent="0.35">
      <c r="G625" s="44"/>
      <c r="H625" s="44"/>
      <c r="I625" s="44"/>
      <c r="J625" s="44"/>
      <c r="K625" s="44"/>
      <c r="L625" s="44"/>
      <c r="M625" s="44"/>
      <c r="N625" s="44"/>
      <c r="O625" s="44"/>
      <c r="P625" s="44"/>
      <c r="Q625" s="44"/>
      <c r="R625" s="44"/>
      <c r="S625" s="44"/>
      <c r="T625" s="44"/>
      <c r="U625" s="44"/>
      <c r="V625" s="44"/>
      <c r="W625" s="44"/>
    </row>
    <row r="626" spans="7:23" ht="14.25" customHeight="1" x14ac:dyDescent="0.35">
      <c r="G626" s="44"/>
      <c r="H626" s="44"/>
      <c r="I626" s="44"/>
      <c r="J626" s="44"/>
      <c r="K626" s="44"/>
      <c r="L626" s="44"/>
      <c r="M626" s="44"/>
      <c r="N626" s="44"/>
      <c r="O626" s="44"/>
      <c r="P626" s="44"/>
      <c r="Q626" s="44"/>
      <c r="R626" s="44"/>
      <c r="S626" s="44"/>
      <c r="T626" s="44"/>
      <c r="U626" s="44"/>
      <c r="V626" s="44"/>
      <c r="W626" s="44"/>
    </row>
    <row r="627" spans="7:23" ht="14.25" customHeight="1" x14ac:dyDescent="0.35">
      <c r="G627" s="44"/>
      <c r="H627" s="44"/>
      <c r="I627" s="44"/>
      <c r="J627" s="44"/>
      <c r="K627" s="44"/>
      <c r="L627" s="44"/>
      <c r="M627" s="44"/>
      <c r="N627" s="44"/>
      <c r="O627" s="44"/>
      <c r="P627" s="44"/>
      <c r="Q627" s="44"/>
      <c r="R627" s="44"/>
      <c r="S627" s="44"/>
      <c r="T627" s="44"/>
      <c r="U627" s="44"/>
      <c r="V627" s="44"/>
      <c r="W627" s="44"/>
    </row>
    <row r="628" spans="7:23" ht="14.25" customHeight="1" x14ac:dyDescent="0.35">
      <c r="G628" s="44"/>
      <c r="H628" s="44"/>
      <c r="I628" s="44"/>
      <c r="J628" s="44"/>
      <c r="K628" s="44"/>
      <c r="L628" s="44"/>
      <c r="M628" s="44"/>
      <c r="N628" s="44"/>
      <c r="O628" s="44"/>
      <c r="P628" s="44"/>
      <c r="Q628" s="44"/>
      <c r="R628" s="44"/>
      <c r="S628" s="44"/>
      <c r="T628" s="44"/>
      <c r="U628" s="44"/>
      <c r="V628" s="44"/>
      <c r="W628" s="44"/>
    </row>
    <row r="629" spans="7:23" ht="14.25" customHeight="1" x14ac:dyDescent="0.35">
      <c r="G629" s="44"/>
      <c r="H629" s="44"/>
      <c r="I629" s="44"/>
      <c r="J629" s="44"/>
      <c r="K629" s="44"/>
      <c r="L629" s="44"/>
      <c r="M629" s="44"/>
      <c r="N629" s="44"/>
      <c r="O629" s="44"/>
      <c r="P629" s="44"/>
      <c r="Q629" s="44"/>
      <c r="R629" s="44"/>
      <c r="S629" s="44"/>
      <c r="T629" s="44"/>
      <c r="U629" s="44"/>
      <c r="V629" s="44"/>
      <c r="W629" s="44"/>
    </row>
    <row r="630" spans="7:23" ht="14.25" customHeight="1" x14ac:dyDescent="0.35">
      <c r="G630" s="44"/>
      <c r="H630" s="44"/>
      <c r="I630" s="44"/>
      <c r="J630" s="44"/>
      <c r="K630" s="44"/>
      <c r="L630" s="44"/>
      <c r="M630" s="44"/>
      <c r="N630" s="44"/>
      <c r="O630" s="44"/>
      <c r="P630" s="44"/>
      <c r="Q630" s="44"/>
      <c r="R630" s="44"/>
      <c r="S630" s="44"/>
      <c r="T630" s="44"/>
      <c r="U630" s="44"/>
      <c r="V630" s="44"/>
      <c r="W630" s="44"/>
    </row>
    <row r="631" spans="7:23" ht="14.25" customHeight="1" x14ac:dyDescent="0.35">
      <c r="G631" s="44"/>
      <c r="H631" s="44"/>
      <c r="I631" s="44"/>
      <c r="J631" s="44"/>
      <c r="K631" s="44"/>
      <c r="L631" s="44"/>
      <c r="M631" s="44"/>
      <c r="N631" s="44"/>
      <c r="O631" s="44"/>
      <c r="P631" s="44"/>
      <c r="Q631" s="44"/>
      <c r="R631" s="44"/>
      <c r="S631" s="44"/>
      <c r="T631" s="44"/>
      <c r="U631" s="44"/>
      <c r="V631" s="44"/>
      <c r="W631" s="44"/>
    </row>
    <row r="632" spans="7:23" ht="14.25" customHeight="1" x14ac:dyDescent="0.35">
      <c r="G632" s="44"/>
      <c r="H632" s="44"/>
      <c r="I632" s="44"/>
      <c r="J632" s="44"/>
      <c r="K632" s="44"/>
      <c r="L632" s="44"/>
      <c r="M632" s="44"/>
      <c r="N632" s="44"/>
      <c r="O632" s="44"/>
      <c r="P632" s="44"/>
      <c r="Q632" s="44"/>
      <c r="R632" s="44"/>
      <c r="S632" s="44"/>
      <c r="T632" s="44"/>
      <c r="U632" s="44"/>
      <c r="V632" s="44"/>
      <c r="W632" s="44"/>
    </row>
    <row r="633" spans="7:23" ht="14.25" customHeight="1" x14ac:dyDescent="0.35">
      <c r="G633" s="44"/>
      <c r="H633" s="44"/>
      <c r="I633" s="44"/>
      <c r="J633" s="44"/>
      <c r="K633" s="44"/>
      <c r="L633" s="44"/>
      <c r="M633" s="44"/>
      <c r="N633" s="44"/>
      <c r="O633" s="44"/>
      <c r="P633" s="44"/>
      <c r="Q633" s="44"/>
      <c r="R633" s="44"/>
      <c r="S633" s="44"/>
      <c r="T633" s="44"/>
      <c r="U633" s="44"/>
      <c r="V633" s="44"/>
      <c r="W633" s="44"/>
    </row>
    <row r="634" spans="7:23" ht="14.25" customHeight="1" x14ac:dyDescent="0.35">
      <c r="G634" s="44"/>
      <c r="H634" s="44"/>
      <c r="I634" s="44"/>
      <c r="J634" s="44"/>
      <c r="K634" s="44"/>
      <c r="L634" s="44"/>
      <c r="M634" s="44"/>
      <c r="N634" s="44"/>
      <c r="O634" s="44"/>
      <c r="P634" s="44"/>
      <c r="Q634" s="44"/>
      <c r="R634" s="44"/>
      <c r="S634" s="44"/>
      <c r="T634" s="44"/>
      <c r="U634" s="44"/>
      <c r="V634" s="44"/>
      <c r="W634" s="44"/>
    </row>
    <row r="635" spans="7:23" ht="14.25" customHeight="1" x14ac:dyDescent="0.35">
      <c r="G635" s="44"/>
      <c r="H635" s="44"/>
      <c r="I635" s="44"/>
      <c r="J635" s="44"/>
      <c r="K635" s="44"/>
      <c r="L635" s="44"/>
      <c r="M635" s="44"/>
      <c r="N635" s="44"/>
      <c r="O635" s="44"/>
      <c r="P635" s="44"/>
      <c r="Q635" s="44"/>
      <c r="R635" s="44"/>
      <c r="S635" s="44"/>
      <c r="T635" s="44"/>
      <c r="U635" s="44"/>
      <c r="V635" s="44"/>
      <c r="W635" s="44"/>
    </row>
    <row r="636" spans="7:23" ht="14.25" customHeight="1" x14ac:dyDescent="0.35">
      <c r="G636" s="44"/>
      <c r="H636" s="44"/>
      <c r="I636" s="44"/>
      <c r="J636" s="44"/>
      <c r="K636" s="44"/>
      <c r="L636" s="44"/>
      <c r="M636" s="44"/>
      <c r="N636" s="44"/>
      <c r="O636" s="44"/>
      <c r="P636" s="44"/>
      <c r="Q636" s="44"/>
      <c r="R636" s="44"/>
      <c r="S636" s="44"/>
      <c r="T636" s="44"/>
      <c r="U636" s="44"/>
      <c r="V636" s="44"/>
      <c r="W636" s="44"/>
    </row>
    <row r="637" spans="7:23" ht="14.25" customHeight="1" x14ac:dyDescent="0.35">
      <c r="G637" s="44"/>
      <c r="H637" s="44"/>
      <c r="I637" s="44"/>
      <c r="J637" s="44"/>
      <c r="K637" s="44"/>
      <c r="L637" s="44"/>
      <c r="M637" s="44"/>
      <c r="N637" s="44"/>
      <c r="O637" s="44"/>
      <c r="P637" s="44"/>
      <c r="Q637" s="44"/>
      <c r="R637" s="44"/>
      <c r="S637" s="44"/>
      <c r="T637" s="44"/>
      <c r="U637" s="44"/>
      <c r="V637" s="44"/>
      <c r="W637" s="44"/>
    </row>
    <row r="638" spans="7:23" ht="14.25" customHeight="1" x14ac:dyDescent="0.35">
      <c r="G638" s="44"/>
      <c r="H638" s="44"/>
      <c r="I638" s="44"/>
      <c r="J638" s="44"/>
      <c r="K638" s="44"/>
      <c r="L638" s="44"/>
      <c r="M638" s="44"/>
      <c r="N638" s="44"/>
      <c r="O638" s="44"/>
      <c r="P638" s="44"/>
      <c r="Q638" s="44"/>
      <c r="R638" s="44"/>
      <c r="S638" s="44"/>
      <c r="T638" s="44"/>
      <c r="U638" s="44"/>
      <c r="V638" s="44"/>
      <c r="W638" s="44"/>
    </row>
    <row r="639" spans="7:23" ht="14.25" customHeight="1" x14ac:dyDescent="0.35">
      <c r="G639" s="44"/>
      <c r="H639" s="44"/>
      <c r="I639" s="44"/>
      <c r="J639" s="44"/>
      <c r="K639" s="44"/>
      <c r="L639" s="44"/>
      <c r="M639" s="44"/>
      <c r="N639" s="44"/>
      <c r="O639" s="44"/>
      <c r="P639" s="44"/>
      <c r="Q639" s="44"/>
      <c r="R639" s="44"/>
      <c r="S639" s="44"/>
      <c r="T639" s="44"/>
      <c r="U639" s="44"/>
      <c r="V639" s="44"/>
      <c r="W639" s="44"/>
    </row>
    <row r="640" spans="7:23" ht="14.25" customHeight="1" x14ac:dyDescent="0.35">
      <c r="G640" s="44"/>
      <c r="H640" s="44"/>
      <c r="I640" s="44"/>
      <c r="J640" s="44"/>
      <c r="K640" s="44"/>
      <c r="L640" s="44"/>
      <c r="M640" s="44"/>
      <c r="N640" s="44"/>
      <c r="O640" s="44"/>
      <c r="P640" s="44"/>
      <c r="Q640" s="44"/>
      <c r="R640" s="44"/>
      <c r="S640" s="44"/>
      <c r="T640" s="44"/>
      <c r="U640" s="44"/>
      <c r="V640" s="44"/>
      <c r="W640" s="44"/>
    </row>
    <row r="641" spans="7:23" ht="14.25" customHeight="1" x14ac:dyDescent="0.35">
      <c r="G641" s="44"/>
      <c r="H641" s="44"/>
      <c r="I641" s="44"/>
      <c r="J641" s="44"/>
      <c r="K641" s="44"/>
      <c r="L641" s="44"/>
      <c r="M641" s="44"/>
      <c r="N641" s="44"/>
      <c r="O641" s="44"/>
      <c r="P641" s="44"/>
      <c r="Q641" s="44"/>
      <c r="R641" s="44"/>
      <c r="S641" s="44"/>
      <c r="T641" s="44"/>
      <c r="U641" s="44"/>
      <c r="V641" s="44"/>
      <c r="W641" s="44"/>
    </row>
    <row r="642" spans="7:23" ht="14.25" customHeight="1" x14ac:dyDescent="0.35">
      <c r="G642" s="44"/>
      <c r="H642" s="44"/>
      <c r="I642" s="44"/>
      <c r="J642" s="44"/>
      <c r="K642" s="44"/>
      <c r="L642" s="44"/>
      <c r="M642" s="44"/>
      <c r="N642" s="44"/>
      <c r="O642" s="44"/>
      <c r="P642" s="44"/>
      <c r="Q642" s="44"/>
      <c r="R642" s="44"/>
      <c r="S642" s="44"/>
      <c r="T642" s="44"/>
      <c r="U642" s="44"/>
      <c r="V642" s="44"/>
      <c r="W642" s="44"/>
    </row>
    <row r="643" spans="7:23" ht="14.25" customHeight="1" x14ac:dyDescent="0.35">
      <c r="G643" s="44"/>
      <c r="H643" s="44"/>
      <c r="I643" s="44"/>
      <c r="J643" s="44"/>
      <c r="K643" s="44"/>
      <c r="L643" s="44"/>
      <c r="M643" s="44"/>
      <c r="N643" s="44"/>
      <c r="O643" s="44"/>
      <c r="P643" s="44"/>
      <c r="Q643" s="44"/>
      <c r="R643" s="44"/>
      <c r="S643" s="44"/>
      <c r="T643" s="44"/>
      <c r="U643" s="44"/>
      <c r="V643" s="44"/>
      <c r="W643" s="44"/>
    </row>
    <row r="644" spans="7:23" ht="14.25" customHeight="1" x14ac:dyDescent="0.35">
      <c r="G644" s="44"/>
      <c r="H644" s="44"/>
      <c r="I644" s="44"/>
      <c r="J644" s="44"/>
      <c r="K644" s="44"/>
      <c r="L644" s="44"/>
      <c r="M644" s="44"/>
      <c r="N644" s="44"/>
      <c r="O644" s="44"/>
      <c r="P644" s="44"/>
      <c r="Q644" s="44"/>
      <c r="R644" s="44"/>
      <c r="S644" s="44"/>
      <c r="T644" s="44"/>
      <c r="U644" s="44"/>
      <c r="V644" s="44"/>
      <c r="W644" s="44"/>
    </row>
    <row r="645" spans="7:23" ht="14.25" customHeight="1" x14ac:dyDescent="0.35">
      <c r="G645" s="44"/>
      <c r="H645" s="44"/>
      <c r="I645" s="44"/>
      <c r="J645" s="44"/>
      <c r="K645" s="44"/>
      <c r="L645" s="44"/>
      <c r="M645" s="44"/>
      <c r="N645" s="44"/>
      <c r="O645" s="44"/>
      <c r="P645" s="44"/>
      <c r="Q645" s="44"/>
      <c r="R645" s="44"/>
      <c r="S645" s="44"/>
      <c r="T645" s="44"/>
      <c r="U645" s="44"/>
      <c r="V645" s="44"/>
      <c r="W645" s="44"/>
    </row>
    <row r="646" spans="7:23" ht="14.25" customHeight="1" x14ac:dyDescent="0.35">
      <c r="G646" s="44"/>
      <c r="H646" s="44"/>
      <c r="I646" s="44"/>
      <c r="J646" s="44"/>
      <c r="K646" s="44"/>
      <c r="L646" s="44"/>
      <c r="M646" s="44"/>
      <c r="N646" s="44"/>
      <c r="O646" s="44"/>
      <c r="P646" s="44"/>
      <c r="Q646" s="44"/>
      <c r="R646" s="44"/>
      <c r="S646" s="44"/>
      <c r="T646" s="44"/>
      <c r="U646" s="44"/>
      <c r="V646" s="44"/>
      <c r="W646" s="44"/>
    </row>
    <row r="647" spans="7:23" ht="14.25" customHeight="1" x14ac:dyDescent="0.35">
      <c r="G647" s="44"/>
      <c r="H647" s="44"/>
      <c r="I647" s="44"/>
      <c r="J647" s="44"/>
      <c r="K647" s="44"/>
      <c r="L647" s="44"/>
      <c r="M647" s="44"/>
      <c r="N647" s="44"/>
      <c r="O647" s="44"/>
      <c r="P647" s="44"/>
      <c r="Q647" s="44"/>
      <c r="R647" s="44"/>
      <c r="S647" s="44"/>
      <c r="T647" s="44"/>
      <c r="U647" s="44"/>
      <c r="V647" s="44"/>
      <c r="W647" s="44"/>
    </row>
    <row r="648" spans="7:23" ht="14.25" customHeight="1" x14ac:dyDescent="0.35">
      <c r="G648" s="44"/>
      <c r="H648" s="44"/>
      <c r="I648" s="44"/>
      <c r="J648" s="44"/>
      <c r="K648" s="44"/>
      <c r="L648" s="44"/>
      <c r="M648" s="44"/>
      <c r="N648" s="44"/>
      <c r="O648" s="44"/>
      <c r="P648" s="44"/>
      <c r="Q648" s="44"/>
      <c r="R648" s="44"/>
      <c r="S648" s="44"/>
      <c r="T648" s="44"/>
      <c r="U648" s="44"/>
      <c r="V648" s="44"/>
      <c r="W648" s="44"/>
    </row>
    <row r="649" spans="7:23" ht="14.25" customHeight="1" x14ac:dyDescent="0.35">
      <c r="G649" s="44"/>
      <c r="H649" s="44"/>
      <c r="I649" s="44"/>
      <c r="J649" s="44"/>
      <c r="K649" s="44"/>
      <c r="L649" s="44"/>
      <c r="M649" s="44"/>
      <c r="N649" s="44"/>
      <c r="O649" s="44"/>
      <c r="P649" s="44"/>
      <c r="Q649" s="44"/>
      <c r="R649" s="44"/>
      <c r="S649" s="44"/>
      <c r="T649" s="44"/>
      <c r="U649" s="44"/>
      <c r="V649" s="44"/>
      <c r="W649" s="44"/>
    </row>
    <row r="650" spans="7:23" ht="14.25" customHeight="1" x14ac:dyDescent="0.35">
      <c r="G650" s="44"/>
      <c r="H650" s="44"/>
      <c r="I650" s="44"/>
      <c r="J650" s="44"/>
      <c r="K650" s="44"/>
      <c r="L650" s="44"/>
      <c r="M650" s="44"/>
      <c r="N650" s="44"/>
      <c r="O650" s="44"/>
      <c r="P650" s="44"/>
      <c r="Q650" s="44"/>
      <c r="R650" s="44"/>
      <c r="S650" s="44"/>
      <c r="T650" s="44"/>
      <c r="U650" s="44"/>
      <c r="V650" s="44"/>
      <c r="W650" s="44"/>
    </row>
    <row r="651" spans="7:23" ht="14.25" customHeight="1" x14ac:dyDescent="0.35">
      <c r="G651" s="44"/>
      <c r="H651" s="44"/>
      <c r="I651" s="44"/>
      <c r="J651" s="44"/>
      <c r="K651" s="44"/>
      <c r="L651" s="44"/>
      <c r="M651" s="44"/>
      <c r="N651" s="44"/>
      <c r="O651" s="44"/>
      <c r="P651" s="44"/>
      <c r="Q651" s="44"/>
      <c r="R651" s="44"/>
      <c r="S651" s="44"/>
      <c r="T651" s="44"/>
      <c r="U651" s="44"/>
      <c r="V651" s="44"/>
      <c r="W651" s="44"/>
    </row>
    <row r="652" spans="7:23" ht="14.25" customHeight="1" x14ac:dyDescent="0.35">
      <c r="G652" s="44"/>
      <c r="H652" s="44"/>
      <c r="I652" s="44"/>
      <c r="J652" s="44"/>
      <c r="K652" s="44"/>
      <c r="L652" s="44"/>
      <c r="M652" s="44"/>
      <c r="N652" s="44"/>
      <c r="O652" s="44"/>
      <c r="P652" s="44"/>
      <c r="Q652" s="44"/>
      <c r="R652" s="44"/>
      <c r="S652" s="44"/>
      <c r="T652" s="44"/>
      <c r="U652" s="44"/>
      <c r="V652" s="44"/>
      <c r="W652" s="44"/>
    </row>
    <row r="653" spans="7:23" ht="14.25" customHeight="1" x14ac:dyDescent="0.35">
      <c r="G653" s="44"/>
      <c r="H653" s="44"/>
      <c r="I653" s="44"/>
      <c r="J653" s="44"/>
      <c r="K653" s="44"/>
      <c r="L653" s="44"/>
      <c r="M653" s="44"/>
      <c r="N653" s="44"/>
      <c r="O653" s="44"/>
      <c r="P653" s="44"/>
      <c r="Q653" s="44"/>
      <c r="R653" s="44"/>
      <c r="S653" s="44"/>
      <c r="T653" s="44"/>
      <c r="U653" s="44"/>
      <c r="V653" s="44"/>
      <c r="W653" s="44"/>
    </row>
    <row r="654" spans="7:23" ht="14.25" customHeight="1" x14ac:dyDescent="0.35">
      <c r="G654" s="44"/>
      <c r="H654" s="44"/>
      <c r="I654" s="44"/>
      <c r="J654" s="44"/>
      <c r="K654" s="44"/>
      <c r="L654" s="44"/>
      <c r="M654" s="44"/>
      <c r="N654" s="44"/>
      <c r="O654" s="44"/>
      <c r="P654" s="44"/>
      <c r="Q654" s="44"/>
      <c r="R654" s="44"/>
      <c r="S654" s="44"/>
      <c r="T654" s="44"/>
      <c r="U654" s="44"/>
      <c r="V654" s="44"/>
      <c r="W654" s="44"/>
    </row>
    <row r="655" spans="7:23" ht="14.25" customHeight="1" x14ac:dyDescent="0.35">
      <c r="G655" s="44"/>
      <c r="H655" s="44"/>
      <c r="I655" s="44"/>
      <c r="J655" s="44"/>
      <c r="K655" s="44"/>
      <c r="L655" s="44"/>
      <c r="M655" s="44"/>
      <c r="N655" s="44"/>
      <c r="O655" s="44"/>
      <c r="P655" s="44"/>
      <c r="Q655" s="44"/>
      <c r="R655" s="44"/>
      <c r="S655" s="44"/>
      <c r="T655" s="44"/>
      <c r="U655" s="44"/>
      <c r="V655" s="44"/>
      <c r="W655" s="44"/>
    </row>
    <row r="656" spans="7:23" ht="14.25" customHeight="1" x14ac:dyDescent="0.35">
      <c r="G656" s="44"/>
      <c r="H656" s="44"/>
      <c r="I656" s="44"/>
      <c r="J656" s="44"/>
      <c r="K656" s="44"/>
      <c r="L656" s="44"/>
      <c r="M656" s="44"/>
      <c r="N656" s="44"/>
      <c r="O656" s="44"/>
      <c r="P656" s="44"/>
      <c r="Q656" s="44"/>
      <c r="R656" s="44"/>
      <c r="S656" s="44"/>
      <c r="T656" s="44"/>
      <c r="U656" s="44"/>
      <c r="V656" s="44"/>
      <c r="W656" s="44"/>
    </row>
    <row r="657" spans="7:23" ht="14.25" customHeight="1" x14ac:dyDescent="0.35">
      <c r="G657" s="44"/>
      <c r="H657" s="44"/>
      <c r="I657" s="44"/>
      <c r="J657" s="44"/>
      <c r="K657" s="44"/>
      <c r="L657" s="44"/>
      <c r="M657" s="44"/>
      <c r="N657" s="44"/>
      <c r="O657" s="44"/>
      <c r="P657" s="44"/>
      <c r="Q657" s="44"/>
      <c r="R657" s="44"/>
      <c r="S657" s="44"/>
      <c r="T657" s="44"/>
      <c r="U657" s="44"/>
      <c r="V657" s="44"/>
      <c r="W657" s="44"/>
    </row>
    <row r="658" spans="7:23" ht="14.25" customHeight="1" x14ac:dyDescent="0.35">
      <c r="G658" s="44"/>
      <c r="H658" s="44"/>
      <c r="I658" s="44"/>
      <c r="J658" s="44"/>
      <c r="K658" s="44"/>
      <c r="L658" s="44"/>
      <c r="M658" s="44"/>
      <c r="N658" s="44"/>
      <c r="O658" s="44"/>
      <c r="P658" s="44"/>
      <c r="Q658" s="44"/>
      <c r="R658" s="44"/>
      <c r="S658" s="44"/>
      <c r="T658" s="44"/>
      <c r="U658" s="44"/>
      <c r="V658" s="44"/>
      <c r="W658" s="44"/>
    </row>
    <row r="659" spans="7:23" ht="14.25" customHeight="1" x14ac:dyDescent="0.35">
      <c r="G659" s="44"/>
      <c r="H659" s="44"/>
      <c r="I659" s="44"/>
      <c r="J659" s="44"/>
      <c r="K659" s="44"/>
      <c r="L659" s="44"/>
      <c r="M659" s="44"/>
      <c r="N659" s="44"/>
      <c r="O659" s="44"/>
      <c r="P659" s="44"/>
      <c r="Q659" s="44"/>
      <c r="R659" s="44"/>
      <c r="S659" s="44"/>
      <c r="T659" s="44"/>
      <c r="U659" s="44"/>
      <c r="V659" s="44"/>
      <c r="W659" s="44"/>
    </row>
    <row r="660" spans="7:23" ht="14.25" customHeight="1" x14ac:dyDescent="0.35">
      <c r="G660" s="44"/>
      <c r="H660" s="44"/>
      <c r="I660" s="44"/>
      <c r="J660" s="44"/>
      <c r="K660" s="44"/>
      <c r="L660" s="44"/>
      <c r="M660" s="44"/>
      <c r="N660" s="44"/>
      <c r="O660" s="44"/>
      <c r="P660" s="44"/>
      <c r="Q660" s="44"/>
      <c r="R660" s="44"/>
      <c r="S660" s="44"/>
      <c r="T660" s="44"/>
      <c r="U660" s="44"/>
      <c r="V660" s="44"/>
      <c r="W660" s="44"/>
    </row>
    <row r="661" spans="7:23" ht="14.25" customHeight="1" x14ac:dyDescent="0.35">
      <c r="G661" s="44"/>
      <c r="H661" s="44"/>
      <c r="I661" s="44"/>
      <c r="J661" s="44"/>
      <c r="K661" s="44"/>
      <c r="L661" s="44"/>
      <c r="M661" s="44"/>
      <c r="N661" s="44"/>
      <c r="O661" s="44"/>
      <c r="P661" s="44"/>
      <c r="Q661" s="44"/>
      <c r="R661" s="44"/>
      <c r="S661" s="44"/>
      <c r="T661" s="44"/>
      <c r="U661" s="44"/>
      <c r="V661" s="44"/>
      <c r="W661" s="44"/>
    </row>
    <row r="662" spans="7:23" ht="14.25" customHeight="1" x14ac:dyDescent="0.35">
      <c r="G662" s="44"/>
      <c r="H662" s="44"/>
      <c r="I662" s="44"/>
      <c r="J662" s="44"/>
      <c r="K662" s="44"/>
      <c r="L662" s="44"/>
      <c r="M662" s="44"/>
      <c r="N662" s="44"/>
      <c r="O662" s="44"/>
      <c r="P662" s="44"/>
      <c r="Q662" s="44"/>
      <c r="R662" s="44"/>
      <c r="S662" s="44"/>
      <c r="T662" s="44"/>
      <c r="U662" s="44"/>
      <c r="V662" s="44"/>
      <c r="W662" s="44"/>
    </row>
    <row r="663" spans="7:23" ht="14.25" customHeight="1" x14ac:dyDescent="0.35">
      <c r="G663" s="44"/>
      <c r="H663" s="44"/>
      <c r="I663" s="44"/>
      <c r="J663" s="44"/>
      <c r="K663" s="44"/>
      <c r="L663" s="44"/>
      <c r="M663" s="44"/>
      <c r="N663" s="44"/>
      <c r="O663" s="44"/>
      <c r="P663" s="44"/>
      <c r="Q663" s="44"/>
      <c r="R663" s="44"/>
      <c r="S663" s="44"/>
      <c r="T663" s="44"/>
      <c r="U663" s="44"/>
      <c r="V663" s="44"/>
      <c r="W663" s="44"/>
    </row>
    <row r="664" spans="7:23" ht="14.25" customHeight="1" x14ac:dyDescent="0.35">
      <c r="G664" s="44"/>
      <c r="H664" s="44"/>
      <c r="I664" s="44"/>
      <c r="J664" s="44"/>
      <c r="K664" s="44"/>
      <c r="L664" s="44"/>
      <c r="M664" s="44"/>
      <c r="N664" s="44"/>
      <c r="O664" s="44"/>
      <c r="P664" s="44"/>
      <c r="Q664" s="44"/>
      <c r="R664" s="44"/>
      <c r="S664" s="44"/>
      <c r="T664" s="44"/>
      <c r="U664" s="44"/>
      <c r="V664" s="44"/>
      <c r="W664" s="44"/>
    </row>
    <row r="665" spans="7:23" ht="14.25" customHeight="1" x14ac:dyDescent="0.35">
      <c r="G665" s="44"/>
      <c r="H665" s="44"/>
      <c r="I665" s="44"/>
      <c r="J665" s="44"/>
      <c r="K665" s="44"/>
      <c r="L665" s="44"/>
      <c r="M665" s="44"/>
      <c r="N665" s="44"/>
      <c r="O665" s="44"/>
      <c r="P665" s="44"/>
      <c r="Q665" s="44"/>
      <c r="R665" s="44"/>
      <c r="S665" s="44"/>
      <c r="T665" s="44"/>
      <c r="U665" s="44"/>
      <c r="V665" s="44"/>
      <c r="W665" s="44"/>
    </row>
    <row r="666" spans="7:23" ht="14.25" customHeight="1" x14ac:dyDescent="0.35">
      <c r="G666" s="44"/>
      <c r="H666" s="44"/>
      <c r="I666" s="44"/>
      <c r="J666" s="44"/>
      <c r="K666" s="44"/>
      <c r="L666" s="44"/>
      <c r="M666" s="44"/>
      <c r="N666" s="44"/>
      <c r="O666" s="44"/>
      <c r="P666" s="44"/>
      <c r="Q666" s="44"/>
      <c r="R666" s="44"/>
      <c r="S666" s="44"/>
      <c r="T666" s="44"/>
      <c r="U666" s="44"/>
      <c r="V666" s="44"/>
      <c r="W666" s="44"/>
    </row>
    <row r="667" spans="7:23" ht="14.25" customHeight="1" x14ac:dyDescent="0.35">
      <c r="G667" s="44"/>
      <c r="H667" s="44"/>
      <c r="I667" s="44"/>
      <c r="J667" s="44"/>
      <c r="K667" s="44"/>
      <c r="L667" s="44"/>
      <c r="M667" s="44"/>
      <c r="N667" s="44"/>
      <c r="O667" s="44"/>
      <c r="P667" s="44"/>
      <c r="Q667" s="44"/>
      <c r="R667" s="44"/>
      <c r="S667" s="44"/>
      <c r="T667" s="44"/>
      <c r="U667" s="44"/>
      <c r="V667" s="44"/>
      <c r="W667" s="44"/>
    </row>
    <row r="668" spans="7:23" ht="14.25" customHeight="1" x14ac:dyDescent="0.35">
      <c r="G668" s="44"/>
      <c r="H668" s="44"/>
      <c r="I668" s="44"/>
      <c r="J668" s="44"/>
      <c r="K668" s="44"/>
      <c r="L668" s="44"/>
      <c r="M668" s="44"/>
      <c r="N668" s="44"/>
      <c r="O668" s="44"/>
      <c r="P668" s="44"/>
      <c r="Q668" s="44"/>
      <c r="R668" s="44"/>
      <c r="S668" s="44"/>
      <c r="T668" s="44"/>
      <c r="U668" s="44"/>
      <c r="V668" s="44"/>
      <c r="W668" s="44"/>
    </row>
    <row r="669" spans="7:23" ht="14.25" customHeight="1" x14ac:dyDescent="0.35">
      <c r="G669" s="44"/>
      <c r="H669" s="44"/>
      <c r="I669" s="44"/>
      <c r="J669" s="44"/>
      <c r="K669" s="44"/>
      <c r="L669" s="44"/>
      <c r="M669" s="44"/>
      <c r="N669" s="44"/>
      <c r="O669" s="44"/>
      <c r="P669" s="44"/>
      <c r="Q669" s="44"/>
      <c r="R669" s="44"/>
      <c r="S669" s="44"/>
      <c r="T669" s="44"/>
      <c r="U669" s="44"/>
      <c r="V669" s="44"/>
      <c r="W669" s="44"/>
    </row>
    <row r="670" spans="7:23" ht="14.25" customHeight="1" x14ac:dyDescent="0.35">
      <c r="G670" s="44"/>
      <c r="H670" s="44"/>
      <c r="I670" s="44"/>
      <c r="J670" s="44"/>
      <c r="K670" s="44"/>
      <c r="L670" s="44"/>
      <c r="M670" s="44"/>
      <c r="N670" s="44"/>
      <c r="O670" s="44"/>
      <c r="P670" s="44"/>
      <c r="Q670" s="44"/>
      <c r="R670" s="44"/>
      <c r="S670" s="44"/>
      <c r="T670" s="44"/>
      <c r="U670" s="44"/>
      <c r="V670" s="44"/>
      <c r="W670" s="44"/>
    </row>
    <row r="671" spans="7:23" ht="14.25" customHeight="1" x14ac:dyDescent="0.35">
      <c r="G671" s="44"/>
      <c r="H671" s="44"/>
      <c r="I671" s="44"/>
      <c r="J671" s="44"/>
      <c r="K671" s="44"/>
      <c r="L671" s="44"/>
      <c r="M671" s="44"/>
      <c r="N671" s="44"/>
      <c r="O671" s="44"/>
      <c r="P671" s="44"/>
      <c r="Q671" s="44"/>
      <c r="R671" s="44"/>
      <c r="S671" s="44"/>
      <c r="T671" s="44"/>
      <c r="U671" s="44"/>
      <c r="V671" s="44"/>
      <c r="W671" s="44"/>
    </row>
    <row r="672" spans="7:23" ht="14.25" customHeight="1" x14ac:dyDescent="0.35">
      <c r="G672" s="44"/>
      <c r="H672" s="44"/>
      <c r="I672" s="44"/>
      <c r="J672" s="44"/>
      <c r="K672" s="44"/>
      <c r="L672" s="44"/>
      <c r="M672" s="44"/>
      <c r="N672" s="44"/>
      <c r="O672" s="44"/>
      <c r="P672" s="44"/>
      <c r="Q672" s="44"/>
      <c r="R672" s="44"/>
      <c r="S672" s="44"/>
      <c r="T672" s="44"/>
      <c r="U672" s="44"/>
      <c r="V672" s="44"/>
      <c r="W672" s="44"/>
    </row>
    <row r="673" spans="7:23" ht="14.25" customHeight="1" x14ac:dyDescent="0.35">
      <c r="G673" s="44"/>
      <c r="H673" s="44"/>
      <c r="I673" s="44"/>
      <c r="J673" s="44"/>
      <c r="K673" s="44"/>
      <c r="L673" s="44"/>
      <c r="M673" s="44"/>
      <c r="N673" s="44"/>
      <c r="O673" s="44"/>
      <c r="P673" s="44"/>
      <c r="Q673" s="44"/>
      <c r="R673" s="44"/>
      <c r="S673" s="44"/>
      <c r="T673" s="44"/>
      <c r="U673" s="44"/>
      <c r="V673" s="44"/>
      <c r="W673" s="44"/>
    </row>
    <row r="674" spans="7:23" ht="14.25" customHeight="1" x14ac:dyDescent="0.35">
      <c r="G674" s="44"/>
      <c r="H674" s="44"/>
      <c r="I674" s="44"/>
      <c r="J674" s="44"/>
      <c r="K674" s="44"/>
      <c r="L674" s="44"/>
      <c r="M674" s="44"/>
      <c r="N674" s="44"/>
      <c r="O674" s="44"/>
      <c r="P674" s="44"/>
      <c r="Q674" s="44"/>
      <c r="R674" s="44"/>
      <c r="S674" s="44"/>
      <c r="T674" s="44"/>
      <c r="U674" s="44"/>
      <c r="V674" s="44"/>
      <c r="W674" s="44"/>
    </row>
    <row r="675" spans="7:23" ht="14.25" customHeight="1" x14ac:dyDescent="0.35">
      <c r="G675" s="44"/>
      <c r="H675" s="44"/>
      <c r="I675" s="44"/>
      <c r="J675" s="44"/>
      <c r="K675" s="44"/>
      <c r="L675" s="44"/>
      <c r="M675" s="44"/>
      <c r="N675" s="44"/>
      <c r="O675" s="44"/>
      <c r="P675" s="44"/>
      <c r="Q675" s="44"/>
      <c r="R675" s="44"/>
      <c r="S675" s="44"/>
      <c r="T675" s="44"/>
      <c r="U675" s="44"/>
      <c r="V675" s="44"/>
      <c r="W675" s="44"/>
    </row>
    <row r="676" spans="7:23" ht="14.25" customHeight="1" x14ac:dyDescent="0.35">
      <c r="G676" s="44"/>
      <c r="H676" s="44"/>
      <c r="I676" s="44"/>
      <c r="J676" s="44"/>
      <c r="K676" s="44"/>
      <c r="L676" s="44"/>
      <c r="M676" s="44"/>
      <c r="N676" s="44"/>
      <c r="O676" s="44"/>
      <c r="P676" s="44"/>
      <c r="Q676" s="44"/>
      <c r="R676" s="44"/>
      <c r="S676" s="44"/>
      <c r="T676" s="44"/>
      <c r="U676" s="44"/>
      <c r="V676" s="44"/>
      <c r="W676" s="44"/>
    </row>
    <row r="677" spans="7:23" ht="14.25" customHeight="1" x14ac:dyDescent="0.35">
      <c r="G677" s="44"/>
      <c r="H677" s="44"/>
      <c r="I677" s="44"/>
      <c r="J677" s="44"/>
      <c r="K677" s="44"/>
      <c r="L677" s="44"/>
      <c r="M677" s="44"/>
      <c r="N677" s="44"/>
      <c r="O677" s="44"/>
      <c r="P677" s="44"/>
      <c r="Q677" s="44"/>
      <c r="R677" s="44"/>
      <c r="S677" s="44"/>
      <c r="T677" s="44"/>
      <c r="U677" s="44"/>
      <c r="V677" s="44"/>
      <c r="W677" s="44"/>
    </row>
    <row r="678" spans="7:23" ht="14.25" customHeight="1" x14ac:dyDescent="0.35">
      <c r="G678" s="44"/>
      <c r="H678" s="44"/>
      <c r="I678" s="44"/>
      <c r="J678" s="44"/>
      <c r="K678" s="44"/>
      <c r="L678" s="44"/>
      <c r="M678" s="44"/>
      <c r="N678" s="44"/>
      <c r="O678" s="44"/>
      <c r="P678" s="44"/>
      <c r="Q678" s="44"/>
      <c r="R678" s="44"/>
      <c r="S678" s="44"/>
      <c r="T678" s="44"/>
      <c r="U678" s="44"/>
      <c r="V678" s="44"/>
      <c r="W678" s="44"/>
    </row>
    <row r="679" spans="7:23" ht="14.25" customHeight="1" x14ac:dyDescent="0.35">
      <c r="G679" s="44"/>
      <c r="H679" s="44"/>
      <c r="I679" s="44"/>
      <c r="J679" s="44"/>
      <c r="K679" s="44"/>
      <c r="L679" s="44"/>
      <c r="M679" s="44"/>
      <c r="N679" s="44"/>
      <c r="O679" s="44"/>
      <c r="P679" s="44"/>
      <c r="Q679" s="44"/>
      <c r="R679" s="44"/>
      <c r="S679" s="44"/>
      <c r="T679" s="44"/>
      <c r="U679" s="44"/>
      <c r="V679" s="44"/>
      <c r="W679" s="44"/>
    </row>
    <row r="680" spans="7:23" ht="14.25" customHeight="1" x14ac:dyDescent="0.35">
      <c r="G680" s="44"/>
      <c r="H680" s="44"/>
      <c r="I680" s="44"/>
      <c r="J680" s="44"/>
      <c r="K680" s="44"/>
      <c r="L680" s="44"/>
      <c r="M680" s="44"/>
      <c r="N680" s="44"/>
      <c r="O680" s="44"/>
      <c r="P680" s="44"/>
      <c r="Q680" s="44"/>
      <c r="R680" s="44"/>
      <c r="S680" s="44"/>
      <c r="T680" s="44"/>
      <c r="U680" s="44"/>
      <c r="V680" s="44"/>
      <c r="W680" s="44"/>
    </row>
    <row r="681" spans="7:23" ht="14.25" customHeight="1" x14ac:dyDescent="0.35">
      <c r="G681" s="44"/>
      <c r="H681" s="44"/>
      <c r="I681" s="44"/>
      <c r="J681" s="44"/>
      <c r="K681" s="44"/>
      <c r="L681" s="44"/>
      <c r="M681" s="44"/>
      <c r="N681" s="44"/>
      <c r="O681" s="44"/>
      <c r="P681" s="44"/>
      <c r="Q681" s="44"/>
      <c r="R681" s="44"/>
      <c r="S681" s="44"/>
      <c r="T681" s="44"/>
      <c r="U681" s="44"/>
      <c r="V681" s="44"/>
      <c r="W681" s="44"/>
    </row>
    <row r="682" spans="7:23" ht="14.25" customHeight="1" x14ac:dyDescent="0.35">
      <c r="G682" s="44"/>
      <c r="H682" s="44"/>
      <c r="I682" s="44"/>
      <c r="J682" s="44"/>
      <c r="K682" s="44"/>
      <c r="L682" s="44"/>
      <c r="M682" s="44"/>
      <c r="N682" s="44"/>
      <c r="O682" s="44"/>
      <c r="P682" s="44"/>
      <c r="Q682" s="44"/>
      <c r="R682" s="44"/>
      <c r="S682" s="44"/>
      <c r="T682" s="44"/>
      <c r="U682" s="44"/>
      <c r="V682" s="44"/>
      <c r="W682" s="44"/>
    </row>
    <row r="683" spans="7:23" ht="14.25" customHeight="1" x14ac:dyDescent="0.35">
      <c r="G683" s="44"/>
      <c r="H683" s="44"/>
      <c r="I683" s="44"/>
      <c r="J683" s="44"/>
      <c r="K683" s="44"/>
      <c r="L683" s="44"/>
      <c r="M683" s="44"/>
      <c r="N683" s="44"/>
      <c r="O683" s="44"/>
      <c r="P683" s="44"/>
      <c r="Q683" s="44"/>
      <c r="R683" s="44"/>
      <c r="S683" s="44"/>
      <c r="T683" s="44"/>
      <c r="U683" s="44"/>
      <c r="V683" s="44"/>
      <c r="W683" s="44"/>
    </row>
    <row r="684" spans="7:23" ht="14.25" customHeight="1" x14ac:dyDescent="0.35">
      <c r="G684" s="44"/>
      <c r="H684" s="44"/>
      <c r="I684" s="44"/>
      <c r="J684" s="44"/>
      <c r="K684" s="44"/>
      <c r="L684" s="44"/>
      <c r="M684" s="44"/>
      <c r="N684" s="44"/>
      <c r="O684" s="44"/>
      <c r="P684" s="44"/>
      <c r="Q684" s="44"/>
      <c r="R684" s="44"/>
      <c r="S684" s="44"/>
      <c r="T684" s="44"/>
      <c r="U684" s="44"/>
      <c r="V684" s="44"/>
      <c r="W684" s="44"/>
    </row>
    <row r="685" spans="7:23" ht="14.25" customHeight="1" x14ac:dyDescent="0.35">
      <c r="G685" s="44"/>
      <c r="H685" s="44"/>
      <c r="I685" s="44"/>
      <c r="J685" s="44"/>
      <c r="K685" s="44"/>
      <c r="L685" s="44"/>
      <c r="M685" s="44"/>
      <c r="N685" s="44"/>
      <c r="O685" s="44"/>
      <c r="P685" s="44"/>
      <c r="Q685" s="44"/>
      <c r="R685" s="44"/>
      <c r="S685" s="44"/>
      <c r="T685" s="44"/>
      <c r="U685" s="44"/>
      <c r="V685" s="44"/>
      <c r="W685" s="44"/>
    </row>
    <row r="686" spans="7:23" ht="14.25" customHeight="1" x14ac:dyDescent="0.35">
      <c r="G686" s="44"/>
      <c r="H686" s="44"/>
      <c r="I686" s="44"/>
      <c r="J686" s="44"/>
      <c r="K686" s="44"/>
      <c r="L686" s="44"/>
      <c r="M686" s="44"/>
      <c r="N686" s="44"/>
      <c r="O686" s="44"/>
      <c r="P686" s="44"/>
      <c r="Q686" s="44"/>
      <c r="R686" s="44"/>
      <c r="S686" s="44"/>
      <c r="T686" s="44"/>
      <c r="U686" s="44"/>
      <c r="V686" s="44"/>
      <c r="W686" s="44"/>
    </row>
    <row r="687" spans="7:23" ht="14.25" customHeight="1" x14ac:dyDescent="0.35">
      <c r="G687" s="44"/>
      <c r="H687" s="44"/>
      <c r="I687" s="44"/>
      <c r="J687" s="44"/>
      <c r="K687" s="44"/>
      <c r="L687" s="44"/>
      <c r="M687" s="44"/>
      <c r="N687" s="44"/>
      <c r="O687" s="44"/>
      <c r="P687" s="44"/>
      <c r="Q687" s="44"/>
      <c r="R687" s="44"/>
      <c r="S687" s="44"/>
      <c r="T687" s="44"/>
      <c r="U687" s="44"/>
      <c r="V687" s="44"/>
      <c r="W687" s="44"/>
    </row>
    <row r="688" spans="7:23" ht="14.25" customHeight="1" x14ac:dyDescent="0.35">
      <c r="G688" s="44"/>
      <c r="H688" s="44"/>
      <c r="I688" s="44"/>
      <c r="J688" s="44"/>
      <c r="K688" s="44"/>
      <c r="L688" s="44"/>
      <c r="M688" s="44"/>
      <c r="N688" s="44"/>
      <c r="O688" s="44"/>
      <c r="P688" s="44"/>
      <c r="Q688" s="44"/>
      <c r="R688" s="44"/>
      <c r="S688" s="44"/>
      <c r="T688" s="44"/>
      <c r="U688" s="44"/>
      <c r="V688" s="44"/>
      <c r="W688" s="44"/>
    </row>
    <row r="689" spans="7:23" ht="14.25" customHeight="1" x14ac:dyDescent="0.35">
      <c r="G689" s="44"/>
      <c r="H689" s="44"/>
      <c r="I689" s="44"/>
      <c r="J689" s="44"/>
      <c r="K689" s="44"/>
      <c r="L689" s="44"/>
      <c r="M689" s="44"/>
      <c r="N689" s="44"/>
      <c r="O689" s="44"/>
      <c r="P689" s="44"/>
      <c r="Q689" s="44"/>
      <c r="R689" s="44"/>
      <c r="S689" s="44"/>
      <c r="T689" s="44"/>
      <c r="U689" s="44"/>
      <c r="V689" s="44"/>
      <c r="W689" s="44"/>
    </row>
    <row r="690" spans="7:23" ht="14.25" customHeight="1" x14ac:dyDescent="0.35">
      <c r="G690" s="44"/>
      <c r="H690" s="44"/>
      <c r="I690" s="44"/>
      <c r="J690" s="44"/>
      <c r="K690" s="44"/>
      <c r="L690" s="44"/>
      <c r="M690" s="44"/>
      <c r="N690" s="44"/>
      <c r="O690" s="44"/>
      <c r="P690" s="44"/>
      <c r="Q690" s="44"/>
      <c r="R690" s="44"/>
      <c r="S690" s="44"/>
      <c r="T690" s="44"/>
      <c r="U690" s="44"/>
      <c r="V690" s="44"/>
      <c r="W690" s="44"/>
    </row>
    <row r="691" spans="7:23" ht="14.25" customHeight="1" x14ac:dyDescent="0.35">
      <c r="G691" s="44"/>
      <c r="H691" s="44"/>
      <c r="I691" s="44"/>
      <c r="J691" s="44"/>
      <c r="K691" s="44"/>
      <c r="L691" s="44"/>
      <c r="M691" s="44"/>
      <c r="N691" s="44"/>
      <c r="O691" s="44"/>
      <c r="P691" s="44"/>
      <c r="Q691" s="44"/>
      <c r="R691" s="44"/>
      <c r="S691" s="44"/>
      <c r="T691" s="44"/>
      <c r="U691" s="44"/>
      <c r="V691" s="44"/>
      <c r="W691" s="44"/>
    </row>
    <row r="692" spans="7:23" ht="14.25" customHeight="1" x14ac:dyDescent="0.35">
      <c r="G692" s="44"/>
      <c r="H692" s="44"/>
      <c r="I692" s="44"/>
      <c r="J692" s="44"/>
      <c r="K692" s="44"/>
      <c r="L692" s="44"/>
      <c r="M692" s="44"/>
      <c r="N692" s="44"/>
      <c r="O692" s="44"/>
      <c r="P692" s="44"/>
      <c r="Q692" s="44"/>
      <c r="R692" s="44"/>
      <c r="S692" s="44"/>
      <c r="T692" s="44"/>
      <c r="U692" s="44"/>
      <c r="V692" s="44"/>
      <c r="W692" s="44"/>
    </row>
    <row r="693" spans="7:23" ht="14.25" customHeight="1" x14ac:dyDescent="0.35">
      <c r="G693" s="44"/>
      <c r="H693" s="44"/>
      <c r="I693" s="44"/>
      <c r="J693" s="44"/>
      <c r="K693" s="44"/>
      <c r="L693" s="44"/>
      <c r="M693" s="44"/>
      <c r="N693" s="44"/>
      <c r="O693" s="44"/>
      <c r="P693" s="44"/>
      <c r="Q693" s="44"/>
      <c r="R693" s="44"/>
      <c r="S693" s="44"/>
      <c r="T693" s="44"/>
      <c r="U693" s="44"/>
      <c r="V693" s="44"/>
      <c r="W693" s="44"/>
    </row>
    <row r="694" spans="7:23" ht="14.25" customHeight="1" x14ac:dyDescent="0.35">
      <c r="G694" s="44"/>
      <c r="H694" s="44"/>
      <c r="I694" s="44"/>
      <c r="J694" s="44"/>
      <c r="K694" s="44"/>
      <c r="L694" s="44"/>
      <c r="M694" s="44"/>
      <c r="N694" s="44"/>
      <c r="O694" s="44"/>
      <c r="P694" s="44"/>
      <c r="Q694" s="44"/>
      <c r="R694" s="44"/>
      <c r="S694" s="44"/>
      <c r="T694" s="44"/>
      <c r="U694" s="44"/>
      <c r="V694" s="44"/>
      <c r="W694" s="44"/>
    </row>
    <row r="695" spans="7:23" ht="14.25" customHeight="1" x14ac:dyDescent="0.35">
      <c r="G695" s="44"/>
      <c r="H695" s="44"/>
      <c r="I695" s="44"/>
      <c r="J695" s="44"/>
      <c r="K695" s="44"/>
      <c r="L695" s="44"/>
      <c r="M695" s="44"/>
      <c r="N695" s="44"/>
      <c r="O695" s="44"/>
      <c r="P695" s="44"/>
      <c r="Q695" s="44"/>
      <c r="R695" s="44"/>
      <c r="S695" s="44"/>
      <c r="T695" s="44"/>
      <c r="U695" s="44"/>
      <c r="V695" s="44"/>
      <c r="W695" s="44"/>
    </row>
    <row r="696" spans="7:23" ht="14.25" customHeight="1" x14ac:dyDescent="0.35">
      <c r="G696" s="44"/>
      <c r="H696" s="44"/>
      <c r="I696" s="44"/>
      <c r="J696" s="44"/>
      <c r="K696" s="44"/>
      <c r="L696" s="44"/>
      <c r="M696" s="44"/>
      <c r="N696" s="44"/>
      <c r="O696" s="44"/>
      <c r="P696" s="44"/>
      <c r="Q696" s="44"/>
      <c r="R696" s="44"/>
      <c r="S696" s="44"/>
      <c r="T696" s="44"/>
      <c r="U696" s="44"/>
      <c r="V696" s="44"/>
      <c r="W696" s="44"/>
    </row>
    <row r="697" spans="7:23" ht="14.25" customHeight="1" x14ac:dyDescent="0.35">
      <c r="G697" s="44"/>
      <c r="H697" s="44"/>
      <c r="I697" s="44"/>
      <c r="J697" s="44"/>
      <c r="K697" s="44"/>
      <c r="L697" s="44"/>
      <c r="M697" s="44"/>
      <c r="N697" s="44"/>
      <c r="O697" s="44"/>
      <c r="P697" s="44"/>
      <c r="Q697" s="44"/>
      <c r="R697" s="44"/>
      <c r="S697" s="44"/>
      <c r="T697" s="44"/>
      <c r="U697" s="44"/>
      <c r="V697" s="44"/>
      <c r="W697" s="44"/>
    </row>
    <row r="698" spans="7:23" ht="14.25" customHeight="1" x14ac:dyDescent="0.35">
      <c r="G698" s="44"/>
      <c r="H698" s="44"/>
      <c r="I698" s="44"/>
      <c r="J698" s="44"/>
      <c r="K698" s="44"/>
      <c r="L698" s="44"/>
      <c r="M698" s="44"/>
      <c r="N698" s="44"/>
      <c r="O698" s="44"/>
      <c r="P698" s="44"/>
      <c r="Q698" s="44"/>
      <c r="R698" s="44"/>
      <c r="S698" s="44"/>
      <c r="T698" s="44"/>
      <c r="U698" s="44"/>
      <c r="V698" s="44"/>
      <c r="W698" s="44"/>
    </row>
    <row r="699" spans="7:23" ht="14.25" customHeight="1" x14ac:dyDescent="0.35">
      <c r="G699" s="44"/>
      <c r="H699" s="44"/>
      <c r="I699" s="44"/>
      <c r="J699" s="44"/>
      <c r="K699" s="44"/>
      <c r="L699" s="44"/>
      <c r="M699" s="44"/>
      <c r="N699" s="44"/>
      <c r="O699" s="44"/>
      <c r="P699" s="44"/>
      <c r="Q699" s="44"/>
      <c r="R699" s="44"/>
      <c r="S699" s="44"/>
      <c r="T699" s="44"/>
      <c r="U699" s="44"/>
      <c r="V699" s="44"/>
      <c r="W699" s="44"/>
    </row>
    <row r="700" spans="7:23" ht="14.25" customHeight="1" x14ac:dyDescent="0.35">
      <c r="G700" s="44"/>
      <c r="H700" s="44"/>
      <c r="I700" s="44"/>
      <c r="J700" s="44"/>
      <c r="K700" s="44"/>
      <c r="L700" s="44"/>
      <c r="M700" s="44"/>
      <c r="N700" s="44"/>
      <c r="O700" s="44"/>
      <c r="P700" s="44"/>
      <c r="Q700" s="44"/>
      <c r="R700" s="44"/>
      <c r="S700" s="44"/>
      <c r="T700" s="44"/>
      <c r="U700" s="44"/>
      <c r="V700" s="44"/>
      <c r="W700" s="44"/>
    </row>
    <row r="701" spans="7:23" ht="14.25" customHeight="1" x14ac:dyDescent="0.35">
      <c r="G701" s="44"/>
      <c r="H701" s="44"/>
      <c r="I701" s="44"/>
      <c r="J701" s="44"/>
      <c r="K701" s="44"/>
      <c r="L701" s="44"/>
      <c r="M701" s="44"/>
      <c r="N701" s="44"/>
      <c r="O701" s="44"/>
      <c r="P701" s="44"/>
      <c r="Q701" s="44"/>
      <c r="R701" s="44"/>
      <c r="S701" s="44"/>
      <c r="T701" s="44"/>
      <c r="U701" s="44"/>
      <c r="V701" s="44"/>
      <c r="W701" s="44"/>
    </row>
    <row r="702" spans="7:23" ht="14.25" customHeight="1" x14ac:dyDescent="0.35">
      <c r="G702" s="44"/>
      <c r="H702" s="44"/>
      <c r="I702" s="44"/>
      <c r="J702" s="44"/>
      <c r="K702" s="44"/>
      <c r="L702" s="44"/>
      <c r="M702" s="44"/>
      <c r="N702" s="44"/>
      <c r="O702" s="44"/>
      <c r="P702" s="44"/>
      <c r="Q702" s="44"/>
      <c r="R702" s="44"/>
      <c r="S702" s="44"/>
      <c r="T702" s="44"/>
      <c r="U702" s="44"/>
      <c r="V702" s="44"/>
      <c r="W702" s="44"/>
    </row>
    <row r="703" spans="7:23" ht="14.25" customHeight="1" x14ac:dyDescent="0.35">
      <c r="G703" s="44"/>
      <c r="H703" s="44"/>
      <c r="I703" s="44"/>
      <c r="J703" s="44"/>
      <c r="K703" s="44"/>
      <c r="L703" s="44"/>
      <c r="M703" s="44"/>
      <c r="N703" s="44"/>
      <c r="O703" s="44"/>
      <c r="P703" s="44"/>
      <c r="Q703" s="44"/>
      <c r="R703" s="44"/>
      <c r="S703" s="44"/>
      <c r="T703" s="44"/>
      <c r="U703" s="44"/>
      <c r="V703" s="44"/>
      <c r="W703" s="44"/>
    </row>
    <row r="704" spans="7:23" ht="14.25" customHeight="1" x14ac:dyDescent="0.35">
      <c r="G704" s="44"/>
      <c r="H704" s="44"/>
      <c r="I704" s="44"/>
      <c r="J704" s="44"/>
      <c r="K704" s="44"/>
      <c r="L704" s="44"/>
      <c r="M704" s="44"/>
      <c r="N704" s="44"/>
      <c r="O704" s="44"/>
      <c r="P704" s="44"/>
      <c r="Q704" s="44"/>
      <c r="R704" s="44"/>
      <c r="S704" s="44"/>
      <c r="T704" s="44"/>
      <c r="U704" s="44"/>
      <c r="V704" s="44"/>
      <c r="W704" s="44"/>
    </row>
    <row r="705" spans="7:23" ht="14.25" customHeight="1" x14ac:dyDescent="0.35">
      <c r="G705" s="44"/>
      <c r="H705" s="44"/>
      <c r="I705" s="44"/>
      <c r="J705" s="44"/>
      <c r="K705" s="44"/>
      <c r="L705" s="44"/>
      <c r="M705" s="44"/>
      <c r="N705" s="44"/>
      <c r="O705" s="44"/>
      <c r="P705" s="44"/>
      <c r="Q705" s="44"/>
      <c r="R705" s="44"/>
      <c r="S705" s="44"/>
      <c r="T705" s="44"/>
      <c r="U705" s="44"/>
      <c r="V705" s="44"/>
      <c r="W705" s="44"/>
    </row>
    <row r="706" spans="7:23" ht="14.25" customHeight="1" x14ac:dyDescent="0.35">
      <c r="G706" s="44"/>
      <c r="H706" s="44"/>
      <c r="I706" s="44"/>
      <c r="J706" s="44"/>
      <c r="K706" s="44"/>
      <c r="L706" s="44"/>
      <c r="M706" s="44"/>
      <c r="N706" s="44"/>
      <c r="O706" s="44"/>
      <c r="P706" s="44"/>
      <c r="Q706" s="44"/>
      <c r="R706" s="44"/>
      <c r="S706" s="44"/>
      <c r="T706" s="44"/>
      <c r="U706" s="44"/>
      <c r="V706" s="44"/>
      <c r="W706" s="44"/>
    </row>
    <row r="707" spans="7:23" ht="14.25" customHeight="1" x14ac:dyDescent="0.35">
      <c r="G707" s="44"/>
      <c r="H707" s="44"/>
      <c r="I707" s="44"/>
      <c r="J707" s="44"/>
      <c r="K707" s="44"/>
      <c r="L707" s="44"/>
      <c r="M707" s="44"/>
      <c r="N707" s="44"/>
      <c r="O707" s="44"/>
      <c r="P707" s="44"/>
      <c r="Q707" s="44"/>
      <c r="R707" s="44"/>
      <c r="S707" s="44"/>
      <c r="T707" s="44"/>
      <c r="U707" s="44"/>
      <c r="V707" s="44"/>
      <c r="W707" s="44"/>
    </row>
    <row r="708" spans="7:23" ht="14.25" customHeight="1" x14ac:dyDescent="0.35">
      <c r="G708" s="44"/>
      <c r="H708" s="44"/>
      <c r="I708" s="44"/>
      <c r="J708" s="44"/>
      <c r="K708" s="44"/>
      <c r="L708" s="44"/>
      <c r="M708" s="44"/>
      <c r="N708" s="44"/>
      <c r="O708" s="44"/>
      <c r="P708" s="44"/>
      <c r="Q708" s="44"/>
      <c r="R708" s="44"/>
      <c r="S708" s="44"/>
      <c r="T708" s="44"/>
      <c r="U708" s="44"/>
      <c r="V708" s="44"/>
      <c r="W708" s="44"/>
    </row>
    <row r="709" spans="7:23" ht="14.25" customHeight="1" x14ac:dyDescent="0.35">
      <c r="G709" s="44"/>
      <c r="H709" s="44"/>
      <c r="I709" s="44"/>
      <c r="J709" s="44"/>
      <c r="K709" s="44"/>
      <c r="L709" s="44"/>
      <c r="M709" s="44"/>
      <c r="N709" s="44"/>
      <c r="O709" s="44"/>
      <c r="P709" s="44"/>
      <c r="Q709" s="44"/>
      <c r="R709" s="44"/>
      <c r="S709" s="44"/>
      <c r="T709" s="44"/>
      <c r="U709" s="44"/>
      <c r="V709" s="44"/>
      <c r="W709" s="44"/>
    </row>
    <row r="710" spans="7:23" ht="14.25" customHeight="1" x14ac:dyDescent="0.35">
      <c r="G710" s="44"/>
      <c r="H710" s="44"/>
      <c r="I710" s="44"/>
      <c r="J710" s="44"/>
      <c r="K710" s="44"/>
      <c r="L710" s="44"/>
      <c r="M710" s="44"/>
      <c r="N710" s="44"/>
      <c r="O710" s="44"/>
      <c r="P710" s="44"/>
      <c r="Q710" s="44"/>
      <c r="R710" s="44"/>
      <c r="S710" s="44"/>
      <c r="T710" s="44"/>
      <c r="U710" s="44"/>
      <c r="V710" s="44"/>
      <c r="W710" s="44"/>
    </row>
    <row r="711" spans="7:23" ht="14.25" customHeight="1" x14ac:dyDescent="0.35">
      <c r="G711" s="44"/>
      <c r="H711" s="44"/>
      <c r="I711" s="44"/>
      <c r="J711" s="44"/>
      <c r="K711" s="44"/>
      <c r="L711" s="44"/>
      <c r="M711" s="44"/>
      <c r="N711" s="44"/>
      <c r="O711" s="44"/>
      <c r="P711" s="44"/>
      <c r="Q711" s="44"/>
      <c r="R711" s="44"/>
      <c r="S711" s="44"/>
      <c r="T711" s="44"/>
      <c r="U711" s="44"/>
      <c r="V711" s="44"/>
      <c r="W711" s="44"/>
    </row>
    <row r="712" spans="7:23" ht="14.25" customHeight="1" x14ac:dyDescent="0.35">
      <c r="G712" s="44"/>
      <c r="H712" s="44"/>
      <c r="I712" s="44"/>
      <c r="J712" s="44"/>
      <c r="K712" s="44"/>
      <c r="L712" s="44"/>
      <c r="M712" s="44"/>
      <c r="N712" s="44"/>
      <c r="O712" s="44"/>
      <c r="P712" s="44"/>
      <c r="Q712" s="44"/>
      <c r="R712" s="44"/>
      <c r="S712" s="44"/>
      <c r="T712" s="44"/>
      <c r="U712" s="44"/>
      <c r="V712" s="44"/>
      <c r="W712" s="44"/>
    </row>
    <row r="713" spans="7:23" ht="14.25" customHeight="1" x14ac:dyDescent="0.35">
      <c r="G713" s="44"/>
      <c r="H713" s="44"/>
      <c r="I713" s="44"/>
      <c r="J713" s="44"/>
      <c r="K713" s="44"/>
      <c r="L713" s="44"/>
      <c r="M713" s="44"/>
      <c r="N713" s="44"/>
      <c r="O713" s="44"/>
      <c r="P713" s="44"/>
      <c r="Q713" s="44"/>
      <c r="R713" s="44"/>
      <c r="S713" s="44"/>
      <c r="T713" s="44"/>
      <c r="U713" s="44"/>
      <c r="V713" s="44"/>
      <c r="W713" s="44"/>
    </row>
    <row r="714" spans="7:23" ht="14.25" customHeight="1" x14ac:dyDescent="0.35">
      <c r="G714" s="44"/>
      <c r="H714" s="44"/>
      <c r="I714" s="44"/>
      <c r="J714" s="44"/>
      <c r="K714" s="44"/>
      <c r="L714" s="44"/>
      <c r="M714" s="44"/>
      <c r="N714" s="44"/>
      <c r="O714" s="44"/>
      <c r="P714" s="44"/>
      <c r="Q714" s="44"/>
      <c r="R714" s="44"/>
      <c r="S714" s="44"/>
      <c r="T714" s="44"/>
      <c r="U714" s="44"/>
      <c r="V714" s="44"/>
      <c r="W714" s="44"/>
    </row>
    <row r="715" spans="7:23" ht="14.25" customHeight="1" x14ac:dyDescent="0.35">
      <c r="G715" s="44"/>
      <c r="H715" s="44"/>
      <c r="I715" s="44"/>
      <c r="J715" s="44"/>
      <c r="K715" s="44"/>
      <c r="L715" s="44"/>
      <c r="M715" s="44"/>
      <c r="N715" s="44"/>
      <c r="O715" s="44"/>
      <c r="P715" s="44"/>
      <c r="Q715" s="44"/>
      <c r="R715" s="44"/>
      <c r="S715" s="44"/>
      <c r="T715" s="44"/>
      <c r="U715" s="44"/>
      <c r="V715" s="44"/>
      <c r="W715" s="44"/>
    </row>
    <row r="716" spans="7:23" ht="14.25" customHeight="1" x14ac:dyDescent="0.35">
      <c r="G716" s="44"/>
      <c r="H716" s="44"/>
      <c r="I716" s="44"/>
      <c r="J716" s="44"/>
      <c r="K716" s="44"/>
      <c r="L716" s="44"/>
      <c r="M716" s="44"/>
      <c r="N716" s="44"/>
      <c r="O716" s="44"/>
      <c r="P716" s="44"/>
      <c r="Q716" s="44"/>
      <c r="R716" s="44"/>
      <c r="S716" s="44"/>
      <c r="T716" s="44"/>
      <c r="U716" s="44"/>
      <c r="V716" s="44"/>
      <c r="W716" s="44"/>
    </row>
    <row r="717" spans="7:23" ht="14.25" customHeight="1" x14ac:dyDescent="0.35">
      <c r="G717" s="44"/>
      <c r="H717" s="44"/>
      <c r="I717" s="44"/>
      <c r="J717" s="44"/>
      <c r="K717" s="44"/>
      <c r="L717" s="44"/>
      <c r="M717" s="44"/>
      <c r="N717" s="44"/>
      <c r="O717" s="44"/>
      <c r="P717" s="44"/>
      <c r="Q717" s="44"/>
      <c r="R717" s="44"/>
      <c r="S717" s="44"/>
      <c r="T717" s="44"/>
      <c r="U717" s="44"/>
      <c r="V717" s="44"/>
      <c r="W717" s="44"/>
    </row>
    <row r="718" spans="7:23" ht="14.25" customHeight="1" x14ac:dyDescent="0.35">
      <c r="G718" s="44"/>
      <c r="H718" s="44"/>
      <c r="I718" s="44"/>
      <c r="J718" s="44"/>
      <c r="K718" s="44"/>
      <c r="L718" s="44"/>
      <c r="M718" s="44"/>
      <c r="N718" s="44"/>
      <c r="O718" s="44"/>
      <c r="P718" s="44"/>
      <c r="Q718" s="44"/>
      <c r="R718" s="44"/>
      <c r="S718" s="44"/>
      <c r="T718" s="44"/>
      <c r="U718" s="44"/>
      <c r="V718" s="44"/>
      <c r="W718" s="44"/>
    </row>
    <row r="719" spans="7:23" ht="14.25" customHeight="1" x14ac:dyDescent="0.35">
      <c r="G719" s="44"/>
      <c r="H719" s="44"/>
      <c r="I719" s="44"/>
      <c r="J719" s="44"/>
      <c r="K719" s="44"/>
      <c r="L719" s="44"/>
      <c r="M719" s="44"/>
      <c r="N719" s="44"/>
      <c r="O719" s="44"/>
      <c r="P719" s="44"/>
      <c r="Q719" s="44"/>
      <c r="R719" s="44"/>
      <c r="S719" s="44"/>
      <c r="T719" s="44"/>
      <c r="U719" s="44"/>
      <c r="V719" s="44"/>
      <c r="W719" s="44"/>
    </row>
    <row r="720" spans="7:23" ht="14.25" customHeight="1" x14ac:dyDescent="0.35">
      <c r="G720" s="44"/>
      <c r="H720" s="44"/>
      <c r="I720" s="44"/>
      <c r="J720" s="44"/>
      <c r="K720" s="44"/>
      <c r="L720" s="44"/>
      <c r="M720" s="44"/>
      <c r="N720" s="44"/>
      <c r="O720" s="44"/>
      <c r="P720" s="44"/>
      <c r="Q720" s="44"/>
      <c r="R720" s="44"/>
      <c r="S720" s="44"/>
      <c r="T720" s="44"/>
      <c r="U720" s="44"/>
      <c r="V720" s="44"/>
      <c r="W720" s="44"/>
    </row>
    <row r="721" spans="7:23" ht="14.25" customHeight="1" x14ac:dyDescent="0.35">
      <c r="G721" s="44"/>
      <c r="H721" s="44"/>
      <c r="I721" s="44"/>
      <c r="J721" s="44"/>
      <c r="K721" s="44"/>
      <c r="L721" s="44"/>
      <c r="M721" s="44"/>
      <c r="N721" s="44"/>
      <c r="O721" s="44"/>
      <c r="P721" s="44"/>
      <c r="Q721" s="44"/>
      <c r="R721" s="44"/>
      <c r="S721" s="44"/>
      <c r="T721" s="44"/>
      <c r="U721" s="44"/>
      <c r="V721" s="44"/>
      <c r="W721" s="44"/>
    </row>
    <row r="722" spans="7:23" ht="14.25" customHeight="1" x14ac:dyDescent="0.35">
      <c r="G722" s="44"/>
      <c r="H722" s="44"/>
      <c r="I722" s="44"/>
      <c r="J722" s="44"/>
      <c r="K722" s="44"/>
      <c r="L722" s="44"/>
      <c r="M722" s="44"/>
      <c r="N722" s="44"/>
      <c r="O722" s="44"/>
      <c r="P722" s="44"/>
      <c r="Q722" s="44"/>
      <c r="R722" s="44"/>
      <c r="S722" s="44"/>
      <c r="T722" s="44"/>
      <c r="U722" s="44"/>
      <c r="V722" s="44"/>
      <c r="W722" s="44"/>
    </row>
    <row r="723" spans="7:23" ht="14.25" customHeight="1" x14ac:dyDescent="0.35">
      <c r="G723" s="44"/>
      <c r="H723" s="44"/>
      <c r="I723" s="44"/>
      <c r="J723" s="44"/>
      <c r="K723" s="44"/>
      <c r="L723" s="44"/>
      <c r="M723" s="44"/>
      <c r="N723" s="44"/>
      <c r="O723" s="44"/>
      <c r="P723" s="44"/>
      <c r="Q723" s="44"/>
      <c r="R723" s="44"/>
      <c r="S723" s="44"/>
      <c r="T723" s="44"/>
      <c r="U723" s="44"/>
      <c r="V723" s="44"/>
      <c r="W723" s="44"/>
    </row>
    <row r="724" spans="7:23" ht="14.25" customHeight="1" x14ac:dyDescent="0.35">
      <c r="G724" s="44"/>
      <c r="H724" s="44"/>
      <c r="I724" s="44"/>
      <c r="J724" s="44"/>
      <c r="K724" s="44"/>
      <c r="L724" s="44"/>
      <c r="M724" s="44"/>
      <c r="N724" s="44"/>
      <c r="O724" s="44"/>
      <c r="P724" s="44"/>
      <c r="Q724" s="44"/>
      <c r="R724" s="44"/>
      <c r="S724" s="44"/>
      <c r="T724" s="44"/>
      <c r="U724" s="44"/>
      <c r="V724" s="44"/>
      <c r="W724" s="44"/>
    </row>
    <row r="725" spans="7:23" ht="14.25" customHeight="1" x14ac:dyDescent="0.35">
      <c r="G725" s="44"/>
      <c r="H725" s="44"/>
      <c r="I725" s="44"/>
      <c r="J725" s="44"/>
      <c r="K725" s="44"/>
      <c r="L725" s="44"/>
      <c r="M725" s="44"/>
      <c r="N725" s="44"/>
      <c r="O725" s="44"/>
      <c r="P725" s="44"/>
      <c r="Q725" s="44"/>
      <c r="R725" s="44"/>
      <c r="S725" s="44"/>
      <c r="T725" s="44"/>
      <c r="U725" s="44"/>
      <c r="V725" s="44"/>
      <c r="W725" s="44"/>
    </row>
    <row r="726" spans="7:23" ht="14.25" customHeight="1" x14ac:dyDescent="0.35">
      <c r="G726" s="44"/>
      <c r="H726" s="44"/>
      <c r="I726" s="44"/>
      <c r="J726" s="44"/>
      <c r="K726" s="44"/>
      <c r="L726" s="44"/>
      <c r="M726" s="44"/>
      <c r="N726" s="44"/>
      <c r="O726" s="44"/>
      <c r="P726" s="44"/>
      <c r="Q726" s="44"/>
      <c r="R726" s="44"/>
      <c r="S726" s="44"/>
      <c r="T726" s="44"/>
      <c r="U726" s="44"/>
      <c r="V726" s="44"/>
      <c r="W726" s="44"/>
    </row>
    <row r="727" spans="7:23" ht="14.25" customHeight="1" x14ac:dyDescent="0.35">
      <c r="G727" s="44"/>
      <c r="H727" s="44"/>
      <c r="I727" s="44"/>
      <c r="J727" s="44"/>
      <c r="K727" s="44"/>
      <c r="L727" s="44"/>
      <c r="M727" s="44"/>
      <c r="N727" s="44"/>
      <c r="O727" s="44"/>
      <c r="P727" s="44"/>
      <c r="Q727" s="44"/>
      <c r="R727" s="44"/>
      <c r="S727" s="44"/>
      <c r="T727" s="44"/>
      <c r="U727" s="44"/>
      <c r="V727" s="44"/>
      <c r="W727" s="44"/>
    </row>
    <row r="728" spans="7:23" ht="14.25" customHeight="1" x14ac:dyDescent="0.35">
      <c r="G728" s="44"/>
      <c r="H728" s="44"/>
      <c r="I728" s="44"/>
      <c r="J728" s="44"/>
      <c r="K728" s="44"/>
      <c r="L728" s="44"/>
      <c r="M728" s="44"/>
      <c r="N728" s="44"/>
      <c r="O728" s="44"/>
      <c r="P728" s="44"/>
      <c r="Q728" s="44"/>
      <c r="R728" s="44"/>
      <c r="S728" s="44"/>
      <c r="T728" s="44"/>
      <c r="U728" s="44"/>
      <c r="V728" s="44"/>
      <c r="W728" s="44"/>
    </row>
    <row r="729" spans="7:23" ht="14.25" customHeight="1" x14ac:dyDescent="0.35">
      <c r="G729" s="44"/>
      <c r="H729" s="44"/>
      <c r="I729" s="44"/>
      <c r="J729" s="44"/>
      <c r="K729" s="44"/>
      <c r="L729" s="44"/>
      <c r="M729" s="44"/>
      <c r="N729" s="44"/>
      <c r="O729" s="44"/>
      <c r="P729" s="44"/>
      <c r="Q729" s="44"/>
      <c r="R729" s="44"/>
      <c r="S729" s="44"/>
      <c r="T729" s="44"/>
      <c r="U729" s="44"/>
      <c r="V729" s="44"/>
      <c r="W729" s="44"/>
    </row>
    <row r="730" spans="7:23" ht="14.25" customHeight="1" x14ac:dyDescent="0.35">
      <c r="G730" s="44"/>
      <c r="H730" s="44"/>
      <c r="I730" s="44"/>
      <c r="J730" s="44"/>
      <c r="K730" s="44"/>
      <c r="L730" s="44"/>
      <c r="M730" s="44"/>
      <c r="N730" s="44"/>
      <c r="O730" s="44"/>
      <c r="P730" s="44"/>
      <c r="Q730" s="44"/>
      <c r="R730" s="44"/>
      <c r="S730" s="44"/>
      <c r="T730" s="44"/>
      <c r="U730" s="44"/>
      <c r="V730" s="44"/>
      <c r="W730" s="44"/>
    </row>
    <row r="731" spans="7:23" ht="14.25" customHeight="1" x14ac:dyDescent="0.35">
      <c r="G731" s="44"/>
      <c r="H731" s="44"/>
      <c r="I731" s="44"/>
      <c r="J731" s="44"/>
      <c r="K731" s="44"/>
      <c r="L731" s="44"/>
      <c r="M731" s="44"/>
      <c r="N731" s="44"/>
      <c r="O731" s="44"/>
      <c r="P731" s="44"/>
      <c r="Q731" s="44"/>
      <c r="R731" s="44"/>
      <c r="S731" s="44"/>
      <c r="T731" s="44"/>
      <c r="U731" s="44"/>
      <c r="V731" s="44"/>
      <c r="W731" s="44"/>
    </row>
    <row r="732" spans="7:23" ht="14.25" customHeight="1" x14ac:dyDescent="0.35">
      <c r="G732" s="44"/>
      <c r="H732" s="44"/>
      <c r="I732" s="44"/>
      <c r="J732" s="44"/>
      <c r="K732" s="44"/>
      <c r="L732" s="44"/>
      <c r="M732" s="44"/>
      <c r="N732" s="44"/>
      <c r="O732" s="44"/>
      <c r="P732" s="44"/>
      <c r="Q732" s="44"/>
      <c r="R732" s="44"/>
      <c r="S732" s="44"/>
      <c r="T732" s="44"/>
      <c r="U732" s="44"/>
      <c r="V732" s="44"/>
      <c r="W732" s="44"/>
    </row>
    <row r="733" spans="7:23" ht="14.25" customHeight="1" x14ac:dyDescent="0.35">
      <c r="G733" s="44"/>
      <c r="H733" s="44"/>
      <c r="I733" s="44"/>
      <c r="J733" s="44"/>
      <c r="K733" s="44"/>
      <c r="L733" s="44"/>
      <c r="M733" s="44"/>
      <c r="N733" s="44"/>
      <c r="O733" s="44"/>
      <c r="P733" s="44"/>
      <c r="Q733" s="44"/>
      <c r="R733" s="44"/>
      <c r="S733" s="44"/>
      <c r="T733" s="44"/>
      <c r="U733" s="44"/>
      <c r="V733" s="44"/>
      <c r="W733" s="44"/>
    </row>
    <row r="734" spans="7:23" ht="14.25" customHeight="1" x14ac:dyDescent="0.35">
      <c r="G734" s="44"/>
      <c r="H734" s="44"/>
      <c r="I734" s="44"/>
      <c r="J734" s="44"/>
      <c r="K734" s="44"/>
      <c r="L734" s="44"/>
      <c r="M734" s="44"/>
      <c r="N734" s="44"/>
      <c r="O734" s="44"/>
      <c r="P734" s="44"/>
      <c r="Q734" s="44"/>
      <c r="R734" s="44"/>
      <c r="S734" s="44"/>
      <c r="T734" s="44"/>
      <c r="U734" s="44"/>
      <c r="V734" s="44"/>
      <c r="W734" s="44"/>
    </row>
    <row r="735" spans="7:23" ht="14.25" customHeight="1" x14ac:dyDescent="0.35">
      <c r="G735" s="44"/>
      <c r="H735" s="44"/>
      <c r="I735" s="44"/>
      <c r="J735" s="44"/>
      <c r="K735" s="44"/>
      <c r="L735" s="44"/>
      <c r="M735" s="44"/>
      <c r="N735" s="44"/>
      <c r="O735" s="44"/>
      <c r="P735" s="44"/>
      <c r="Q735" s="44"/>
      <c r="R735" s="44"/>
      <c r="S735" s="44"/>
      <c r="T735" s="44"/>
      <c r="U735" s="44"/>
      <c r="V735" s="44"/>
      <c r="W735" s="44"/>
    </row>
    <row r="736" spans="7:23" ht="14.25" customHeight="1" x14ac:dyDescent="0.35">
      <c r="G736" s="44"/>
      <c r="H736" s="44"/>
      <c r="I736" s="44"/>
      <c r="J736" s="44"/>
      <c r="K736" s="44"/>
      <c r="L736" s="44"/>
      <c r="M736" s="44"/>
      <c r="N736" s="44"/>
      <c r="O736" s="44"/>
      <c r="P736" s="44"/>
      <c r="Q736" s="44"/>
      <c r="R736" s="44"/>
      <c r="S736" s="44"/>
      <c r="T736" s="44"/>
      <c r="U736" s="44"/>
      <c r="V736" s="44"/>
      <c r="W736" s="44"/>
    </row>
    <row r="737" spans="7:23" ht="14.25" customHeight="1" x14ac:dyDescent="0.35">
      <c r="G737" s="44"/>
      <c r="H737" s="44"/>
      <c r="I737" s="44"/>
      <c r="J737" s="44"/>
      <c r="K737" s="44"/>
      <c r="L737" s="44"/>
      <c r="M737" s="44"/>
      <c r="N737" s="44"/>
      <c r="O737" s="44"/>
      <c r="P737" s="44"/>
      <c r="Q737" s="44"/>
      <c r="R737" s="44"/>
      <c r="S737" s="44"/>
      <c r="T737" s="44"/>
      <c r="U737" s="44"/>
      <c r="V737" s="44"/>
      <c r="W737" s="44"/>
    </row>
    <row r="738" spans="7:23" ht="14.25" customHeight="1" x14ac:dyDescent="0.35">
      <c r="G738" s="44"/>
      <c r="H738" s="44"/>
      <c r="I738" s="44"/>
      <c r="J738" s="44"/>
      <c r="K738" s="44"/>
      <c r="L738" s="44"/>
      <c r="M738" s="44"/>
      <c r="N738" s="44"/>
      <c r="O738" s="44"/>
      <c r="P738" s="44"/>
      <c r="Q738" s="44"/>
      <c r="R738" s="44"/>
      <c r="S738" s="44"/>
      <c r="T738" s="44"/>
      <c r="U738" s="44"/>
      <c r="V738" s="44"/>
      <c r="W738" s="44"/>
    </row>
    <row r="739" spans="7:23" ht="14.25" customHeight="1" x14ac:dyDescent="0.35">
      <c r="G739" s="44"/>
      <c r="H739" s="44"/>
      <c r="I739" s="44"/>
      <c r="J739" s="44"/>
      <c r="K739" s="44"/>
      <c r="L739" s="44"/>
      <c r="M739" s="44"/>
      <c r="N739" s="44"/>
      <c r="O739" s="44"/>
      <c r="P739" s="44"/>
      <c r="Q739" s="44"/>
      <c r="R739" s="44"/>
      <c r="S739" s="44"/>
      <c r="T739" s="44"/>
      <c r="U739" s="44"/>
      <c r="V739" s="44"/>
      <c r="W739" s="44"/>
    </row>
    <row r="740" spans="7:23" ht="14.25" customHeight="1" x14ac:dyDescent="0.35">
      <c r="G740" s="44"/>
      <c r="H740" s="44"/>
      <c r="I740" s="44"/>
      <c r="J740" s="44"/>
      <c r="K740" s="44"/>
      <c r="L740" s="44"/>
      <c r="M740" s="44"/>
      <c r="N740" s="44"/>
      <c r="O740" s="44"/>
      <c r="P740" s="44"/>
      <c r="Q740" s="44"/>
      <c r="R740" s="44"/>
      <c r="S740" s="44"/>
      <c r="T740" s="44"/>
      <c r="U740" s="44"/>
      <c r="V740" s="44"/>
      <c r="W740" s="44"/>
    </row>
    <row r="741" spans="7:23" ht="14.25" customHeight="1" x14ac:dyDescent="0.35">
      <c r="G741" s="44"/>
      <c r="H741" s="44"/>
      <c r="I741" s="44"/>
      <c r="J741" s="44"/>
      <c r="K741" s="44"/>
      <c r="L741" s="44"/>
      <c r="M741" s="44"/>
      <c r="N741" s="44"/>
      <c r="O741" s="44"/>
      <c r="P741" s="44"/>
      <c r="Q741" s="44"/>
      <c r="R741" s="44"/>
      <c r="S741" s="44"/>
      <c r="T741" s="44"/>
      <c r="U741" s="44"/>
      <c r="V741" s="44"/>
      <c r="W741" s="44"/>
    </row>
    <row r="742" spans="7:23" ht="14.25" customHeight="1" x14ac:dyDescent="0.35">
      <c r="G742" s="44"/>
      <c r="H742" s="44"/>
      <c r="I742" s="44"/>
      <c r="J742" s="44"/>
      <c r="K742" s="44"/>
      <c r="L742" s="44"/>
      <c r="M742" s="44"/>
      <c r="N742" s="44"/>
      <c r="O742" s="44"/>
      <c r="P742" s="44"/>
      <c r="Q742" s="44"/>
      <c r="R742" s="44"/>
      <c r="S742" s="44"/>
      <c r="T742" s="44"/>
      <c r="U742" s="44"/>
      <c r="V742" s="44"/>
      <c r="W742" s="44"/>
    </row>
    <row r="743" spans="7:23" ht="14.25" customHeight="1" x14ac:dyDescent="0.35">
      <c r="G743" s="44"/>
      <c r="H743" s="44"/>
      <c r="I743" s="44"/>
      <c r="J743" s="44"/>
      <c r="K743" s="44"/>
      <c r="L743" s="44"/>
      <c r="M743" s="44"/>
      <c r="N743" s="44"/>
      <c r="O743" s="44"/>
      <c r="P743" s="44"/>
      <c r="Q743" s="44"/>
      <c r="R743" s="44"/>
      <c r="S743" s="44"/>
      <c r="T743" s="44"/>
      <c r="U743" s="44"/>
      <c r="V743" s="44"/>
      <c r="W743" s="44"/>
    </row>
    <row r="744" spans="7:23" ht="14.25" customHeight="1" x14ac:dyDescent="0.35">
      <c r="G744" s="44"/>
      <c r="H744" s="44"/>
      <c r="I744" s="44"/>
      <c r="J744" s="44"/>
      <c r="K744" s="44"/>
      <c r="L744" s="44"/>
      <c r="M744" s="44"/>
      <c r="N744" s="44"/>
      <c r="O744" s="44"/>
      <c r="P744" s="44"/>
      <c r="Q744" s="44"/>
      <c r="R744" s="44"/>
      <c r="S744" s="44"/>
      <c r="T744" s="44"/>
      <c r="U744" s="44"/>
      <c r="V744" s="44"/>
      <c r="W744" s="44"/>
    </row>
    <row r="745" spans="7:23" ht="14.25" customHeight="1" x14ac:dyDescent="0.35">
      <c r="G745" s="44"/>
      <c r="H745" s="44"/>
      <c r="I745" s="44"/>
      <c r="J745" s="44"/>
      <c r="K745" s="44"/>
      <c r="L745" s="44"/>
      <c r="M745" s="44"/>
      <c r="N745" s="44"/>
      <c r="O745" s="44"/>
      <c r="P745" s="44"/>
      <c r="Q745" s="44"/>
      <c r="R745" s="44"/>
      <c r="S745" s="44"/>
      <c r="T745" s="44"/>
      <c r="U745" s="44"/>
      <c r="V745" s="44"/>
      <c r="W745" s="44"/>
    </row>
    <row r="746" spans="7:23" ht="14.25" customHeight="1" x14ac:dyDescent="0.35">
      <c r="G746" s="44"/>
      <c r="H746" s="44"/>
      <c r="I746" s="44"/>
      <c r="J746" s="44"/>
      <c r="K746" s="44"/>
      <c r="L746" s="44"/>
      <c r="M746" s="44"/>
      <c r="N746" s="44"/>
      <c r="O746" s="44"/>
      <c r="P746" s="44"/>
      <c r="Q746" s="44"/>
      <c r="R746" s="44"/>
      <c r="S746" s="44"/>
      <c r="T746" s="44"/>
      <c r="U746" s="44"/>
      <c r="V746" s="44"/>
      <c r="W746" s="44"/>
    </row>
    <row r="747" spans="7:23" ht="14.25" customHeight="1" x14ac:dyDescent="0.35">
      <c r="G747" s="44"/>
      <c r="H747" s="44"/>
      <c r="I747" s="44"/>
      <c r="J747" s="44"/>
      <c r="K747" s="44"/>
      <c r="L747" s="44"/>
      <c r="M747" s="44"/>
      <c r="N747" s="44"/>
      <c r="O747" s="44"/>
      <c r="P747" s="44"/>
      <c r="Q747" s="44"/>
      <c r="R747" s="44"/>
      <c r="S747" s="44"/>
      <c r="T747" s="44"/>
      <c r="U747" s="44"/>
      <c r="V747" s="44"/>
      <c r="W747" s="44"/>
    </row>
    <row r="748" spans="7:23" ht="14.25" customHeight="1" x14ac:dyDescent="0.35">
      <c r="G748" s="44"/>
      <c r="H748" s="44"/>
      <c r="I748" s="44"/>
      <c r="J748" s="44"/>
      <c r="K748" s="44"/>
      <c r="L748" s="44"/>
      <c r="M748" s="44"/>
      <c r="N748" s="44"/>
      <c r="O748" s="44"/>
      <c r="P748" s="44"/>
      <c r="Q748" s="44"/>
      <c r="R748" s="44"/>
      <c r="S748" s="44"/>
      <c r="T748" s="44"/>
      <c r="U748" s="44"/>
      <c r="V748" s="44"/>
      <c r="W748" s="44"/>
    </row>
    <row r="749" spans="7:23" ht="14.25" customHeight="1" x14ac:dyDescent="0.35">
      <c r="G749" s="44"/>
      <c r="H749" s="44"/>
      <c r="I749" s="44"/>
      <c r="J749" s="44"/>
      <c r="K749" s="44"/>
      <c r="L749" s="44"/>
      <c r="M749" s="44"/>
      <c r="N749" s="44"/>
      <c r="O749" s="44"/>
      <c r="P749" s="44"/>
      <c r="Q749" s="44"/>
      <c r="R749" s="44"/>
      <c r="S749" s="44"/>
      <c r="T749" s="44"/>
      <c r="U749" s="44"/>
      <c r="V749" s="44"/>
      <c r="W749" s="44"/>
    </row>
    <row r="750" spans="7:23" ht="14.25" customHeight="1" x14ac:dyDescent="0.35">
      <c r="G750" s="44"/>
      <c r="H750" s="44"/>
      <c r="I750" s="44"/>
      <c r="J750" s="44"/>
      <c r="K750" s="44"/>
      <c r="L750" s="44"/>
      <c r="M750" s="44"/>
      <c r="N750" s="44"/>
      <c r="O750" s="44"/>
      <c r="P750" s="44"/>
      <c r="Q750" s="44"/>
      <c r="R750" s="44"/>
      <c r="S750" s="44"/>
      <c r="T750" s="44"/>
      <c r="U750" s="44"/>
      <c r="V750" s="44"/>
      <c r="W750" s="44"/>
    </row>
    <row r="751" spans="7:23" ht="14.25" customHeight="1" x14ac:dyDescent="0.35">
      <c r="G751" s="44"/>
      <c r="H751" s="44"/>
      <c r="I751" s="44"/>
      <c r="J751" s="44"/>
      <c r="K751" s="44"/>
      <c r="L751" s="44"/>
      <c r="M751" s="44"/>
      <c r="N751" s="44"/>
      <c r="O751" s="44"/>
      <c r="P751" s="44"/>
      <c r="Q751" s="44"/>
      <c r="R751" s="44"/>
      <c r="S751" s="44"/>
      <c r="T751" s="44"/>
      <c r="U751" s="44"/>
      <c r="V751" s="44"/>
      <c r="W751" s="44"/>
    </row>
    <row r="752" spans="7:23" ht="14.25" customHeight="1" x14ac:dyDescent="0.35">
      <c r="G752" s="44"/>
      <c r="H752" s="44"/>
      <c r="I752" s="44"/>
      <c r="J752" s="44"/>
      <c r="K752" s="44"/>
      <c r="L752" s="44"/>
      <c r="M752" s="44"/>
      <c r="N752" s="44"/>
      <c r="O752" s="44"/>
      <c r="P752" s="44"/>
      <c r="Q752" s="44"/>
      <c r="R752" s="44"/>
      <c r="S752" s="44"/>
      <c r="T752" s="44"/>
      <c r="U752" s="44"/>
      <c r="V752" s="44"/>
      <c r="W752" s="44"/>
    </row>
    <row r="753" spans="7:23" ht="14.25" customHeight="1" x14ac:dyDescent="0.35">
      <c r="G753" s="44"/>
      <c r="H753" s="44"/>
      <c r="I753" s="44"/>
      <c r="J753" s="44"/>
      <c r="K753" s="44"/>
      <c r="L753" s="44"/>
      <c r="M753" s="44"/>
      <c r="N753" s="44"/>
      <c r="O753" s="44"/>
      <c r="P753" s="44"/>
      <c r="Q753" s="44"/>
      <c r="R753" s="44"/>
      <c r="S753" s="44"/>
      <c r="T753" s="44"/>
      <c r="U753" s="44"/>
      <c r="V753" s="44"/>
      <c r="W753" s="44"/>
    </row>
    <row r="754" spans="7:23" ht="14.25" customHeight="1" x14ac:dyDescent="0.35">
      <c r="G754" s="44"/>
      <c r="H754" s="44"/>
      <c r="I754" s="44"/>
      <c r="J754" s="44"/>
      <c r="K754" s="44"/>
      <c r="L754" s="44"/>
      <c r="M754" s="44"/>
      <c r="N754" s="44"/>
      <c r="O754" s="44"/>
      <c r="P754" s="44"/>
      <c r="Q754" s="44"/>
      <c r="R754" s="44"/>
      <c r="S754" s="44"/>
      <c r="T754" s="44"/>
      <c r="U754" s="44"/>
      <c r="V754" s="44"/>
      <c r="W754" s="44"/>
    </row>
    <row r="755" spans="7:23" ht="14.25" customHeight="1" x14ac:dyDescent="0.35">
      <c r="G755" s="44"/>
      <c r="H755" s="44"/>
      <c r="I755" s="44"/>
      <c r="J755" s="44"/>
      <c r="K755" s="44"/>
      <c r="L755" s="44"/>
      <c r="M755" s="44"/>
      <c r="N755" s="44"/>
      <c r="O755" s="44"/>
      <c r="P755" s="44"/>
      <c r="Q755" s="44"/>
      <c r="R755" s="44"/>
      <c r="S755" s="44"/>
      <c r="T755" s="44"/>
      <c r="U755" s="44"/>
      <c r="V755" s="44"/>
      <c r="W755" s="44"/>
    </row>
    <row r="756" spans="7:23" ht="14.25" customHeight="1" x14ac:dyDescent="0.35">
      <c r="G756" s="44"/>
      <c r="H756" s="44"/>
      <c r="I756" s="44"/>
      <c r="J756" s="44"/>
      <c r="K756" s="44"/>
      <c r="L756" s="44"/>
      <c r="M756" s="44"/>
      <c r="N756" s="44"/>
      <c r="O756" s="44"/>
      <c r="P756" s="44"/>
      <c r="Q756" s="44"/>
      <c r="R756" s="44"/>
      <c r="S756" s="44"/>
      <c r="T756" s="44"/>
      <c r="U756" s="44"/>
      <c r="V756" s="44"/>
      <c r="W756" s="44"/>
    </row>
    <row r="757" spans="7:23" ht="14.25" customHeight="1" x14ac:dyDescent="0.35">
      <c r="G757" s="44"/>
      <c r="H757" s="44"/>
      <c r="I757" s="44"/>
      <c r="J757" s="44"/>
      <c r="K757" s="44"/>
      <c r="L757" s="44"/>
      <c r="M757" s="44"/>
      <c r="N757" s="44"/>
      <c r="O757" s="44"/>
      <c r="P757" s="44"/>
      <c r="Q757" s="44"/>
      <c r="R757" s="44"/>
      <c r="S757" s="44"/>
      <c r="T757" s="44"/>
      <c r="U757" s="44"/>
      <c r="V757" s="44"/>
      <c r="W757" s="44"/>
    </row>
    <row r="758" spans="7:23" ht="14.25" customHeight="1" x14ac:dyDescent="0.35">
      <c r="G758" s="44"/>
      <c r="H758" s="44"/>
      <c r="I758" s="44"/>
      <c r="J758" s="44"/>
      <c r="K758" s="44"/>
      <c r="L758" s="44"/>
      <c r="M758" s="44"/>
      <c r="N758" s="44"/>
      <c r="O758" s="44"/>
      <c r="P758" s="44"/>
      <c r="Q758" s="44"/>
      <c r="R758" s="44"/>
      <c r="S758" s="44"/>
      <c r="T758" s="44"/>
      <c r="U758" s="44"/>
      <c r="V758" s="44"/>
      <c r="W758" s="44"/>
    </row>
    <row r="759" spans="7:23" ht="14.25" customHeight="1" x14ac:dyDescent="0.35">
      <c r="G759" s="44"/>
      <c r="H759" s="44"/>
      <c r="I759" s="44"/>
      <c r="J759" s="44"/>
      <c r="K759" s="44"/>
      <c r="L759" s="44"/>
      <c r="M759" s="44"/>
      <c r="N759" s="44"/>
      <c r="O759" s="44"/>
      <c r="P759" s="44"/>
      <c r="Q759" s="44"/>
      <c r="R759" s="44"/>
      <c r="S759" s="44"/>
      <c r="T759" s="44"/>
      <c r="U759" s="44"/>
      <c r="V759" s="44"/>
      <c r="W759" s="44"/>
    </row>
    <row r="760" spans="7:23" ht="14.25" customHeight="1" x14ac:dyDescent="0.35">
      <c r="G760" s="44"/>
      <c r="H760" s="44"/>
      <c r="I760" s="44"/>
      <c r="J760" s="44"/>
      <c r="K760" s="44"/>
      <c r="L760" s="44"/>
      <c r="M760" s="44"/>
      <c r="N760" s="44"/>
      <c r="O760" s="44"/>
      <c r="P760" s="44"/>
      <c r="Q760" s="44"/>
      <c r="R760" s="44"/>
      <c r="S760" s="44"/>
      <c r="T760" s="44"/>
      <c r="U760" s="44"/>
      <c r="V760" s="44"/>
      <c r="W760" s="44"/>
    </row>
    <row r="761" spans="7:23" ht="14.25" customHeight="1" x14ac:dyDescent="0.35">
      <c r="G761" s="44"/>
      <c r="H761" s="44"/>
      <c r="I761" s="44"/>
      <c r="J761" s="44"/>
      <c r="K761" s="44"/>
      <c r="L761" s="44"/>
      <c r="M761" s="44"/>
      <c r="N761" s="44"/>
      <c r="O761" s="44"/>
      <c r="P761" s="44"/>
      <c r="Q761" s="44"/>
      <c r="R761" s="44"/>
      <c r="S761" s="44"/>
      <c r="T761" s="44"/>
      <c r="U761" s="44"/>
      <c r="V761" s="44"/>
      <c r="W761" s="44"/>
    </row>
    <row r="762" spans="7:23" ht="14.25" customHeight="1" x14ac:dyDescent="0.35">
      <c r="G762" s="44"/>
      <c r="H762" s="44"/>
      <c r="I762" s="44"/>
      <c r="J762" s="44"/>
      <c r="K762" s="44"/>
      <c r="L762" s="44"/>
      <c r="M762" s="44"/>
      <c r="N762" s="44"/>
      <c r="O762" s="44"/>
      <c r="P762" s="44"/>
      <c r="Q762" s="44"/>
      <c r="R762" s="44"/>
      <c r="S762" s="44"/>
      <c r="T762" s="44"/>
      <c r="U762" s="44"/>
      <c r="V762" s="44"/>
      <c r="W762" s="44"/>
    </row>
    <row r="763" spans="7:23" ht="14.25" customHeight="1" x14ac:dyDescent="0.35">
      <c r="G763" s="44"/>
      <c r="H763" s="44"/>
      <c r="I763" s="44"/>
      <c r="J763" s="44"/>
      <c r="K763" s="44"/>
      <c r="L763" s="44"/>
      <c r="M763" s="44"/>
      <c r="N763" s="44"/>
      <c r="O763" s="44"/>
      <c r="P763" s="44"/>
      <c r="Q763" s="44"/>
      <c r="R763" s="44"/>
      <c r="S763" s="44"/>
      <c r="T763" s="44"/>
      <c r="U763" s="44"/>
      <c r="V763" s="44"/>
      <c r="W763" s="44"/>
    </row>
    <row r="764" spans="7:23" ht="14.25" customHeight="1" x14ac:dyDescent="0.35">
      <c r="G764" s="44"/>
      <c r="H764" s="44"/>
      <c r="I764" s="44"/>
      <c r="J764" s="44"/>
      <c r="K764" s="44"/>
      <c r="L764" s="44"/>
      <c r="M764" s="44"/>
      <c r="N764" s="44"/>
      <c r="O764" s="44"/>
      <c r="P764" s="44"/>
      <c r="Q764" s="44"/>
      <c r="R764" s="44"/>
      <c r="S764" s="44"/>
      <c r="T764" s="44"/>
      <c r="U764" s="44"/>
      <c r="V764" s="44"/>
      <c r="W764" s="44"/>
    </row>
    <row r="765" spans="7:23" ht="14.25" customHeight="1" x14ac:dyDescent="0.35">
      <c r="G765" s="44"/>
      <c r="H765" s="44"/>
      <c r="I765" s="44"/>
      <c r="J765" s="44"/>
      <c r="K765" s="44"/>
      <c r="L765" s="44"/>
      <c r="M765" s="44"/>
      <c r="N765" s="44"/>
      <c r="O765" s="44"/>
      <c r="P765" s="44"/>
      <c r="Q765" s="44"/>
      <c r="R765" s="44"/>
      <c r="S765" s="44"/>
      <c r="T765" s="44"/>
      <c r="U765" s="44"/>
      <c r="V765" s="44"/>
      <c r="W765" s="44"/>
    </row>
    <row r="766" spans="7:23" ht="14.25" customHeight="1" x14ac:dyDescent="0.35">
      <c r="G766" s="44"/>
      <c r="H766" s="44"/>
      <c r="I766" s="44"/>
      <c r="J766" s="44"/>
      <c r="K766" s="44"/>
      <c r="L766" s="44"/>
      <c r="M766" s="44"/>
      <c r="N766" s="44"/>
      <c r="O766" s="44"/>
      <c r="P766" s="44"/>
      <c r="Q766" s="44"/>
      <c r="R766" s="44"/>
      <c r="S766" s="44"/>
      <c r="T766" s="44"/>
      <c r="U766" s="44"/>
      <c r="V766" s="44"/>
      <c r="W766" s="44"/>
    </row>
    <row r="767" spans="7:23" ht="14.25" customHeight="1" x14ac:dyDescent="0.35">
      <c r="G767" s="44"/>
      <c r="H767" s="44"/>
      <c r="I767" s="44"/>
      <c r="J767" s="44"/>
      <c r="K767" s="44"/>
      <c r="L767" s="44"/>
      <c r="M767" s="44"/>
      <c r="N767" s="44"/>
      <c r="O767" s="44"/>
      <c r="P767" s="44"/>
      <c r="Q767" s="44"/>
      <c r="R767" s="44"/>
      <c r="S767" s="44"/>
      <c r="T767" s="44"/>
      <c r="U767" s="44"/>
      <c r="V767" s="44"/>
      <c r="W767" s="44"/>
    </row>
    <row r="768" spans="7:23" ht="14.25" customHeight="1" x14ac:dyDescent="0.35">
      <c r="G768" s="44"/>
      <c r="H768" s="44"/>
      <c r="I768" s="44"/>
      <c r="J768" s="44"/>
      <c r="K768" s="44"/>
      <c r="L768" s="44"/>
      <c r="M768" s="44"/>
      <c r="N768" s="44"/>
      <c r="O768" s="44"/>
      <c r="P768" s="44"/>
      <c r="Q768" s="44"/>
      <c r="R768" s="44"/>
      <c r="S768" s="44"/>
      <c r="T768" s="44"/>
      <c r="U768" s="44"/>
      <c r="V768" s="44"/>
      <c r="W768" s="44"/>
    </row>
    <row r="769" spans="7:23" ht="14.25" customHeight="1" x14ac:dyDescent="0.35">
      <c r="G769" s="44"/>
      <c r="H769" s="44"/>
      <c r="I769" s="44"/>
      <c r="J769" s="44"/>
      <c r="K769" s="44"/>
      <c r="L769" s="44"/>
      <c r="M769" s="44"/>
      <c r="N769" s="44"/>
      <c r="O769" s="44"/>
      <c r="P769" s="44"/>
      <c r="Q769" s="44"/>
      <c r="R769" s="44"/>
      <c r="S769" s="44"/>
      <c r="T769" s="44"/>
      <c r="U769" s="44"/>
      <c r="V769" s="44"/>
      <c r="W769" s="44"/>
    </row>
    <row r="770" spans="7:23" ht="14.25" customHeight="1" x14ac:dyDescent="0.35">
      <c r="G770" s="44"/>
      <c r="H770" s="44"/>
      <c r="I770" s="44"/>
      <c r="J770" s="44"/>
      <c r="K770" s="44"/>
      <c r="L770" s="44"/>
      <c r="M770" s="44"/>
      <c r="N770" s="44"/>
      <c r="O770" s="44"/>
      <c r="P770" s="44"/>
      <c r="Q770" s="44"/>
      <c r="R770" s="44"/>
      <c r="S770" s="44"/>
      <c r="T770" s="44"/>
      <c r="U770" s="44"/>
      <c r="V770" s="44"/>
      <c r="W770" s="44"/>
    </row>
    <row r="771" spans="7:23" ht="14.25" customHeight="1" x14ac:dyDescent="0.35">
      <c r="G771" s="44"/>
      <c r="H771" s="44"/>
      <c r="I771" s="44"/>
      <c r="J771" s="44"/>
      <c r="K771" s="44"/>
      <c r="L771" s="44"/>
      <c r="M771" s="44"/>
      <c r="N771" s="44"/>
      <c r="O771" s="44"/>
      <c r="P771" s="44"/>
      <c r="Q771" s="44"/>
      <c r="R771" s="44"/>
      <c r="S771" s="44"/>
      <c r="T771" s="44"/>
      <c r="U771" s="44"/>
      <c r="V771" s="44"/>
      <c r="W771" s="44"/>
    </row>
    <row r="772" spans="7:23" ht="14.25" customHeight="1" x14ac:dyDescent="0.35">
      <c r="G772" s="44"/>
      <c r="H772" s="44"/>
      <c r="I772" s="44"/>
      <c r="J772" s="44"/>
      <c r="K772" s="44"/>
      <c r="L772" s="44"/>
      <c r="M772" s="44"/>
      <c r="N772" s="44"/>
      <c r="O772" s="44"/>
      <c r="P772" s="44"/>
      <c r="Q772" s="44"/>
      <c r="R772" s="44"/>
      <c r="S772" s="44"/>
      <c r="T772" s="44"/>
      <c r="U772" s="44"/>
      <c r="V772" s="44"/>
      <c r="W772" s="44"/>
    </row>
    <row r="773" spans="7:23" ht="14.25" customHeight="1" x14ac:dyDescent="0.35">
      <c r="G773" s="44"/>
      <c r="H773" s="44"/>
      <c r="I773" s="44"/>
      <c r="J773" s="44"/>
      <c r="K773" s="44"/>
      <c r="L773" s="44"/>
      <c r="M773" s="44"/>
      <c r="N773" s="44"/>
      <c r="O773" s="44"/>
      <c r="P773" s="44"/>
      <c r="Q773" s="44"/>
      <c r="R773" s="44"/>
      <c r="S773" s="44"/>
      <c r="T773" s="44"/>
      <c r="U773" s="44"/>
      <c r="V773" s="44"/>
      <c r="W773" s="44"/>
    </row>
    <row r="774" spans="7:23" ht="14.25" customHeight="1" x14ac:dyDescent="0.35">
      <c r="G774" s="44"/>
      <c r="H774" s="44"/>
      <c r="I774" s="44"/>
      <c r="J774" s="44"/>
      <c r="K774" s="44"/>
      <c r="L774" s="44"/>
      <c r="M774" s="44"/>
      <c r="N774" s="44"/>
      <c r="O774" s="44"/>
      <c r="P774" s="44"/>
      <c r="Q774" s="44"/>
      <c r="R774" s="44"/>
      <c r="S774" s="44"/>
      <c r="T774" s="44"/>
      <c r="U774" s="44"/>
      <c r="V774" s="44"/>
      <c r="W774" s="44"/>
    </row>
    <row r="775" spans="7:23" ht="14.25" customHeight="1" x14ac:dyDescent="0.35">
      <c r="G775" s="44"/>
      <c r="H775" s="44"/>
      <c r="I775" s="44"/>
      <c r="J775" s="44"/>
      <c r="K775" s="44"/>
      <c r="L775" s="44"/>
      <c r="M775" s="44"/>
      <c r="N775" s="44"/>
      <c r="O775" s="44"/>
      <c r="P775" s="44"/>
      <c r="Q775" s="44"/>
      <c r="R775" s="44"/>
      <c r="S775" s="44"/>
      <c r="T775" s="44"/>
      <c r="U775" s="44"/>
      <c r="V775" s="44"/>
      <c r="W775" s="44"/>
    </row>
    <row r="776" spans="7:23" ht="14.25" customHeight="1" x14ac:dyDescent="0.35">
      <c r="G776" s="44"/>
      <c r="H776" s="44"/>
      <c r="I776" s="44"/>
      <c r="J776" s="44"/>
      <c r="K776" s="44"/>
      <c r="L776" s="44"/>
      <c r="M776" s="44"/>
      <c r="N776" s="44"/>
      <c r="O776" s="44"/>
      <c r="P776" s="44"/>
      <c r="Q776" s="44"/>
      <c r="R776" s="44"/>
      <c r="S776" s="44"/>
      <c r="T776" s="44"/>
      <c r="U776" s="44"/>
      <c r="V776" s="44"/>
      <c r="W776" s="44"/>
    </row>
    <row r="777" spans="7:23" ht="14.25" customHeight="1" x14ac:dyDescent="0.35">
      <c r="G777" s="44"/>
      <c r="H777" s="44"/>
      <c r="I777" s="44"/>
      <c r="J777" s="44"/>
      <c r="K777" s="44"/>
      <c r="L777" s="44"/>
      <c r="M777" s="44"/>
      <c r="N777" s="44"/>
      <c r="O777" s="44"/>
      <c r="P777" s="44"/>
      <c r="Q777" s="44"/>
      <c r="R777" s="44"/>
      <c r="S777" s="44"/>
      <c r="T777" s="44"/>
      <c r="U777" s="44"/>
      <c r="V777" s="44"/>
      <c r="W777" s="44"/>
    </row>
    <row r="778" spans="7:23" ht="14.25" customHeight="1" x14ac:dyDescent="0.35">
      <c r="G778" s="44"/>
      <c r="H778" s="44"/>
      <c r="I778" s="44"/>
      <c r="J778" s="44"/>
      <c r="K778" s="44"/>
      <c r="L778" s="44"/>
      <c r="M778" s="44"/>
      <c r="N778" s="44"/>
      <c r="O778" s="44"/>
      <c r="P778" s="44"/>
      <c r="Q778" s="44"/>
      <c r="R778" s="44"/>
      <c r="S778" s="44"/>
      <c r="T778" s="44"/>
      <c r="U778" s="44"/>
      <c r="V778" s="44"/>
      <c r="W778" s="44"/>
    </row>
    <row r="779" spans="7:23" ht="14.25" customHeight="1" x14ac:dyDescent="0.35">
      <c r="G779" s="44"/>
      <c r="H779" s="44"/>
      <c r="I779" s="44"/>
      <c r="J779" s="44"/>
      <c r="K779" s="44"/>
      <c r="L779" s="44"/>
      <c r="M779" s="44"/>
      <c r="N779" s="44"/>
      <c r="O779" s="44"/>
      <c r="P779" s="44"/>
      <c r="Q779" s="44"/>
      <c r="R779" s="44"/>
      <c r="S779" s="44"/>
      <c r="T779" s="44"/>
      <c r="U779" s="44"/>
      <c r="V779" s="44"/>
      <c r="W779" s="44"/>
    </row>
    <row r="780" spans="7:23" ht="14.25" customHeight="1" x14ac:dyDescent="0.35">
      <c r="G780" s="44"/>
      <c r="H780" s="44"/>
      <c r="I780" s="44"/>
      <c r="J780" s="44"/>
      <c r="K780" s="44"/>
      <c r="L780" s="44"/>
      <c r="M780" s="44"/>
      <c r="N780" s="44"/>
      <c r="O780" s="44"/>
      <c r="P780" s="44"/>
      <c r="Q780" s="44"/>
      <c r="R780" s="44"/>
      <c r="S780" s="44"/>
      <c r="T780" s="44"/>
      <c r="U780" s="44"/>
      <c r="V780" s="44"/>
      <c r="W780" s="44"/>
    </row>
    <row r="781" spans="7:23" ht="14.25" customHeight="1" x14ac:dyDescent="0.35">
      <c r="G781" s="44"/>
      <c r="H781" s="44"/>
      <c r="I781" s="44"/>
      <c r="J781" s="44"/>
      <c r="K781" s="44"/>
      <c r="L781" s="44"/>
      <c r="M781" s="44"/>
      <c r="N781" s="44"/>
      <c r="O781" s="44"/>
      <c r="P781" s="44"/>
      <c r="Q781" s="44"/>
      <c r="R781" s="44"/>
      <c r="S781" s="44"/>
      <c r="T781" s="44"/>
      <c r="U781" s="44"/>
      <c r="V781" s="44"/>
      <c r="W781" s="44"/>
    </row>
    <row r="782" spans="7:23" ht="14.25" customHeight="1" x14ac:dyDescent="0.35">
      <c r="G782" s="44"/>
      <c r="H782" s="44"/>
      <c r="I782" s="44"/>
      <c r="J782" s="44"/>
      <c r="K782" s="44"/>
      <c r="L782" s="44"/>
      <c r="M782" s="44"/>
      <c r="N782" s="44"/>
      <c r="O782" s="44"/>
      <c r="P782" s="44"/>
      <c r="Q782" s="44"/>
      <c r="R782" s="44"/>
      <c r="S782" s="44"/>
      <c r="T782" s="44"/>
      <c r="U782" s="44"/>
      <c r="V782" s="44"/>
      <c r="W782" s="44"/>
    </row>
    <row r="783" spans="7:23" ht="14.25" customHeight="1" x14ac:dyDescent="0.35">
      <c r="G783" s="44"/>
      <c r="H783" s="44"/>
      <c r="I783" s="44"/>
      <c r="J783" s="44"/>
      <c r="K783" s="44"/>
      <c r="L783" s="44"/>
      <c r="M783" s="44"/>
      <c r="N783" s="44"/>
      <c r="O783" s="44"/>
      <c r="P783" s="44"/>
      <c r="Q783" s="44"/>
      <c r="R783" s="44"/>
      <c r="S783" s="44"/>
      <c r="T783" s="44"/>
      <c r="U783" s="44"/>
      <c r="V783" s="44"/>
      <c r="W783" s="44"/>
    </row>
    <row r="784" spans="7:23" ht="14.25" customHeight="1" x14ac:dyDescent="0.35">
      <c r="G784" s="44"/>
      <c r="H784" s="44"/>
      <c r="I784" s="44"/>
      <c r="J784" s="44"/>
      <c r="K784" s="44"/>
      <c r="L784" s="44"/>
      <c r="M784" s="44"/>
      <c r="N784" s="44"/>
      <c r="O784" s="44"/>
      <c r="P784" s="44"/>
      <c r="Q784" s="44"/>
      <c r="R784" s="44"/>
      <c r="S784" s="44"/>
      <c r="T784" s="44"/>
      <c r="U784" s="44"/>
      <c r="V784" s="44"/>
      <c r="W784" s="44"/>
    </row>
    <row r="785" spans="7:23" ht="14.25" customHeight="1" x14ac:dyDescent="0.35">
      <c r="G785" s="44"/>
      <c r="H785" s="44"/>
      <c r="I785" s="44"/>
      <c r="J785" s="44"/>
      <c r="K785" s="44"/>
      <c r="L785" s="44"/>
      <c r="M785" s="44"/>
      <c r="N785" s="44"/>
      <c r="O785" s="44"/>
      <c r="P785" s="44"/>
      <c r="Q785" s="44"/>
      <c r="R785" s="44"/>
      <c r="S785" s="44"/>
      <c r="T785" s="44"/>
      <c r="U785" s="44"/>
      <c r="V785" s="44"/>
      <c r="W785" s="44"/>
    </row>
    <row r="786" spans="7:23" ht="14.25" customHeight="1" x14ac:dyDescent="0.35">
      <c r="G786" s="44"/>
      <c r="H786" s="44"/>
      <c r="I786" s="44"/>
      <c r="J786" s="44"/>
      <c r="K786" s="44"/>
      <c r="L786" s="44"/>
      <c r="M786" s="44"/>
      <c r="N786" s="44"/>
      <c r="O786" s="44"/>
      <c r="P786" s="44"/>
      <c r="Q786" s="44"/>
      <c r="R786" s="44"/>
      <c r="S786" s="44"/>
      <c r="T786" s="44"/>
      <c r="U786" s="44"/>
      <c r="V786" s="44"/>
      <c r="W786" s="44"/>
    </row>
    <row r="787" spans="7:23" ht="14.25" customHeight="1" x14ac:dyDescent="0.35">
      <c r="G787" s="44"/>
      <c r="H787" s="44"/>
      <c r="I787" s="44"/>
      <c r="J787" s="44"/>
      <c r="K787" s="44"/>
      <c r="L787" s="44"/>
      <c r="M787" s="44"/>
      <c r="N787" s="44"/>
      <c r="O787" s="44"/>
      <c r="P787" s="44"/>
      <c r="Q787" s="44"/>
      <c r="R787" s="44"/>
      <c r="S787" s="44"/>
      <c r="T787" s="44"/>
      <c r="U787" s="44"/>
      <c r="V787" s="44"/>
      <c r="W787" s="44"/>
    </row>
    <row r="788" spans="7:23" ht="14.25" customHeight="1" x14ac:dyDescent="0.35">
      <c r="G788" s="44"/>
      <c r="H788" s="44"/>
      <c r="I788" s="44"/>
      <c r="J788" s="44"/>
      <c r="K788" s="44"/>
      <c r="L788" s="44"/>
      <c r="M788" s="44"/>
      <c r="N788" s="44"/>
      <c r="O788" s="44"/>
      <c r="P788" s="44"/>
      <c r="Q788" s="44"/>
      <c r="R788" s="44"/>
      <c r="S788" s="44"/>
      <c r="T788" s="44"/>
      <c r="U788" s="44"/>
      <c r="V788" s="44"/>
      <c r="W788" s="44"/>
    </row>
    <row r="789" spans="7:23" ht="14.25" customHeight="1" x14ac:dyDescent="0.35">
      <c r="G789" s="44"/>
      <c r="H789" s="44"/>
      <c r="I789" s="44"/>
      <c r="J789" s="44"/>
      <c r="K789" s="44"/>
      <c r="L789" s="44"/>
      <c r="M789" s="44"/>
      <c r="N789" s="44"/>
      <c r="O789" s="44"/>
      <c r="P789" s="44"/>
      <c r="Q789" s="44"/>
      <c r="R789" s="44"/>
      <c r="S789" s="44"/>
      <c r="T789" s="44"/>
      <c r="U789" s="44"/>
      <c r="V789" s="44"/>
      <c r="W789" s="44"/>
    </row>
    <row r="790" spans="7:23" ht="14.25" customHeight="1" x14ac:dyDescent="0.35">
      <c r="G790" s="44"/>
      <c r="H790" s="44"/>
      <c r="I790" s="44"/>
      <c r="J790" s="44"/>
      <c r="K790" s="44"/>
      <c r="L790" s="44"/>
      <c r="M790" s="44"/>
      <c r="N790" s="44"/>
      <c r="O790" s="44"/>
      <c r="P790" s="44"/>
      <c r="Q790" s="44"/>
      <c r="R790" s="44"/>
      <c r="S790" s="44"/>
      <c r="T790" s="44"/>
      <c r="U790" s="44"/>
      <c r="V790" s="44"/>
      <c r="W790" s="44"/>
    </row>
    <row r="791" spans="7:23" ht="14.25" customHeight="1" x14ac:dyDescent="0.35">
      <c r="G791" s="44"/>
      <c r="H791" s="44"/>
      <c r="I791" s="44"/>
      <c r="J791" s="44"/>
      <c r="K791" s="44"/>
      <c r="L791" s="44"/>
      <c r="M791" s="44"/>
      <c r="N791" s="44"/>
      <c r="O791" s="44"/>
      <c r="P791" s="44"/>
      <c r="Q791" s="44"/>
      <c r="R791" s="44"/>
      <c r="S791" s="44"/>
      <c r="T791" s="44"/>
      <c r="U791" s="44"/>
      <c r="V791" s="44"/>
      <c r="W791" s="44"/>
    </row>
    <row r="792" spans="7:23" ht="14.25" customHeight="1" x14ac:dyDescent="0.35">
      <c r="G792" s="44"/>
      <c r="H792" s="44"/>
      <c r="I792" s="44"/>
      <c r="J792" s="44"/>
      <c r="K792" s="44"/>
      <c r="L792" s="44"/>
      <c r="M792" s="44"/>
      <c r="N792" s="44"/>
      <c r="O792" s="44"/>
      <c r="P792" s="44"/>
      <c r="Q792" s="44"/>
      <c r="R792" s="44"/>
      <c r="S792" s="44"/>
      <c r="T792" s="44"/>
      <c r="U792" s="44"/>
      <c r="V792" s="44"/>
      <c r="W792" s="44"/>
    </row>
    <row r="793" spans="7:23" ht="14.25" customHeight="1" x14ac:dyDescent="0.35">
      <c r="G793" s="44"/>
      <c r="H793" s="44"/>
      <c r="I793" s="44"/>
      <c r="J793" s="44"/>
      <c r="K793" s="44"/>
      <c r="L793" s="44"/>
      <c r="M793" s="44"/>
      <c r="N793" s="44"/>
      <c r="O793" s="44"/>
      <c r="P793" s="44"/>
      <c r="Q793" s="44"/>
      <c r="R793" s="44"/>
      <c r="S793" s="44"/>
      <c r="T793" s="44"/>
      <c r="U793" s="44"/>
      <c r="V793" s="44"/>
      <c r="W793" s="44"/>
    </row>
    <row r="794" spans="7:23" ht="14.25" customHeight="1" x14ac:dyDescent="0.35">
      <c r="G794" s="44"/>
      <c r="H794" s="44"/>
      <c r="I794" s="44"/>
      <c r="J794" s="44"/>
      <c r="K794" s="44"/>
      <c r="L794" s="44"/>
      <c r="M794" s="44"/>
      <c r="N794" s="44"/>
      <c r="O794" s="44"/>
      <c r="P794" s="44"/>
      <c r="Q794" s="44"/>
      <c r="R794" s="44"/>
      <c r="S794" s="44"/>
      <c r="T794" s="44"/>
      <c r="U794" s="44"/>
      <c r="V794" s="44"/>
      <c r="W794" s="44"/>
    </row>
    <row r="795" spans="7:23" ht="14.25" customHeight="1" x14ac:dyDescent="0.35">
      <c r="G795" s="44"/>
      <c r="H795" s="44"/>
      <c r="I795" s="44"/>
      <c r="J795" s="44"/>
      <c r="K795" s="44"/>
      <c r="L795" s="44"/>
      <c r="M795" s="44"/>
      <c r="N795" s="44"/>
      <c r="O795" s="44"/>
      <c r="P795" s="44"/>
      <c r="Q795" s="44"/>
      <c r="R795" s="44"/>
      <c r="S795" s="44"/>
      <c r="T795" s="44"/>
      <c r="U795" s="44"/>
      <c r="V795" s="44"/>
      <c r="W795" s="44"/>
    </row>
    <row r="796" spans="7:23" ht="14.25" customHeight="1" x14ac:dyDescent="0.35">
      <c r="G796" s="44"/>
      <c r="H796" s="44"/>
      <c r="I796" s="44"/>
      <c r="J796" s="44"/>
      <c r="K796" s="44"/>
      <c r="L796" s="44"/>
      <c r="M796" s="44"/>
      <c r="N796" s="44"/>
      <c r="O796" s="44"/>
      <c r="P796" s="44"/>
      <c r="Q796" s="44"/>
      <c r="R796" s="44"/>
      <c r="S796" s="44"/>
      <c r="T796" s="44"/>
      <c r="U796" s="44"/>
      <c r="V796" s="44"/>
      <c r="W796" s="44"/>
    </row>
    <row r="797" spans="7:23" ht="14.25" customHeight="1" x14ac:dyDescent="0.35">
      <c r="G797" s="44"/>
      <c r="H797" s="44"/>
      <c r="I797" s="44"/>
      <c r="J797" s="44"/>
      <c r="K797" s="44"/>
      <c r="L797" s="44"/>
      <c r="M797" s="44"/>
      <c r="N797" s="44"/>
      <c r="O797" s="44"/>
      <c r="P797" s="44"/>
      <c r="Q797" s="44"/>
      <c r="R797" s="44"/>
      <c r="S797" s="44"/>
      <c r="T797" s="44"/>
      <c r="U797" s="44"/>
      <c r="V797" s="44"/>
      <c r="W797" s="44"/>
    </row>
    <row r="798" spans="7:23" ht="14.25" customHeight="1" x14ac:dyDescent="0.35">
      <c r="G798" s="44"/>
      <c r="H798" s="44"/>
      <c r="I798" s="44"/>
      <c r="J798" s="44"/>
      <c r="K798" s="44"/>
      <c r="L798" s="44"/>
      <c r="M798" s="44"/>
      <c r="N798" s="44"/>
      <c r="O798" s="44"/>
      <c r="P798" s="44"/>
      <c r="Q798" s="44"/>
      <c r="R798" s="44"/>
      <c r="S798" s="44"/>
      <c r="T798" s="44"/>
      <c r="U798" s="44"/>
      <c r="V798" s="44"/>
      <c r="W798" s="44"/>
    </row>
    <row r="799" spans="7:23" ht="14.25" customHeight="1" x14ac:dyDescent="0.35">
      <c r="G799" s="44"/>
      <c r="H799" s="44"/>
      <c r="I799" s="44"/>
      <c r="J799" s="44"/>
      <c r="K799" s="44"/>
      <c r="L799" s="44"/>
      <c r="M799" s="44"/>
      <c r="N799" s="44"/>
      <c r="O799" s="44"/>
      <c r="P799" s="44"/>
      <c r="Q799" s="44"/>
      <c r="R799" s="44"/>
      <c r="S799" s="44"/>
      <c r="T799" s="44"/>
      <c r="U799" s="44"/>
      <c r="V799" s="44"/>
      <c r="W799" s="44"/>
    </row>
    <row r="800" spans="7:23" ht="14.25" customHeight="1" x14ac:dyDescent="0.35">
      <c r="G800" s="44"/>
      <c r="H800" s="44"/>
      <c r="I800" s="44"/>
      <c r="J800" s="44"/>
      <c r="K800" s="44"/>
      <c r="L800" s="44"/>
      <c r="M800" s="44"/>
      <c r="N800" s="44"/>
      <c r="O800" s="44"/>
      <c r="P800" s="44"/>
      <c r="Q800" s="44"/>
      <c r="R800" s="44"/>
      <c r="S800" s="44"/>
      <c r="T800" s="44"/>
      <c r="U800" s="44"/>
      <c r="V800" s="44"/>
      <c r="W800" s="44"/>
    </row>
    <row r="801" spans="7:23" ht="14.25" customHeight="1" x14ac:dyDescent="0.35">
      <c r="G801" s="44"/>
      <c r="H801" s="44"/>
      <c r="I801" s="44"/>
      <c r="J801" s="44"/>
      <c r="K801" s="44"/>
      <c r="L801" s="44"/>
      <c r="M801" s="44"/>
      <c r="N801" s="44"/>
      <c r="O801" s="44"/>
      <c r="P801" s="44"/>
      <c r="Q801" s="44"/>
      <c r="R801" s="44"/>
      <c r="S801" s="44"/>
      <c r="T801" s="44"/>
      <c r="U801" s="44"/>
      <c r="V801" s="44"/>
      <c r="W801" s="44"/>
    </row>
    <row r="802" spans="7:23" ht="14.25" customHeight="1" x14ac:dyDescent="0.35">
      <c r="G802" s="44"/>
      <c r="H802" s="44"/>
      <c r="I802" s="44"/>
      <c r="J802" s="44"/>
      <c r="K802" s="44"/>
      <c r="L802" s="44"/>
      <c r="M802" s="44"/>
      <c r="N802" s="44"/>
      <c r="O802" s="44"/>
      <c r="P802" s="44"/>
      <c r="Q802" s="44"/>
      <c r="R802" s="44"/>
      <c r="S802" s="44"/>
      <c r="T802" s="44"/>
      <c r="U802" s="44"/>
      <c r="V802" s="44"/>
      <c r="W802" s="44"/>
    </row>
    <row r="803" spans="7:23" ht="14.25" customHeight="1" x14ac:dyDescent="0.35">
      <c r="G803" s="44"/>
      <c r="H803" s="44"/>
      <c r="I803" s="44"/>
      <c r="J803" s="44"/>
      <c r="K803" s="44"/>
      <c r="L803" s="44"/>
      <c r="M803" s="44"/>
      <c r="N803" s="44"/>
      <c r="O803" s="44"/>
      <c r="P803" s="44"/>
      <c r="Q803" s="44"/>
      <c r="R803" s="44"/>
      <c r="S803" s="44"/>
      <c r="T803" s="44"/>
      <c r="U803" s="44"/>
      <c r="V803" s="44"/>
      <c r="W803" s="44"/>
    </row>
    <row r="804" spans="7:23" ht="14.25" customHeight="1" x14ac:dyDescent="0.35">
      <c r="G804" s="44"/>
      <c r="H804" s="44"/>
      <c r="I804" s="44"/>
      <c r="J804" s="44"/>
      <c r="K804" s="44"/>
      <c r="L804" s="44"/>
      <c r="M804" s="44"/>
      <c r="N804" s="44"/>
      <c r="O804" s="44"/>
      <c r="P804" s="44"/>
      <c r="Q804" s="44"/>
      <c r="R804" s="44"/>
      <c r="S804" s="44"/>
      <c r="T804" s="44"/>
      <c r="U804" s="44"/>
      <c r="V804" s="44"/>
      <c r="W804" s="44"/>
    </row>
    <row r="805" spans="7:23" ht="14.25" customHeight="1" x14ac:dyDescent="0.35">
      <c r="G805" s="44"/>
      <c r="H805" s="44"/>
      <c r="I805" s="44"/>
      <c r="J805" s="44"/>
      <c r="K805" s="44"/>
      <c r="L805" s="44"/>
      <c r="M805" s="44"/>
      <c r="N805" s="44"/>
      <c r="O805" s="44"/>
      <c r="P805" s="44"/>
      <c r="Q805" s="44"/>
      <c r="R805" s="44"/>
      <c r="S805" s="44"/>
      <c r="T805" s="44"/>
      <c r="U805" s="44"/>
      <c r="V805" s="44"/>
      <c r="W805" s="44"/>
    </row>
    <row r="806" spans="7:23" ht="14.25" customHeight="1" x14ac:dyDescent="0.35">
      <c r="G806" s="44"/>
      <c r="H806" s="44"/>
      <c r="I806" s="44"/>
      <c r="J806" s="44"/>
      <c r="K806" s="44"/>
      <c r="L806" s="44"/>
      <c r="M806" s="44"/>
      <c r="N806" s="44"/>
      <c r="O806" s="44"/>
      <c r="P806" s="44"/>
      <c r="Q806" s="44"/>
      <c r="R806" s="44"/>
      <c r="S806" s="44"/>
      <c r="T806" s="44"/>
      <c r="U806" s="44"/>
      <c r="V806" s="44"/>
      <c r="W806" s="44"/>
    </row>
    <row r="807" spans="7:23" ht="14.25" customHeight="1" x14ac:dyDescent="0.35">
      <c r="G807" s="44"/>
      <c r="H807" s="44"/>
      <c r="I807" s="44"/>
      <c r="J807" s="44"/>
      <c r="K807" s="44"/>
      <c r="L807" s="44"/>
      <c r="M807" s="44"/>
      <c r="N807" s="44"/>
      <c r="O807" s="44"/>
      <c r="P807" s="44"/>
      <c r="Q807" s="44"/>
      <c r="R807" s="44"/>
      <c r="S807" s="44"/>
      <c r="T807" s="44"/>
      <c r="U807" s="44"/>
      <c r="V807" s="44"/>
      <c r="W807" s="44"/>
    </row>
    <row r="808" spans="7:23" ht="14.25" customHeight="1" x14ac:dyDescent="0.35">
      <c r="G808" s="44"/>
      <c r="H808" s="44"/>
      <c r="I808" s="44"/>
      <c r="J808" s="44"/>
      <c r="K808" s="44"/>
      <c r="L808" s="44"/>
      <c r="M808" s="44"/>
      <c r="N808" s="44"/>
      <c r="O808" s="44"/>
      <c r="P808" s="44"/>
      <c r="Q808" s="44"/>
      <c r="R808" s="44"/>
      <c r="S808" s="44"/>
      <c r="T808" s="44"/>
      <c r="U808" s="44"/>
      <c r="V808" s="44"/>
      <c r="W808" s="44"/>
    </row>
    <row r="809" spans="7:23" ht="14.25" customHeight="1" x14ac:dyDescent="0.35">
      <c r="G809" s="44"/>
      <c r="H809" s="44"/>
      <c r="I809" s="44"/>
      <c r="J809" s="44"/>
      <c r="K809" s="44"/>
      <c r="L809" s="44"/>
      <c r="M809" s="44"/>
      <c r="N809" s="44"/>
      <c r="O809" s="44"/>
      <c r="P809" s="44"/>
      <c r="Q809" s="44"/>
      <c r="R809" s="44"/>
      <c r="S809" s="44"/>
      <c r="T809" s="44"/>
      <c r="U809" s="44"/>
      <c r="V809" s="44"/>
      <c r="W809" s="44"/>
    </row>
    <row r="810" spans="7:23" ht="14.25" customHeight="1" x14ac:dyDescent="0.35">
      <c r="G810" s="44"/>
      <c r="H810" s="44"/>
      <c r="I810" s="44"/>
      <c r="J810" s="44"/>
      <c r="K810" s="44"/>
      <c r="L810" s="44"/>
      <c r="M810" s="44"/>
      <c r="N810" s="44"/>
      <c r="O810" s="44"/>
      <c r="P810" s="44"/>
      <c r="Q810" s="44"/>
      <c r="R810" s="44"/>
      <c r="S810" s="44"/>
      <c r="T810" s="44"/>
      <c r="U810" s="44"/>
      <c r="V810" s="44"/>
      <c r="W810" s="44"/>
    </row>
    <row r="811" spans="7:23" ht="14.25" customHeight="1" x14ac:dyDescent="0.35">
      <c r="G811" s="44"/>
      <c r="H811" s="44"/>
      <c r="I811" s="44"/>
      <c r="J811" s="44"/>
      <c r="K811" s="44"/>
      <c r="L811" s="44"/>
      <c r="M811" s="44"/>
      <c r="N811" s="44"/>
      <c r="O811" s="44"/>
      <c r="P811" s="44"/>
      <c r="Q811" s="44"/>
      <c r="R811" s="44"/>
      <c r="S811" s="44"/>
      <c r="T811" s="44"/>
      <c r="U811" s="44"/>
      <c r="V811" s="44"/>
      <c r="W811" s="44"/>
    </row>
    <row r="812" spans="7:23" ht="14.25" customHeight="1" x14ac:dyDescent="0.35">
      <c r="G812" s="44"/>
      <c r="H812" s="44"/>
      <c r="I812" s="44"/>
      <c r="J812" s="44"/>
      <c r="K812" s="44"/>
      <c r="L812" s="44"/>
      <c r="M812" s="44"/>
      <c r="N812" s="44"/>
      <c r="O812" s="44"/>
      <c r="P812" s="44"/>
      <c r="Q812" s="44"/>
      <c r="R812" s="44"/>
      <c r="S812" s="44"/>
      <c r="T812" s="44"/>
      <c r="U812" s="44"/>
      <c r="V812" s="44"/>
      <c r="W812" s="44"/>
    </row>
    <row r="813" spans="7:23" ht="14.25" customHeight="1" x14ac:dyDescent="0.35">
      <c r="G813" s="44"/>
      <c r="H813" s="44"/>
      <c r="I813" s="44"/>
      <c r="J813" s="44"/>
      <c r="K813" s="44"/>
      <c r="L813" s="44"/>
      <c r="M813" s="44"/>
      <c r="N813" s="44"/>
      <c r="O813" s="44"/>
      <c r="P813" s="44"/>
      <c r="Q813" s="44"/>
      <c r="R813" s="44"/>
      <c r="S813" s="44"/>
      <c r="T813" s="44"/>
      <c r="U813" s="44"/>
      <c r="V813" s="44"/>
      <c r="W813" s="44"/>
    </row>
    <row r="814" spans="7:23" ht="14.25" customHeight="1" x14ac:dyDescent="0.35">
      <c r="G814" s="44"/>
      <c r="H814" s="44"/>
      <c r="I814" s="44"/>
      <c r="J814" s="44"/>
      <c r="K814" s="44"/>
      <c r="L814" s="44"/>
      <c r="M814" s="44"/>
      <c r="N814" s="44"/>
      <c r="O814" s="44"/>
      <c r="P814" s="44"/>
      <c r="Q814" s="44"/>
      <c r="R814" s="44"/>
      <c r="S814" s="44"/>
      <c r="T814" s="44"/>
      <c r="U814" s="44"/>
      <c r="V814" s="44"/>
      <c r="W814" s="44"/>
    </row>
    <row r="815" spans="7:23" ht="14.25" customHeight="1" x14ac:dyDescent="0.35">
      <c r="G815" s="44"/>
      <c r="H815" s="44"/>
      <c r="I815" s="44"/>
      <c r="J815" s="44"/>
      <c r="K815" s="44"/>
      <c r="L815" s="44"/>
      <c r="M815" s="44"/>
      <c r="N815" s="44"/>
      <c r="O815" s="44"/>
      <c r="P815" s="44"/>
      <c r="Q815" s="44"/>
      <c r="R815" s="44"/>
      <c r="S815" s="44"/>
      <c r="T815" s="44"/>
      <c r="U815" s="44"/>
      <c r="V815" s="44"/>
      <c r="W815" s="44"/>
    </row>
    <row r="816" spans="7:23" ht="14.25" customHeight="1" x14ac:dyDescent="0.35">
      <c r="G816" s="44"/>
      <c r="H816" s="44"/>
      <c r="I816" s="44"/>
      <c r="J816" s="44"/>
      <c r="K816" s="44"/>
      <c r="L816" s="44"/>
      <c r="M816" s="44"/>
      <c r="N816" s="44"/>
      <c r="O816" s="44"/>
      <c r="P816" s="44"/>
      <c r="Q816" s="44"/>
      <c r="R816" s="44"/>
      <c r="S816" s="44"/>
      <c r="T816" s="44"/>
      <c r="U816" s="44"/>
      <c r="V816" s="44"/>
      <c r="W816" s="44"/>
    </row>
    <row r="817" spans="7:23" ht="14.25" customHeight="1" x14ac:dyDescent="0.35">
      <c r="G817" s="44"/>
      <c r="H817" s="44"/>
      <c r="I817" s="44"/>
      <c r="J817" s="44"/>
      <c r="K817" s="44"/>
      <c r="L817" s="44"/>
      <c r="M817" s="44"/>
      <c r="N817" s="44"/>
      <c r="O817" s="44"/>
      <c r="P817" s="44"/>
      <c r="Q817" s="44"/>
      <c r="R817" s="44"/>
      <c r="S817" s="44"/>
      <c r="T817" s="44"/>
      <c r="U817" s="44"/>
      <c r="V817" s="44"/>
      <c r="W817" s="44"/>
    </row>
    <row r="818" spans="7:23" ht="14.25" customHeight="1" x14ac:dyDescent="0.35">
      <c r="G818" s="44"/>
      <c r="H818" s="44"/>
      <c r="I818" s="44"/>
      <c r="J818" s="44"/>
      <c r="K818" s="44"/>
      <c r="L818" s="44"/>
      <c r="M818" s="44"/>
      <c r="N818" s="44"/>
      <c r="O818" s="44"/>
      <c r="P818" s="44"/>
      <c r="Q818" s="44"/>
      <c r="R818" s="44"/>
      <c r="S818" s="44"/>
      <c r="T818" s="44"/>
      <c r="U818" s="44"/>
      <c r="V818" s="44"/>
      <c r="W818" s="44"/>
    </row>
    <row r="819" spans="7:23" ht="14.25" customHeight="1" x14ac:dyDescent="0.35">
      <c r="G819" s="44"/>
      <c r="H819" s="44"/>
      <c r="I819" s="44"/>
      <c r="J819" s="44"/>
      <c r="K819" s="44"/>
      <c r="L819" s="44"/>
      <c r="M819" s="44"/>
      <c r="N819" s="44"/>
      <c r="O819" s="44"/>
      <c r="P819" s="44"/>
      <c r="Q819" s="44"/>
      <c r="R819" s="44"/>
      <c r="S819" s="44"/>
      <c r="T819" s="44"/>
      <c r="U819" s="44"/>
      <c r="V819" s="44"/>
      <c r="W819" s="44"/>
    </row>
    <row r="820" spans="7:23" ht="14.25" customHeight="1" x14ac:dyDescent="0.35">
      <c r="G820" s="44"/>
      <c r="H820" s="44"/>
      <c r="I820" s="44"/>
      <c r="J820" s="44"/>
      <c r="K820" s="44"/>
      <c r="L820" s="44"/>
      <c r="M820" s="44"/>
      <c r="N820" s="44"/>
      <c r="O820" s="44"/>
      <c r="P820" s="44"/>
      <c r="Q820" s="44"/>
      <c r="R820" s="44"/>
      <c r="S820" s="44"/>
      <c r="T820" s="44"/>
      <c r="U820" s="44"/>
      <c r="V820" s="44"/>
      <c r="W820" s="44"/>
    </row>
    <row r="821" spans="7:23" ht="14.25" customHeight="1" x14ac:dyDescent="0.35">
      <c r="G821" s="44"/>
      <c r="H821" s="44"/>
      <c r="I821" s="44"/>
      <c r="J821" s="44"/>
      <c r="K821" s="44"/>
      <c r="L821" s="44"/>
      <c r="M821" s="44"/>
      <c r="N821" s="44"/>
      <c r="O821" s="44"/>
      <c r="P821" s="44"/>
      <c r="Q821" s="44"/>
      <c r="R821" s="44"/>
      <c r="S821" s="44"/>
      <c r="T821" s="44"/>
      <c r="U821" s="44"/>
      <c r="V821" s="44"/>
      <c r="W821" s="44"/>
    </row>
    <row r="822" spans="7:23" ht="14.25" customHeight="1" x14ac:dyDescent="0.35">
      <c r="G822" s="44"/>
      <c r="H822" s="44"/>
      <c r="I822" s="44"/>
      <c r="J822" s="44"/>
      <c r="K822" s="44"/>
      <c r="L822" s="44"/>
      <c r="M822" s="44"/>
      <c r="N822" s="44"/>
      <c r="O822" s="44"/>
      <c r="P822" s="44"/>
      <c r="Q822" s="44"/>
      <c r="R822" s="44"/>
      <c r="S822" s="44"/>
      <c r="T822" s="44"/>
      <c r="U822" s="44"/>
      <c r="V822" s="44"/>
      <c r="W822" s="44"/>
    </row>
    <row r="823" spans="7:23" ht="14.25" customHeight="1" x14ac:dyDescent="0.35">
      <c r="G823" s="44"/>
      <c r="H823" s="44"/>
      <c r="I823" s="44"/>
      <c r="J823" s="44"/>
      <c r="K823" s="44"/>
      <c r="L823" s="44"/>
      <c r="M823" s="44"/>
      <c r="N823" s="44"/>
      <c r="O823" s="44"/>
      <c r="P823" s="44"/>
      <c r="Q823" s="44"/>
      <c r="R823" s="44"/>
      <c r="S823" s="44"/>
      <c r="T823" s="44"/>
      <c r="U823" s="44"/>
      <c r="V823" s="44"/>
      <c r="W823" s="44"/>
    </row>
    <row r="824" spans="7:23" ht="14.25" customHeight="1" x14ac:dyDescent="0.35">
      <c r="G824" s="44"/>
      <c r="H824" s="44"/>
      <c r="I824" s="44"/>
      <c r="J824" s="44"/>
      <c r="K824" s="44"/>
      <c r="L824" s="44"/>
      <c r="M824" s="44"/>
      <c r="N824" s="44"/>
      <c r="O824" s="44"/>
      <c r="P824" s="44"/>
      <c r="Q824" s="44"/>
      <c r="R824" s="44"/>
      <c r="S824" s="44"/>
      <c r="T824" s="44"/>
      <c r="U824" s="44"/>
      <c r="V824" s="44"/>
      <c r="W824" s="44"/>
    </row>
    <row r="825" spans="7:23" ht="14.25" customHeight="1" x14ac:dyDescent="0.35">
      <c r="G825" s="44"/>
      <c r="H825" s="44"/>
      <c r="I825" s="44"/>
      <c r="J825" s="44"/>
      <c r="K825" s="44"/>
      <c r="L825" s="44"/>
      <c r="M825" s="44"/>
      <c r="N825" s="44"/>
      <c r="O825" s="44"/>
      <c r="P825" s="44"/>
      <c r="Q825" s="44"/>
      <c r="R825" s="44"/>
      <c r="S825" s="44"/>
      <c r="T825" s="44"/>
      <c r="U825" s="44"/>
      <c r="V825" s="44"/>
      <c r="W825" s="44"/>
    </row>
    <row r="826" spans="7:23" ht="14.25" customHeight="1" x14ac:dyDescent="0.35">
      <c r="G826" s="44"/>
      <c r="H826" s="44"/>
      <c r="I826" s="44"/>
      <c r="J826" s="44"/>
      <c r="K826" s="44"/>
      <c r="L826" s="44"/>
      <c r="M826" s="44"/>
      <c r="N826" s="44"/>
      <c r="O826" s="44"/>
      <c r="P826" s="44"/>
      <c r="Q826" s="44"/>
      <c r="R826" s="44"/>
      <c r="S826" s="44"/>
      <c r="T826" s="44"/>
      <c r="U826" s="44"/>
      <c r="V826" s="44"/>
      <c r="W826" s="44"/>
    </row>
    <row r="827" spans="7:23" ht="14.25" customHeight="1" x14ac:dyDescent="0.35">
      <c r="G827" s="44"/>
      <c r="H827" s="44"/>
      <c r="I827" s="44"/>
      <c r="J827" s="44"/>
      <c r="K827" s="44"/>
      <c r="L827" s="44"/>
      <c r="M827" s="44"/>
      <c r="N827" s="44"/>
      <c r="O827" s="44"/>
      <c r="P827" s="44"/>
      <c r="Q827" s="44"/>
      <c r="R827" s="44"/>
      <c r="S827" s="44"/>
      <c r="T827" s="44"/>
      <c r="U827" s="44"/>
      <c r="V827" s="44"/>
      <c r="W827" s="44"/>
    </row>
    <row r="828" spans="7:23" ht="14.25" customHeight="1" x14ac:dyDescent="0.35">
      <c r="G828" s="44"/>
      <c r="H828" s="44"/>
      <c r="I828" s="44"/>
      <c r="J828" s="44"/>
      <c r="K828" s="44"/>
      <c r="L828" s="44"/>
      <c r="M828" s="44"/>
      <c r="N828" s="44"/>
      <c r="O828" s="44"/>
      <c r="P828" s="44"/>
      <c r="Q828" s="44"/>
      <c r="R828" s="44"/>
      <c r="S828" s="44"/>
      <c r="T828" s="44"/>
      <c r="U828" s="44"/>
      <c r="V828" s="44"/>
      <c r="W828" s="44"/>
    </row>
    <row r="829" spans="7:23" ht="14.25" customHeight="1" x14ac:dyDescent="0.35">
      <c r="G829" s="44"/>
      <c r="H829" s="44"/>
      <c r="I829" s="44"/>
      <c r="J829" s="44"/>
      <c r="K829" s="44"/>
      <c r="L829" s="44"/>
      <c r="M829" s="44"/>
      <c r="N829" s="44"/>
      <c r="O829" s="44"/>
      <c r="P829" s="44"/>
      <c r="Q829" s="44"/>
      <c r="R829" s="44"/>
      <c r="S829" s="44"/>
      <c r="T829" s="44"/>
      <c r="U829" s="44"/>
      <c r="V829" s="44"/>
      <c r="W829" s="44"/>
    </row>
    <row r="830" spans="7:23" ht="14.25" customHeight="1" x14ac:dyDescent="0.35">
      <c r="G830" s="44"/>
      <c r="H830" s="44"/>
      <c r="I830" s="44"/>
      <c r="J830" s="44"/>
      <c r="K830" s="44"/>
      <c r="L830" s="44"/>
      <c r="M830" s="44"/>
      <c r="N830" s="44"/>
      <c r="O830" s="44"/>
      <c r="P830" s="44"/>
      <c r="Q830" s="44"/>
      <c r="R830" s="44"/>
      <c r="S830" s="44"/>
      <c r="T830" s="44"/>
      <c r="U830" s="44"/>
      <c r="V830" s="44"/>
      <c r="W830" s="44"/>
    </row>
    <row r="831" spans="7:23" ht="14.25" customHeight="1" x14ac:dyDescent="0.35">
      <c r="G831" s="44"/>
      <c r="H831" s="44"/>
      <c r="I831" s="44"/>
      <c r="J831" s="44"/>
      <c r="K831" s="44"/>
      <c r="L831" s="44"/>
      <c r="M831" s="44"/>
      <c r="N831" s="44"/>
      <c r="O831" s="44"/>
      <c r="P831" s="44"/>
      <c r="Q831" s="44"/>
      <c r="R831" s="44"/>
      <c r="S831" s="44"/>
      <c r="T831" s="44"/>
      <c r="U831" s="44"/>
      <c r="V831" s="44"/>
      <c r="W831" s="44"/>
    </row>
    <row r="832" spans="7:23" ht="14.25" customHeight="1" x14ac:dyDescent="0.35">
      <c r="G832" s="44"/>
      <c r="H832" s="44"/>
      <c r="I832" s="44"/>
      <c r="J832" s="44"/>
      <c r="K832" s="44"/>
      <c r="L832" s="44"/>
      <c r="M832" s="44"/>
      <c r="N832" s="44"/>
      <c r="O832" s="44"/>
      <c r="P832" s="44"/>
      <c r="Q832" s="44"/>
      <c r="R832" s="44"/>
      <c r="S832" s="44"/>
      <c r="T832" s="44"/>
      <c r="U832" s="44"/>
      <c r="V832" s="44"/>
      <c r="W832" s="44"/>
    </row>
    <row r="833" spans="7:23" ht="14.25" customHeight="1" x14ac:dyDescent="0.35">
      <c r="G833" s="44"/>
      <c r="H833" s="44"/>
      <c r="I833" s="44"/>
      <c r="J833" s="44"/>
      <c r="K833" s="44"/>
      <c r="L833" s="44"/>
      <c r="M833" s="44"/>
      <c r="N833" s="44"/>
      <c r="O833" s="44"/>
      <c r="P833" s="44"/>
      <c r="Q833" s="44"/>
      <c r="R833" s="44"/>
      <c r="S833" s="44"/>
      <c r="T833" s="44"/>
      <c r="U833" s="44"/>
      <c r="V833" s="44"/>
      <c r="W833" s="44"/>
    </row>
    <row r="834" spans="7:23" ht="14.25" customHeight="1" x14ac:dyDescent="0.35">
      <c r="G834" s="44"/>
      <c r="H834" s="44"/>
      <c r="I834" s="44"/>
      <c r="J834" s="44"/>
      <c r="K834" s="44"/>
      <c r="L834" s="44"/>
      <c r="M834" s="44"/>
      <c r="N834" s="44"/>
      <c r="O834" s="44"/>
      <c r="P834" s="44"/>
      <c r="Q834" s="44"/>
      <c r="R834" s="44"/>
      <c r="S834" s="44"/>
      <c r="T834" s="44"/>
      <c r="U834" s="44"/>
      <c r="V834" s="44"/>
      <c r="W834" s="44"/>
    </row>
    <row r="835" spans="7:23" ht="14.25" customHeight="1" x14ac:dyDescent="0.35">
      <c r="G835" s="44"/>
      <c r="H835" s="44"/>
      <c r="I835" s="44"/>
      <c r="J835" s="44"/>
      <c r="K835" s="44"/>
      <c r="L835" s="44"/>
      <c r="M835" s="44"/>
      <c r="N835" s="44"/>
      <c r="O835" s="44"/>
      <c r="P835" s="44"/>
      <c r="Q835" s="44"/>
      <c r="R835" s="44"/>
      <c r="S835" s="44"/>
      <c r="T835" s="44"/>
      <c r="U835" s="44"/>
      <c r="V835" s="44"/>
      <c r="W835" s="44"/>
    </row>
    <row r="836" spans="7:23" ht="14.25" customHeight="1" x14ac:dyDescent="0.35">
      <c r="G836" s="44"/>
      <c r="H836" s="44"/>
      <c r="I836" s="44"/>
      <c r="J836" s="44"/>
      <c r="K836" s="44"/>
      <c r="L836" s="44"/>
      <c r="M836" s="44"/>
      <c r="N836" s="44"/>
      <c r="O836" s="44"/>
      <c r="P836" s="44"/>
      <c r="Q836" s="44"/>
      <c r="R836" s="44"/>
      <c r="S836" s="44"/>
      <c r="T836" s="44"/>
      <c r="U836" s="44"/>
      <c r="V836" s="44"/>
      <c r="W836" s="44"/>
    </row>
    <row r="837" spans="7:23" ht="14.25" customHeight="1" x14ac:dyDescent="0.35">
      <c r="G837" s="44"/>
      <c r="H837" s="44"/>
      <c r="I837" s="44"/>
      <c r="J837" s="44"/>
      <c r="K837" s="44"/>
      <c r="L837" s="44"/>
      <c r="M837" s="44"/>
      <c r="N837" s="44"/>
      <c r="O837" s="44"/>
      <c r="P837" s="44"/>
      <c r="Q837" s="44"/>
      <c r="R837" s="44"/>
      <c r="S837" s="44"/>
      <c r="T837" s="44"/>
      <c r="U837" s="44"/>
      <c r="V837" s="44"/>
      <c r="W837" s="44"/>
    </row>
    <row r="838" spans="7:23" ht="14.25" customHeight="1" x14ac:dyDescent="0.35">
      <c r="G838" s="44"/>
      <c r="H838" s="44"/>
      <c r="I838" s="44"/>
      <c r="J838" s="44"/>
      <c r="K838" s="44"/>
      <c r="L838" s="44"/>
      <c r="M838" s="44"/>
      <c r="N838" s="44"/>
      <c r="O838" s="44"/>
      <c r="P838" s="44"/>
      <c r="Q838" s="44"/>
      <c r="R838" s="44"/>
      <c r="S838" s="44"/>
      <c r="T838" s="44"/>
      <c r="U838" s="44"/>
      <c r="V838" s="44"/>
      <c r="W838" s="44"/>
    </row>
    <row r="839" spans="7:23" ht="14.25" customHeight="1" x14ac:dyDescent="0.35">
      <c r="G839" s="44"/>
      <c r="H839" s="44"/>
      <c r="I839" s="44"/>
      <c r="J839" s="44"/>
      <c r="K839" s="44"/>
      <c r="L839" s="44"/>
      <c r="M839" s="44"/>
      <c r="N839" s="44"/>
      <c r="O839" s="44"/>
      <c r="P839" s="44"/>
      <c r="Q839" s="44"/>
      <c r="R839" s="44"/>
      <c r="S839" s="44"/>
      <c r="T839" s="44"/>
      <c r="U839" s="44"/>
      <c r="V839" s="44"/>
      <c r="W839" s="44"/>
    </row>
    <row r="840" spans="7:23" ht="14.25" customHeight="1" x14ac:dyDescent="0.35">
      <c r="G840" s="44"/>
      <c r="H840" s="44"/>
      <c r="I840" s="44"/>
      <c r="J840" s="44"/>
      <c r="K840" s="44"/>
      <c r="L840" s="44"/>
      <c r="M840" s="44"/>
      <c r="N840" s="44"/>
      <c r="O840" s="44"/>
      <c r="P840" s="44"/>
      <c r="Q840" s="44"/>
      <c r="R840" s="44"/>
      <c r="S840" s="44"/>
      <c r="T840" s="44"/>
      <c r="U840" s="44"/>
      <c r="V840" s="44"/>
      <c r="W840" s="44"/>
    </row>
    <row r="841" spans="7:23" ht="14.25" customHeight="1" x14ac:dyDescent="0.35">
      <c r="G841" s="44"/>
      <c r="H841" s="44"/>
      <c r="I841" s="44"/>
      <c r="J841" s="44"/>
      <c r="K841" s="44"/>
      <c r="L841" s="44"/>
      <c r="M841" s="44"/>
      <c r="N841" s="44"/>
      <c r="O841" s="44"/>
      <c r="P841" s="44"/>
      <c r="Q841" s="44"/>
      <c r="R841" s="44"/>
      <c r="S841" s="44"/>
      <c r="T841" s="44"/>
      <c r="U841" s="44"/>
      <c r="V841" s="44"/>
      <c r="W841" s="44"/>
    </row>
    <row r="842" spans="7:23" ht="14.25" customHeight="1" x14ac:dyDescent="0.35">
      <c r="G842" s="44"/>
      <c r="H842" s="44"/>
      <c r="I842" s="44"/>
      <c r="J842" s="44"/>
      <c r="K842" s="44"/>
      <c r="L842" s="44"/>
      <c r="M842" s="44"/>
      <c r="N842" s="44"/>
      <c r="O842" s="44"/>
      <c r="P842" s="44"/>
      <c r="Q842" s="44"/>
      <c r="R842" s="44"/>
      <c r="S842" s="44"/>
      <c r="T842" s="44"/>
      <c r="U842" s="44"/>
      <c r="V842" s="44"/>
      <c r="W842" s="44"/>
    </row>
    <row r="843" spans="7:23" ht="14.25" customHeight="1" x14ac:dyDescent="0.35">
      <c r="G843" s="44"/>
      <c r="H843" s="44"/>
      <c r="I843" s="44"/>
      <c r="J843" s="44"/>
      <c r="K843" s="44"/>
      <c r="L843" s="44"/>
      <c r="M843" s="44"/>
      <c r="N843" s="44"/>
      <c r="O843" s="44"/>
      <c r="P843" s="44"/>
      <c r="Q843" s="44"/>
      <c r="R843" s="44"/>
      <c r="S843" s="44"/>
      <c r="T843" s="44"/>
      <c r="U843" s="44"/>
      <c r="V843" s="44"/>
      <c r="W843" s="44"/>
    </row>
    <row r="844" spans="7:23" ht="14.25" customHeight="1" x14ac:dyDescent="0.35">
      <c r="G844" s="44"/>
      <c r="H844" s="44"/>
      <c r="I844" s="44"/>
      <c r="J844" s="44"/>
      <c r="K844" s="44"/>
      <c r="L844" s="44"/>
      <c r="M844" s="44"/>
      <c r="N844" s="44"/>
      <c r="O844" s="44"/>
      <c r="P844" s="44"/>
      <c r="Q844" s="44"/>
      <c r="R844" s="44"/>
      <c r="S844" s="44"/>
      <c r="T844" s="44"/>
      <c r="U844" s="44"/>
      <c r="V844" s="44"/>
      <c r="W844" s="44"/>
    </row>
    <row r="845" spans="7:23" ht="14.25" customHeight="1" x14ac:dyDescent="0.35">
      <c r="G845" s="44"/>
      <c r="H845" s="44"/>
      <c r="I845" s="44"/>
      <c r="J845" s="44"/>
      <c r="K845" s="44"/>
      <c r="L845" s="44"/>
      <c r="M845" s="44"/>
      <c r="N845" s="44"/>
      <c r="O845" s="44"/>
      <c r="P845" s="44"/>
      <c r="Q845" s="44"/>
      <c r="R845" s="44"/>
      <c r="S845" s="44"/>
      <c r="T845" s="44"/>
      <c r="U845" s="44"/>
      <c r="V845" s="44"/>
      <c r="W845" s="44"/>
    </row>
    <row r="846" spans="7:23" ht="14.25" customHeight="1" x14ac:dyDescent="0.35">
      <c r="G846" s="44"/>
      <c r="H846" s="44"/>
      <c r="I846" s="44"/>
      <c r="J846" s="44"/>
      <c r="K846" s="44"/>
      <c r="L846" s="44"/>
      <c r="M846" s="44"/>
      <c r="N846" s="44"/>
      <c r="O846" s="44"/>
      <c r="P846" s="44"/>
      <c r="Q846" s="44"/>
      <c r="R846" s="44"/>
      <c r="S846" s="44"/>
      <c r="T846" s="44"/>
      <c r="U846" s="44"/>
      <c r="V846" s="44"/>
      <c r="W846" s="44"/>
    </row>
    <row r="847" spans="7:23" ht="14.25" customHeight="1" x14ac:dyDescent="0.35">
      <c r="G847" s="44"/>
      <c r="H847" s="44"/>
      <c r="I847" s="44"/>
      <c r="J847" s="44"/>
      <c r="K847" s="44"/>
      <c r="L847" s="44"/>
      <c r="M847" s="44"/>
      <c r="N847" s="44"/>
      <c r="O847" s="44"/>
      <c r="P847" s="44"/>
      <c r="Q847" s="44"/>
      <c r="R847" s="44"/>
      <c r="S847" s="44"/>
      <c r="T847" s="44"/>
      <c r="U847" s="44"/>
      <c r="V847" s="44"/>
      <c r="W847" s="44"/>
    </row>
    <row r="848" spans="7:23" ht="14.25" customHeight="1" x14ac:dyDescent="0.35">
      <c r="G848" s="44"/>
      <c r="H848" s="44"/>
      <c r="I848" s="44"/>
      <c r="J848" s="44"/>
      <c r="K848" s="44"/>
      <c r="L848" s="44"/>
      <c r="M848" s="44"/>
      <c r="N848" s="44"/>
      <c r="O848" s="44"/>
      <c r="P848" s="44"/>
      <c r="Q848" s="44"/>
      <c r="R848" s="44"/>
      <c r="S848" s="44"/>
      <c r="T848" s="44"/>
      <c r="U848" s="44"/>
      <c r="V848" s="44"/>
      <c r="W848" s="44"/>
    </row>
    <row r="849" spans="7:23" ht="14.25" customHeight="1" x14ac:dyDescent="0.35">
      <c r="G849" s="44"/>
      <c r="H849" s="44"/>
      <c r="I849" s="44"/>
      <c r="J849" s="44"/>
      <c r="K849" s="44"/>
      <c r="L849" s="44"/>
      <c r="M849" s="44"/>
      <c r="N849" s="44"/>
      <c r="O849" s="44"/>
      <c r="P849" s="44"/>
      <c r="Q849" s="44"/>
      <c r="R849" s="44"/>
      <c r="S849" s="44"/>
      <c r="T849" s="44"/>
      <c r="U849" s="44"/>
      <c r="V849" s="44"/>
      <c r="W849" s="44"/>
    </row>
    <row r="850" spans="7:23" ht="14.25" customHeight="1" x14ac:dyDescent="0.35">
      <c r="G850" s="44"/>
      <c r="H850" s="44"/>
      <c r="I850" s="44"/>
      <c r="J850" s="44"/>
      <c r="K850" s="44"/>
      <c r="L850" s="44"/>
      <c r="M850" s="44"/>
      <c r="N850" s="44"/>
      <c r="O850" s="44"/>
      <c r="P850" s="44"/>
      <c r="Q850" s="44"/>
      <c r="R850" s="44"/>
      <c r="S850" s="44"/>
      <c r="T850" s="44"/>
      <c r="U850" s="44"/>
      <c r="V850" s="44"/>
      <c r="W850" s="44"/>
    </row>
    <row r="851" spans="7:23" ht="14.25" customHeight="1" x14ac:dyDescent="0.35">
      <c r="G851" s="44"/>
      <c r="H851" s="44"/>
      <c r="I851" s="44"/>
      <c r="J851" s="44"/>
      <c r="K851" s="44"/>
      <c r="L851" s="44"/>
      <c r="M851" s="44"/>
      <c r="N851" s="44"/>
      <c r="O851" s="44"/>
      <c r="P851" s="44"/>
      <c r="Q851" s="44"/>
      <c r="R851" s="44"/>
      <c r="S851" s="44"/>
      <c r="T851" s="44"/>
      <c r="U851" s="44"/>
      <c r="V851" s="44"/>
      <c r="W851" s="44"/>
    </row>
    <row r="852" spans="7:23" ht="14.25" customHeight="1" x14ac:dyDescent="0.35">
      <c r="G852" s="44"/>
      <c r="H852" s="44"/>
      <c r="I852" s="44"/>
      <c r="J852" s="44"/>
      <c r="K852" s="44"/>
      <c r="L852" s="44"/>
      <c r="M852" s="44"/>
      <c r="N852" s="44"/>
      <c r="O852" s="44"/>
      <c r="P852" s="44"/>
      <c r="Q852" s="44"/>
      <c r="R852" s="44"/>
      <c r="S852" s="44"/>
      <c r="T852" s="44"/>
      <c r="U852" s="44"/>
      <c r="V852" s="44"/>
      <c r="W852" s="44"/>
    </row>
    <row r="853" spans="7:23" ht="14.25" customHeight="1" x14ac:dyDescent="0.35">
      <c r="G853" s="44"/>
      <c r="H853" s="44"/>
      <c r="I853" s="44"/>
      <c r="J853" s="44"/>
      <c r="K853" s="44"/>
      <c r="L853" s="44"/>
      <c r="M853" s="44"/>
      <c r="N853" s="44"/>
      <c r="O853" s="44"/>
      <c r="P853" s="44"/>
      <c r="Q853" s="44"/>
      <c r="R853" s="44"/>
      <c r="S853" s="44"/>
      <c r="T853" s="44"/>
      <c r="U853" s="44"/>
      <c r="V853" s="44"/>
      <c r="W853" s="44"/>
    </row>
    <row r="854" spans="7:23" ht="14.25" customHeight="1" x14ac:dyDescent="0.35">
      <c r="G854" s="44"/>
      <c r="H854" s="44"/>
      <c r="I854" s="44"/>
      <c r="J854" s="44"/>
      <c r="K854" s="44"/>
      <c r="L854" s="44"/>
      <c r="M854" s="44"/>
      <c r="N854" s="44"/>
      <c r="O854" s="44"/>
      <c r="P854" s="44"/>
      <c r="Q854" s="44"/>
      <c r="R854" s="44"/>
      <c r="S854" s="44"/>
      <c r="T854" s="44"/>
      <c r="U854" s="44"/>
      <c r="V854" s="44"/>
      <c r="W854" s="44"/>
    </row>
    <row r="855" spans="7:23" ht="14.25" customHeight="1" x14ac:dyDescent="0.35">
      <c r="G855" s="44"/>
      <c r="H855" s="44"/>
      <c r="I855" s="44"/>
      <c r="J855" s="44"/>
      <c r="K855" s="44"/>
      <c r="L855" s="44"/>
      <c r="M855" s="44"/>
      <c r="N855" s="44"/>
      <c r="O855" s="44"/>
      <c r="P855" s="44"/>
      <c r="Q855" s="44"/>
      <c r="R855" s="44"/>
      <c r="S855" s="44"/>
      <c r="T855" s="44"/>
      <c r="U855" s="44"/>
      <c r="V855" s="44"/>
      <c r="W855" s="44"/>
    </row>
    <row r="856" spans="7:23" ht="14.25" customHeight="1" x14ac:dyDescent="0.35">
      <c r="G856" s="44"/>
      <c r="H856" s="44"/>
      <c r="I856" s="44"/>
      <c r="J856" s="44"/>
      <c r="K856" s="44"/>
      <c r="L856" s="44"/>
      <c r="M856" s="44"/>
      <c r="N856" s="44"/>
      <c r="O856" s="44"/>
      <c r="P856" s="44"/>
      <c r="Q856" s="44"/>
      <c r="R856" s="44"/>
      <c r="S856" s="44"/>
      <c r="T856" s="44"/>
      <c r="U856" s="44"/>
      <c r="V856" s="44"/>
      <c r="W856" s="44"/>
    </row>
    <row r="857" spans="7:23" ht="14.25" customHeight="1" x14ac:dyDescent="0.35">
      <c r="G857" s="44"/>
      <c r="H857" s="44"/>
      <c r="I857" s="44"/>
      <c r="J857" s="44"/>
      <c r="K857" s="44"/>
      <c r="L857" s="44"/>
      <c r="M857" s="44"/>
      <c r="N857" s="44"/>
      <c r="O857" s="44"/>
      <c r="P857" s="44"/>
      <c r="Q857" s="44"/>
      <c r="R857" s="44"/>
      <c r="S857" s="44"/>
      <c r="T857" s="44"/>
      <c r="U857" s="44"/>
      <c r="V857" s="44"/>
      <c r="W857" s="44"/>
    </row>
    <row r="858" spans="7:23" ht="14.25" customHeight="1" x14ac:dyDescent="0.35">
      <c r="G858" s="44"/>
      <c r="H858" s="44"/>
      <c r="I858" s="44"/>
      <c r="J858" s="44"/>
      <c r="K858" s="44"/>
      <c r="L858" s="44"/>
      <c r="M858" s="44"/>
      <c r="N858" s="44"/>
      <c r="O858" s="44"/>
      <c r="P858" s="44"/>
      <c r="Q858" s="44"/>
      <c r="R858" s="44"/>
      <c r="S858" s="44"/>
      <c r="T858" s="44"/>
      <c r="U858" s="44"/>
      <c r="V858" s="44"/>
      <c r="W858" s="44"/>
    </row>
    <row r="859" spans="7:23" ht="14.25" customHeight="1" x14ac:dyDescent="0.35">
      <c r="G859" s="44"/>
      <c r="H859" s="44"/>
      <c r="I859" s="44"/>
      <c r="J859" s="44"/>
      <c r="K859" s="44"/>
      <c r="L859" s="44"/>
      <c r="M859" s="44"/>
      <c r="N859" s="44"/>
      <c r="O859" s="44"/>
      <c r="P859" s="44"/>
      <c r="Q859" s="44"/>
      <c r="R859" s="44"/>
      <c r="S859" s="44"/>
      <c r="T859" s="44"/>
      <c r="U859" s="44"/>
      <c r="V859" s="44"/>
      <c r="W859" s="44"/>
    </row>
    <row r="860" spans="7:23" ht="14.25" customHeight="1" x14ac:dyDescent="0.35">
      <c r="G860" s="44"/>
      <c r="H860" s="44"/>
      <c r="I860" s="44"/>
      <c r="J860" s="44"/>
      <c r="K860" s="44"/>
      <c r="L860" s="44"/>
      <c r="M860" s="44"/>
      <c r="N860" s="44"/>
      <c r="O860" s="44"/>
      <c r="P860" s="44"/>
      <c r="Q860" s="44"/>
      <c r="R860" s="44"/>
      <c r="S860" s="44"/>
      <c r="T860" s="44"/>
      <c r="U860" s="44"/>
      <c r="V860" s="44"/>
      <c r="W860" s="44"/>
    </row>
    <row r="861" spans="7:23" ht="14.25" customHeight="1" x14ac:dyDescent="0.35">
      <c r="G861" s="44"/>
      <c r="H861" s="44"/>
      <c r="I861" s="44"/>
      <c r="J861" s="44"/>
      <c r="K861" s="44"/>
      <c r="L861" s="44"/>
      <c r="M861" s="44"/>
      <c r="N861" s="44"/>
      <c r="O861" s="44"/>
      <c r="P861" s="44"/>
      <c r="Q861" s="44"/>
      <c r="R861" s="44"/>
      <c r="S861" s="44"/>
      <c r="T861" s="44"/>
      <c r="U861" s="44"/>
      <c r="V861" s="44"/>
      <c r="W861" s="44"/>
    </row>
    <row r="862" spans="7:23" ht="14.25" customHeight="1" x14ac:dyDescent="0.35">
      <c r="G862" s="44"/>
      <c r="H862" s="44"/>
      <c r="I862" s="44"/>
      <c r="J862" s="44"/>
      <c r="K862" s="44"/>
      <c r="L862" s="44"/>
      <c r="M862" s="44"/>
      <c r="N862" s="44"/>
      <c r="O862" s="44"/>
      <c r="P862" s="44"/>
      <c r="Q862" s="44"/>
      <c r="R862" s="44"/>
      <c r="S862" s="44"/>
      <c r="T862" s="44"/>
      <c r="U862" s="44"/>
      <c r="V862" s="44"/>
      <c r="W862" s="44"/>
    </row>
    <row r="863" spans="7:23" ht="14.25" customHeight="1" x14ac:dyDescent="0.35">
      <c r="G863" s="44"/>
      <c r="H863" s="44"/>
      <c r="I863" s="44"/>
      <c r="J863" s="44"/>
      <c r="K863" s="44"/>
      <c r="L863" s="44"/>
      <c r="M863" s="44"/>
      <c r="N863" s="44"/>
      <c r="O863" s="44"/>
      <c r="P863" s="44"/>
      <c r="Q863" s="44"/>
      <c r="R863" s="44"/>
      <c r="S863" s="44"/>
      <c r="T863" s="44"/>
      <c r="U863" s="44"/>
      <c r="V863" s="44"/>
      <c r="W863" s="44"/>
    </row>
    <row r="864" spans="7:23" ht="14.25" customHeight="1" x14ac:dyDescent="0.35">
      <c r="G864" s="44"/>
      <c r="H864" s="44"/>
      <c r="I864" s="44"/>
      <c r="J864" s="44"/>
      <c r="K864" s="44"/>
      <c r="L864" s="44"/>
      <c r="M864" s="44"/>
      <c r="N864" s="44"/>
      <c r="O864" s="44"/>
      <c r="P864" s="44"/>
      <c r="Q864" s="44"/>
      <c r="R864" s="44"/>
      <c r="S864" s="44"/>
      <c r="T864" s="44"/>
      <c r="U864" s="44"/>
      <c r="V864" s="44"/>
      <c r="W864" s="44"/>
    </row>
    <row r="865" spans="7:23" ht="14.25" customHeight="1" x14ac:dyDescent="0.35">
      <c r="G865" s="44"/>
      <c r="H865" s="44"/>
      <c r="I865" s="44"/>
      <c r="J865" s="44"/>
      <c r="K865" s="44"/>
      <c r="L865" s="44"/>
      <c r="M865" s="44"/>
      <c r="N865" s="44"/>
      <c r="O865" s="44"/>
      <c r="P865" s="44"/>
      <c r="Q865" s="44"/>
      <c r="R865" s="44"/>
      <c r="S865" s="44"/>
      <c r="T865" s="44"/>
      <c r="U865" s="44"/>
      <c r="V865" s="44"/>
      <c r="W865" s="44"/>
    </row>
    <row r="866" spans="7:23" ht="14.25" customHeight="1" x14ac:dyDescent="0.35">
      <c r="G866" s="44"/>
      <c r="H866" s="44"/>
      <c r="I866" s="44"/>
      <c r="J866" s="44"/>
      <c r="K866" s="44"/>
      <c r="L866" s="44"/>
      <c r="M866" s="44"/>
      <c r="N866" s="44"/>
      <c r="O866" s="44"/>
      <c r="P866" s="44"/>
      <c r="Q866" s="44"/>
      <c r="R866" s="44"/>
      <c r="S866" s="44"/>
      <c r="T866" s="44"/>
      <c r="U866" s="44"/>
      <c r="V866" s="44"/>
      <c r="W866" s="44"/>
    </row>
    <row r="867" spans="7:23" ht="14.25" customHeight="1" x14ac:dyDescent="0.35">
      <c r="G867" s="44"/>
      <c r="H867" s="44"/>
      <c r="I867" s="44"/>
      <c r="J867" s="44"/>
      <c r="K867" s="44"/>
      <c r="L867" s="44"/>
      <c r="M867" s="44"/>
      <c r="N867" s="44"/>
      <c r="O867" s="44"/>
      <c r="P867" s="44"/>
      <c r="Q867" s="44"/>
      <c r="R867" s="44"/>
      <c r="S867" s="44"/>
      <c r="T867" s="44"/>
      <c r="U867" s="44"/>
      <c r="V867" s="44"/>
      <c r="W867" s="44"/>
    </row>
    <row r="868" spans="7:23" ht="14.25" customHeight="1" x14ac:dyDescent="0.35">
      <c r="G868" s="44"/>
      <c r="H868" s="44"/>
      <c r="I868" s="44"/>
      <c r="J868" s="44"/>
      <c r="K868" s="44"/>
      <c r="L868" s="44"/>
      <c r="M868" s="44"/>
      <c r="N868" s="44"/>
      <c r="O868" s="44"/>
      <c r="P868" s="44"/>
      <c r="Q868" s="44"/>
      <c r="R868" s="44"/>
      <c r="S868" s="44"/>
      <c r="T868" s="44"/>
      <c r="U868" s="44"/>
      <c r="V868" s="44"/>
      <c r="W868" s="44"/>
    </row>
    <row r="869" spans="7:23" ht="14.25" customHeight="1" x14ac:dyDescent="0.35">
      <c r="G869" s="44"/>
      <c r="H869" s="44"/>
      <c r="I869" s="44"/>
      <c r="J869" s="44"/>
      <c r="K869" s="44"/>
      <c r="L869" s="44"/>
      <c r="M869" s="44"/>
      <c r="N869" s="44"/>
      <c r="O869" s="44"/>
      <c r="P869" s="44"/>
      <c r="Q869" s="44"/>
      <c r="R869" s="44"/>
      <c r="S869" s="44"/>
      <c r="T869" s="44"/>
      <c r="U869" s="44"/>
      <c r="V869" s="44"/>
      <c r="W869" s="44"/>
    </row>
    <row r="870" spans="7:23" ht="14.25" customHeight="1" x14ac:dyDescent="0.35">
      <c r="G870" s="44"/>
      <c r="H870" s="44"/>
      <c r="I870" s="44"/>
      <c r="J870" s="44"/>
      <c r="K870" s="44"/>
      <c r="L870" s="44"/>
      <c r="M870" s="44"/>
      <c r="N870" s="44"/>
      <c r="O870" s="44"/>
      <c r="P870" s="44"/>
      <c r="Q870" s="44"/>
      <c r="R870" s="44"/>
      <c r="S870" s="44"/>
      <c r="T870" s="44"/>
      <c r="U870" s="44"/>
      <c r="V870" s="44"/>
      <c r="W870" s="44"/>
    </row>
    <row r="871" spans="7:23" ht="14.25" customHeight="1" x14ac:dyDescent="0.35">
      <c r="G871" s="44"/>
      <c r="H871" s="44"/>
      <c r="I871" s="44"/>
      <c r="J871" s="44"/>
      <c r="K871" s="44"/>
      <c r="L871" s="44"/>
      <c r="M871" s="44"/>
      <c r="N871" s="44"/>
      <c r="O871" s="44"/>
      <c r="P871" s="44"/>
      <c r="Q871" s="44"/>
      <c r="R871" s="44"/>
      <c r="S871" s="44"/>
      <c r="T871" s="44"/>
      <c r="U871" s="44"/>
      <c r="V871" s="44"/>
      <c r="W871" s="44"/>
    </row>
    <row r="872" spans="7:23" ht="14.25" customHeight="1" x14ac:dyDescent="0.35">
      <c r="G872" s="44"/>
      <c r="H872" s="44"/>
      <c r="I872" s="44"/>
      <c r="J872" s="44"/>
      <c r="K872" s="44"/>
      <c r="L872" s="44"/>
      <c r="M872" s="44"/>
      <c r="N872" s="44"/>
      <c r="O872" s="44"/>
      <c r="P872" s="44"/>
      <c r="Q872" s="44"/>
      <c r="R872" s="44"/>
      <c r="S872" s="44"/>
      <c r="T872" s="44"/>
      <c r="U872" s="44"/>
      <c r="V872" s="44"/>
      <c r="W872" s="44"/>
    </row>
    <row r="873" spans="7:23" ht="14.25" customHeight="1" x14ac:dyDescent="0.35">
      <c r="G873" s="44"/>
      <c r="H873" s="44"/>
      <c r="I873" s="44"/>
      <c r="J873" s="44"/>
      <c r="K873" s="44"/>
      <c r="L873" s="44"/>
      <c r="M873" s="44"/>
      <c r="N873" s="44"/>
      <c r="O873" s="44"/>
      <c r="P873" s="44"/>
      <c r="Q873" s="44"/>
      <c r="R873" s="44"/>
      <c r="S873" s="44"/>
      <c r="T873" s="44"/>
      <c r="U873" s="44"/>
      <c r="V873" s="44"/>
      <c r="W873" s="44"/>
    </row>
    <row r="874" spans="7:23" ht="14.25" customHeight="1" x14ac:dyDescent="0.35">
      <c r="G874" s="44"/>
      <c r="H874" s="44"/>
      <c r="I874" s="44"/>
      <c r="J874" s="44"/>
      <c r="K874" s="44"/>
      <c r="L874" s="44"/>
      <c r="M874" s="44"/>
      <c r="N874" s="44"/>
      <c r="O874" s="44"/>
      <c r="P874" s="44"/>
      <c r="Q874" s="44"/>
      <c r="R874" s="44"/>
      <c r="S874" s="44"/>
      <c r="T874" s="44"/>
      <c r="U874" s="44"/>
      <c r="V874" s="44"/>
      <c r="W874" s="44"/>
    </row>
    <row r="875" spans="7:23" ht="14.25" customHeight="1" x14ac:dyDescent="0.35">
      <c r="G875" s="44"/>
      <c r="H875" s="44"/>
      <c r="I875" s="44"/>
      <c r="J875" s="44"/>
      <c r="K875" s="44"/>
      <c r="L875" s="44"/>
      <c r="M875" s="44"/>
      <c r="N875" s="44"/>
      <c r="O875" s="44"/>
      <c r="P875" s="44"/>
      <c r="Q875" s="44"/>
      <c r="R875" s="44"/>
      <c r="S875" s="44"/>
      <c r="T875" s="44"/>
      <c r="U875" s="44"/>
      <c r="V875" s="44"/>
      <c r="W875" s="44"/>
    </row>
    <row r="876" spans="7:23" ht="14.25" customHeight="1" x14ac:dyDescent="0.35">
      <c r="G876" s="44"/>
      <c r="H876" s="44"/>
      <c r="I876" s="44"/>
      <c r="J876" s="44"/>
      <c r="K876" s="44"/>
      <c r="L876" s="44"/>
      <c r="M876" s="44"/>
      <c r="N876" s="44"/>
      <c r="O876" s="44"/>
      <c r="P876" s="44"/>
      <c r="Q876" s="44"/>
      <c r="R876" s="44"/>
      <c r="S876" s="44"/>
      <c r="T876" s="44"/>
      <c r="U876" s="44"/>
      <c r="V876" s="44"/>
      <c r="W876" s="44"/>
    </row>
    <row r="877" spans="7:23" ht="14.25" customHeight="1" x14ac:dyDescent="0.35">
      <c r="G877" s="44"/>
      <c r="H877" s="44"/>
      <c r="I877" s="44"/>
      <c r="J877" s="44"/>
      <c r="K877" s="44"/>
      <c r="L877" s="44"/>
      <c r="M877" s="44"/>
      <c r="N877" s="44"/>
      <c r="O877" s="44"/>
      <c r="P877" s="44"/>
      <c r="Q877" s="44"/>
      <c r="R877" s="44"/>
      <c r="S877" s="44"/>
      <c r="T877" s="44"/>
      <c r="U877" s="44"/>
      <c r="V877" s="44"/>
      <c r="W877" s="44"/>
    </row>
    <row r="878" spans="7:23" ht="14.25" customHeight="1" x14ac:dyDescent="0.35">
      <c r="G878" s="44"/>
      <c r="H878" s="44"/>
      <c r="I878" s="44"/>
      <c r="J878" s="44"/>
      <c r="K878" s="44"/>
      <c r="L878" s="44"/>
      <c r="M878" s="44"/>
      <c r="N878" s="44"/>
      <c r="O878" s="44"/>
      <c r="P878" s="44"/>
      <c r="Q878" s="44"/>
      <c r="R878" s="44"/>
      <c r="S878" s="44"/>
      <c r="T878" s="44"/>
      <c r="U878" s="44"/>
      <c r="V878" s="44"/>
      <c r="W878" s="44"/>
    </row>
    <row r="879" spans="7:23" ht="14.25" customHeight="1" x14ac:dyDescent="0.35">
      <c r="G879" s="44"/>
      <c r="H879" s="44"/>
      <c r="I879" s="44"/>
      <c r="J879" s="44"/>
      <c r="K879" s="44"/>
      <c r="L879" s="44"/>
      <c r="M879" s="44"/>
      <c r="N879" s="44"/>
      <c r="O879" s="44"/>
      <c r="P879" s="44"/>
      <c r="Q879" s="44"/>
      <c r="R879" s="44"/>
      <c r="S879" s="44"/>
      <c r="T879" s="44"/>
      <c r="U879" s="44"/>
      <c r="V879" s="44"/>
      <c r="W879" s="44"/>
    </row>
    <row r="880" spans="7:23" ht="14.25" customHeight="1" x14ac:dyDescent="0.35">
      <c r="G880" s="44"/>
      <c r="H880" s="44"/>
      <c r="I880" s="44"/>
      <c r="J880" s="44"/>
      <c r="K880" s="44"/>
      <c r="L880" s="44"/>
      <c r="M880" s="44"/>
      <c r="N880" s="44"/>
      <c r="O880" s="44"/>
      <c r="P880" s="44"/>
      <c r="Q880" s="44"/>
      <c r="R880" s="44"/>
      <c r="S880" s="44"/>
      <c r="T880" s="44"/>
      <c r="U880" s="44"/>
      <c r="V880" s="44"/>
      <c r="W880" s="44"/>
    </row>
    <row r="881" spans="7:23" ht="14.25" customHeight="1" x14ac:dyDescent="0.35">
      <c r="G881" s="44"/>
      <c r="H881" s="44"/>
      <c r="I881" s="44"/>
      <c r="J881" s="44"/>
      <c r="K881" s="44"/>
      <c r="L881" s="44"/>
      <c r="M881" s="44"/>
      <c r="N881" s="44"/>
      <c r="O881" s="44"/>
      <c r="P881" s="44"/>
      <c r="Q881" s="44"/>
      <c r="R881" s="44"/>
      <c r="S881" s="44"/>
      <c r="T881" s="44"/>
      <c r="U881" s="44"/>
      <c r="V881" s="44"/>
      <c r="W881" s="44"/>
    </row>
    <row r="882" spans="7:23" ht="14.25" customHeight="1" x14ac:dyDescent="0.35">
      <c r="G882" s="44"/>
      <c r="H882" s="44"/>
      <c r="I882" s="44"/>
      <c r="J882" s="44"/>
      <c r="K882" s="44"/>
      <c r="L882" s="44"/>
      <c r="M882" s="44"/>
      <c r="N882" s="44"/>
      <c r="O882" s="44"/>
      <c r="P882" s="44"/>
      <c r="Q882" s="44"/>
      <c r="R882" s="44"/>
      <c r="S882" s="44"/>
      <c r="T882" s="44"/>
      <c r="U882" s="44"/>
      <c r="V882" s="44"/>
      <c r="W882" s="44"/>
    </row>
    <row r="883" spans="7:23" ht="14.25" customHeight="1" x14ac:dyDescent="0.35">
      <c r="G883" s="44"/>
      <c r="H883" s="44"/>
      <c r="I883" s="44"/>
      <c r="J883" s="44"/>
      <c r="K883" s="44"/>
      <c r="L883" s="44"/>
      <c r="M883" s="44"/>
      <c r="N883" s="44"/>
      <c r="O883" s="44"/>
      <c r="P883" s="44"/>
      <c r="Q883" s="44"/>
      <c r="R883" s="44"/>
      <c r="S883" s="44"/>
      <c r="T883" s="44"/>
      <c r="U883" s="44"/>
      <c r="V883" s="44"/>
      <c r="W883" s="44"/>
    </row>
    <row r="884" spans="7:23" ht="14.25" customHeight="1" x14ac:dyDescent="0.35">
      <c r="G884" s="44"/>
      <c r="H884" s="44"/>
      <c r="I884" s="44"/>
      <c r="J884" s="44"/>
      <c r="K884" s="44"/>
      <c r="L884" s="44"/>
      <c r="M884" s="44"/>
      <c r="N884" s="44"/>
      <c r="O884" s="44"/>
      <c r="P884" s="44"/>
      <c r="Q884" s="44"/>
      <c r="R884" s="44"/>
      <c r="S884" s="44"/>
      <c r="T884" s="44"/>
      <c r="U884" s="44"/>
      <c r="V884" s="44"/>
      <c r="W884" s="44"/>
    </row>
    <row r="885" spans="7:23" ht="14.25" customHeight="1" x14ac:dyDescent="0.35">
      <c r="G885" s="44"/>
      <c r="H885" s="44"/>
      <c r="I885" s="44"/>
      <c r="J885" s="44"/>
      <c r="K885" s="44"/>
      <c r="L885" s="44"/>
      <c r="M885" s="44"/>
      <c r="N885" s="44"/>
      <c r="O885" s="44"/>
      <c r="P885" s="44"/>
      <c r="Q885" s="44"/>
      <c r="R885" s="44"/>
      <c r="S885" s="44"/>
      <c r="T885" s="44"/>
      <c r="U885" s="44"/>
      <c r="V885" s="44"/>
      <c r="W885" s="44"/>
    </row>
    <row r="886" spans="7:23" ht="14.25" customHeight="1" x14ac:dyDescent="0.35">
      <c r="G886" s="44"/>
      <c r="H886" s="44"/>
      <c r="I886" s="44"/>
      <c r="J886" s="44"/>
      <c r="K886" s="44"/>
      <c r="L886" s="44"/>
      <c r="M886" s="44"/>
      <c r="N886" s="44"/>
      <c r="O886" s="44"/>
      <c r="P886" s="44"/>
      <c r="Q886" s="44"/>
      <c r="R886" s="44"/>
      <c r="S886" s="44"/>
      <c r="T886" s="44"/>
      <c r="U886" s="44"/>
      <c r="V886" s="44"/>
      <c r="W886" s="44"/>
    </row>
    <row r="887" spans="7:23" ht="14.25" customHeight="1" x14ac:dyDescent="0.35">
      <c r="G887" s="44"/>
      <c r="H887" s="44"/>
      <c r="I887" s="44"/>
      <c r="J887" s="44"/>
      <c r="K887" s="44"/>
      <c r="L887" s="44"/>
      <c r="M887" s="44"/>
      <c r="N887" s="44"/>
      <c r="O887" s="44"/>
      <c r="P887" s="44"/>
      <c r="Q887" s="44"/>
      <c r="R887" s="44"/>
      <c r="S887" s="44"/>
      <c r="T887" s="44"/>
      <c r="U887" s="44"/>
      <c r="V887" s="44"/>
      <c r="W887" s="44"/>
    </row>
    <row r="888" spans="7:23" ht="14.25" customHeight="1" x14ac:dyDescent="0.35">
      <c r="G888" s="44"/>
      <c r="H888" s="44"/>
      <c r="I888" s="44"/>
      <c r="J888" s="44"/>
      <c r="K888" s="44"/>
      <c r="L888" s="44"/>
      <c r="M888" s="44"/>
      <c r="N888" s="44"/>
      <c r="O888" s="44"/>
      <c r="P888" s="44"/>
      <c r="Q888" s="44"/>
      <c r="R888" s="44"/>
      <c r="S888" s="44"/>
      <c r="T888" s="44"/>
      <c r="U888" s="44"/>
      <c r="V888" s="44"/>
      <c r="W888" s="44"/>
    </row>
    <row r="889" spans="7:23" ht="14.25" customHeight="1" x14ac:dyDescent="0.35">
      <c r="G889" s="44"/>
      <c r="H889" s="44"/>
      <c r="I889" s="44"/>
      <c r="J889" s="44"/>
      <c r="K889" s="44"/>
      <c r="L889" s="44"/>
      <c r="M889" s="44"/>
      <c r="N889" s="44"/>
      <c r="O889" s="44"/>
      <c r="P889" s="44"/>
      <c r="Q889" s="44"/>
      <c r="R889" s="44"/>
      <c r="S889" s="44"/>
      <c r="T889" s="44"/>
      <c r="U889" s="44"/>
      <c r="V889" s="44"/>
      <c r="W889" s="44"/>
    </row>
    <row r="890" spans="7:23" ht="14.25" customHeight="1" x14ac:dyDescent="0.35">
      <c r="G890" s="44"/>
      <c r="H890" s="44"/>
      <c r="I890" s="44"/>
      <c r="J890" s="44"/>
      <c r="K890" s="44"/>
      <c r="L890" s="44"/>
      <c r="M890" s="44"/>
      <c r="N890" s="44"/>
      <c r="O890" s="44"/>
      <c r="P890" s="44"/>
      <c r="Q890" s="44"/>
      <c r="R890" s="44"/>
      <c r="S890" s="44"/>
      <c r="T890" s="44"/>
      <c r="U890" s="44"/>
      <c r="V890" s="44"/>
      <c r="W890" s="44"/>
    </row>
    <row r="891" spans="7:23" ht="14.25" customHeight="1" x14ac:dyDescent="0.35">
      <c r="G891" s="44"/>
      <c r="H891" s="44"/>
      <c r="I891" s="44"/>
      <c r="J891" s="44"/>
      <c r="K891" s="44"/>
      <c r="L891" s="44"/>
      <c r="M891" s="44"/>
      <c r="N891" s="44"/>
      <c r="O891" s="44"/>
      <c r="P891" s="44"/>
      <c r="Q891" s="44"/>
      <c r="R891" s="44"/>
      <c r="S891" s="44"/>
      <c r="T891" s="44"/>
      <c r="U891" s="44"/>
      <c r="V891" s="44"/>
      <c r="W891" s="44"/>
    </row>
    <row r="892" spans="7:23" ht="14.25" customHeight="1" x14ac:dyDescent="0.35">
      <c r="G892" s="44"/>
      <c r="H892" s="44"/>
      <c r="I892" s="44"/>
      <c r="J892" s="44"/>
      <c r="K892" s="44"/>
      <c r="L892" s="44"/>
      <c r="M892" s="44"/>
      <c r="N892" s="44"/>
      <c r="O892" s="44"/>
      <c r="P892" s="44"/>
      <c r="Q892" s="44"/>
      <c r="R892" s="44"/>
      <c r="S892" s="44"/>
      <c r="T892" s="44"/>
      <c r="U892" s="44"/>
      <c r="V892" s="44"/>
      <c r="W892" s="44"/>
    </row>
    <row r="893" spans="7:23" ht="14.25" customHeight="1" x14ac:dyDescent="0.35">
      <c r="G893" s="44"/>
      <c r="H893" s="44"/>
      <c r="I893" s="44"/>
      <c r="J893" s="44"/>
      <c r="K893" s="44"/>
      <c r="L893" s="44"/>
      <c r="M893" s="44"/>
      <c r="N893" s="44"/>
      <c r="O893" s="44"/>
      <c r="P893" s="44"/>
      <c r="Q893" s="44"/>
      <c r="R893" s="44"/>
      <c r="S893" s="44"/>
      <c r="T893" s="44"/>
      <c r="U893" s="44"/>
      <c r="V893" s="44"/>
      <c r="W893" s="44"/>
    </row>
    <row r="894" spans="7:23" ht="14.25" customHeight="1" x14ac:dyDescent="0.35">
      <c r="G894" s="44"/>
      <c r="H894" s="44"/>
      <c r="I894" s="44"/>
      <c r="J894" s="44"/>
      <c r="K894" s="44"/>
      <c r="L894" s="44"/>
      <c r="M894" s="44"/>
      <c r="N894" s="44"/>
      <c r="O894" s="44"/>
      <c r="P894" s="44"/>
      <c r="Q894" s="44"/>
      <c r="R894" s="44"/>
      <c r="S894" s="44"/>
      <c r="T894" s="44"/>
      <c r="U894" s="44"/>
      <c r="V894" s="44"/>
      <c r="W894" s="44"/>
    </row>
    <row r="895" spans="7:23" ht="14.25" customHeight="1" x14ac:dyDescent="0.35">
      <c r="G895" s="44"/>
      <c r="H895" s="44"/>
      <c r="I895" s="44"/>
      <c r="J895" s="44"/>
      <c r="K895" s="44"/>
      <c r="L895" s="44"/>
      <c r="M895" s="44"/>
      <c r="N895" s="44"/>
      <c r="O895" s="44"/>
      <c r="P895" s="44"/>
      <c r="Q895" s="44"/>
      <c r="R895" s="44"/>
      <c r="S895" s="44"/>
      <c r="T895" s="44"/>
      <c r="U895" s="44"/>
      <c r="V895" s="44"/>
      <c r="W895" s="44"/>
    </row>
    <row r="896" spans="7:23" ht="14.25" customHeight="1" x14ac:dyDescent="0.35">
      <c r="G896" s="44"/>
      <c r="H896" s="44"/>
      <c r="I896" s="44"/>
      <c r="J896" s="44"/>
      <c r="K896" s="44"/>
      <c r="L896" s="44"/>
      <c r="M896" s="44"/>
      <c r="N896" s="44"/>
      <c r="O896" s="44"/>
      <c r="P896" s="44"/>
      <c r="Q896" s="44"/>
      <c r="R896" s="44"/>
      <c r="S896" s="44"/>
      <c r="T896" s="44"/>
      <c r="U896" s="44"/>
      <c r="V896" s="44"/>
      <c r="W896" s="44"/>
    </row>
    <row r="897" spans="7:23" ht="14.25" customHeight="1" x14ac:dyDescent="0.35">
      <c r="G897" s="44"/>
      <c r="H897" s="44"/>
      <c r="I897" s="44"/>
      <c r="J897" s="44"/>
      <c r="K897" s="44"/>
      <c r="L897" s="44"/>
      <c r="M897" s="44"/>
      <c r="N897" s="44"/>
      <c r="O897" s="44"/>
      <c r="P897" s="44"/>
      <c r="Q897" s="44"/>
      <c r="R897" s="44"/>
      <c r="S897" s="44"/>
      <c r="T897" s="44"/>
      <c r="U897" s="44"/>
      <c r="V897" s="44"/>
      <c r="W897" s="44"/>
    </row>
    <row r="898" spans="7:23" ht="14.25" customHeight="1" x14ac:dyDescent="0.35">
      <c r="G898" s="44"/>
      <c r="H898" s="44"/>
      <c r="I898" s="44"/>
      <c r="J898" s="44"/>
      <c r="K898" s="44"/>
      <c r="L898" s="44"/>
      <c r="M898" s="44"/>
      <c r="N898" s="44"/>
      <c r="O898" s="44"/>
      <c r="P898" s="44"/>
      <c r="Q898" s="44"/>
      <c r="R898" s="44"/>
      <c r="S898" s="44"/>
      <c r="T898" s="44"/>
      <c r="U898" s="44"/>
      <c r="V898" s="44"/>
      <c r="W898" s="44"/>
    </row>
    <row r="899" spans="7:23" ht="14.25" customHeight="1" x14ac:dyDescent="0.35">
      <c r="G899" s="44"/>
      <c r="H899" s="44"/>
      <c r="I899" s="44"/>
      <c r="J899" s="44"/>
      <c r="K899" s="44"/>
      <c r="L899" s="44"/>
      <c r="M899" s="44"/>
      <c r="N899" s="44"/>
      <c r="O899" s="44"/>
      <c r="P899" s="44"/>
      <c r="Q899" s="44"/>
      <c r="R899" s="44"/>
      <c r="S899" s="44"/>
      <c r="T899" s="44"/>
      <c r="U899" s="44"/>
      <c r="V899" s="44"/>
      <c r="W899" s="44"/>
    </row>
    <row r="900" spans="7:23" ht="14.25" customHeight="1" x14ac:dyDescent="0.35">
      <c r="G900" s="44"/>
      <c r="H900" s="44"/>
      <c r="I900" s="44"/>
      <c r="J900" s="44"/>
      <c r="K900" s="44"/>
      <c r="L900" s="44"/>
      <c r="M900" s="44"/>
      <c r="N900" s="44"/>
      <c r="O900" s="44"/>
      <c r="P900" s="44"/>
      <c r="Q900" s="44"/>
      <c r="R900" s="44"/>
      <c r="S900" s="44"/>
      <c r="T900" s="44"/>
      <c r="U900" s="44"/>
      <c r="V900" s="44"/>
      <c r="W900" s="44"/>
    </row>
    <row r="901" spans="7:23" ht="14.25" customHeight="1" x14ac:dyDescent="0.35">
      <c r="G901" s="44"/>
      <c r="H901" s="44"/>
      <c r="I901" s="44"/>
      <c r="J901" s="44"/>
      <c r="K901" s="44"/>
      <c r="L901" s="44"/>
      <c r="M901" s="44"/>
      <c r="N901" s="44"/>
      <c r="O901" s="44"/>
      <c r="P901" s="44"/>
      <c r="Q901" s="44"/>
      <c r="R901" s="44"/>
      <c r="S901" s="44"/>
      <c r="T901" s="44"/>
      <c r="U901" s="44"/>
      <c r="V901" s="44"/>
      <c r="W901" s="44"/>
    </row>
    <row r="902" spans="7:23" ht="14.25" customHeight="1" x14ac:dyDescent="0.35">
      <c r="G902" s="44"/>
      <c r="H902" s="44"/>
      <c r="I902" s="44"/>
      <c r="J902" s="44"/>
      <c r="K902" s="44"/>
      <c r="L902" s="44"/>
      <c r="M902" s="44"/>
      <c r="N902" s="44"/>
      <c r="O902" s="44"/>
      <c r="P902" s="44"/>
      <c r="Q902" s="44"/>
      <c r="R902" s="44"/>
      <c r="S902" s="44"/>
      <c r="T902" s="44"/>
      <c r="U902" s="44"/>
      <c r="V902" s="44"/>
      <c r="W902" s="44"/>
    </row>
    <row r="903" spans="7:23" ht="14.25" customHeight="1" x14ac:dyDescent="0.35">
      <c r="G903" s="44"/>
      <c r="H903" s="44"/>
      <c r="I903" s="44"/>
      <c r="J903" s="44"/>
      <c r="K903" s="44"/>
      <c r="L903" s="44"/>
      <c r="M903" s="44"/>
      <c r="N903" s="44"/>
      <c r="O903" s="44"/>
      <c r="P903" s="44"/>
      <c r="Q903" s="44"/>
      <c r="R903" s="44"/>
      <c r="S903" s="44"/>
      <c r="T903" s="44"/>
      <c r="U903" s="44"/>
      <c r="V903" s="44"/>
      <c r="W903" s="44"/>
    </row>
    <row r="904" spans="7:23" ht="14.25" customHeight="1" x14ac:dyDescent="0.35">
      <c r="G904" s="44"/>
      <c r="H904" s="44"/>
      <c r="I904" s="44"/>
      <c r="J904" s="44"/>
      <c r="K904" s="44"/>
      <c r="L904" s="44"/>
      <c r="M904" s="44"/>
      <c r="N904" s="44"/>
      <c r="O904" s="44"/>
      <c r="P904" s="44"/>
      <c r="Q904" s="44"/>
      <c r="R904" s="44"/>
      <c r="S904" s="44"/>
      <c r="T904" s="44"/>
      <c r="U904" s="44"/>
      <c r="V904" s="44"/>
      <c r="W904" s="44"/>
    </row>
    <row r="905" spans="7:23" ht="14.25" customHeight="1" x14ac:dyDescent="0.35">
      <c r="G905" s="44"/>
      <c r="H905" s="44"/>
      <c r="I905" s="44"/>
      <c r="J905" s="44"/>
      <c r="K905" s="44"/>
      <c r="L905" s="44"/>
      <c r="M905" s="44"/>
      <c r="N905" s="44"/>
      <c r="O905" s="44"/>
      <c r="P905" s="44"/>
      <c r="Q905" s="44"/>
      <c r="R905" s="44"/>
      <c r="S905" s="44"/>
      <c r="T905" s="44"/>
      <c r="U905" s="44"/>
      <c r="V905" s="44"/>
      <c r="W905" s="44"/>
    </row>
    <row r="906" spans="7:23" ht="14.25" customHeight="1" x14ac:dyDescent="0.35">
      <c r="G906" s="44"/>
      <c r="H906" s="44"/>
      <c r="I906" s="44"/>
      <c r="J906" s="44"/>
      <c r="K906" s="44"/>
      <c r="L906" s="44"/>
      <c r="M906" s="44"/>
      <c r="N906" s="44"/>
      <c r="O906" s="44"/>
      <c r="P906" s="44"/>
      <c r="Q906" s="44"/>
      <c r="R906" s="44"/>
      <c r="S906" s="44"/>
      <c r="T906" s="44"/>
      <c r="U906" s="44"/>
      <c r="V906" s="44"/>
      <c r="W906" s="44"/>
    </row>
    <row r="907" spans="7:23" ht="14.25" customHeight="1" x14ac:dyDescent="0.35">
      <c r="G907" s="44"/>
      <c r="H907" s="44"/>
      <c r="I907" s="44"/>
      <c r="J907" s="44"/>
      <c r="K907" s="44"/>
      <c r="L907" s="44"/>
      <c r="M907" s="44"/>
      <c r="N907" s="44"/>
      <c r="O907" s="44"/>
      <c r="P907" s="44"/>
      <c r="Q907" s="44"/>
      <c r="R907" s="44"/>
      <c r="S907" s="44"/>
      <c r="T907" s="44"/>
      <c r="U907" s="44"/>
      <c r="V907" s="44"/>
      <c r="W907" s="44"/>
    </row>
    <row r="908" spans="7:23" ht="14.25" customHeight="1" x14ac:dyDescent="0.35">
      <c r="G908" s="44"/>
      <c r="H908" s="44"/>
      <c r="I908" s="44"/>
      <c r="J908" s="44"/>
      <c r="K908" s="44"/>
      <c r="L908" s="44"/>
      <c r="M908" s="44"/>
      <c r="N908" s="44"/>
      <c r="O908" s="44"/>
      <c r="P908" s="44"/>
      <c r="Q908" s="44"/>
      <c r="R908" s="44"/>
      <c r="S908" s="44"/>
      <c r="T908" s="44"/>
      <c r="U908" s="44"/>
      <c r="V908" s="44"/>
      <c r="W908" s="44"/>
    </row>
    <row r="909" spans="7:23" ht="14.25" customHeight="1" x14ac:dyDescent="0.35">
      <c r="G909" s="44"/>
      <c r="H909" s="44"/>
      <c r="I909" s="44"/>
      <c r="J909" s="44"/>
      <c r="K909" s="44"/>
      <c r="L909" s="44"/>
      <c r="M909" s="44"/>
      <c r="N909" s="44"/>
      <c r="O909" s="44"/>
      <c r="P909" s="44"/>
      <c r="Q909" s="44"/>
      <c r="R909" s="44"/>
      <c r="S909" s="44"/>
      <c r="T909" s="44"/>
      <c r="U909" s="44"/>
      <c r="V909" s="44"/>
      <c r="W909" s="44"/>
    </row>
    <row r="910" spans="7:23" ht="14.25" customHeight="1" x14ac:dyDescent="0.35">
      <c r="G910" s="44"/>
      <c r="H910" s="44"/>
      <c r="I910" s="44"/>
      <c r="J910" s="44"/>
      <c r="K910" s="44"/>
      <c r="L910" s="44"/>
      <c r="M910" s="44"/>
      <c r="N910" s="44"/>
      <c r="O910" s="44"/>
      <c r="P910" s="44"/>
      <c r="Q910" s="44"/>
      <c r="R910" s="44"/>
      <c r="S910" s="44"/>
      <c r="T910" s="44"/>
      <c r="U910" s="44"/>
      <c r="V910" s="44"/>
      <c r="W910" s="44"/>
    </row>
    <row r="911" spans="7:23" ht="14.25" customHeight="1" x14ac:dyDescent="0.35">
      <c r="G911" s="44"/>
      <c r="H911" s="44"/>
      <c r="I911" s="44"/>
      <c r="J911" s="44"/>
      <c r="K911" s="44"/>
      <c r="L911" s="44"/>
      <c r="M911" s="44"/>
      <c r="N911" s="44"/>
      <c r="O911" s="44"/>
      <c r="P911" s="44"/>
      <c r="Q911" s="44"/>
      <c r="R911" s="44"/>
      <c r="S911" s="44"/>
      <c r="T911" s="44"/>
      <c r="U911" s="44"/>
      <c r="V911" s="44"/>
      <c r="W911" s="44"/>
    </row>
    <row r="912" spans="7:23" ht="14.25" customHeight="1" x14ac:dyDescent="0.35">
      <c r="G912" s="44"/>
      <c r="H912" s="44"/>
      <c r="I912" s="44"/>
      <c r="J912" s="44"/>
      <c r="K912" s="44"/>
      <c r="L912" s="44"/>
      <c r="M912" s="44"/>
      <c r="N912" s="44"/>
      <c r="O912" s="44"/>
      <c r="P912" s="44"/>
      <c r="Q912" s="44"/>
      <c r="R912" s="44"/>
      <c r="S912" s="44"/>
      <c r="T912" s="44"/>
      <c r="U912" s="44"/>
      <c r="V912" s="44"/>
      <c r="W912" s="44"/>
    </row>
    <row r="913" spans="7:23" ht="14.25" customHeight="1" x14ac:dyDescent="0.35">
      <c r="G913" s="44"/>
      <c r="H913" s="44"/>
      <c r="I913" s="44"/>
      <c r="J913" s="44"/>
      <c r="K913" s="44"/>
      <c r="L913" s="44"/>
      <c r="M913" s="44"/>
      <c r="N913" s="44"/>
      <c r="O913" s="44"/>
      <c r="P913" s="44"/>
      <c r="Q913" s="44"/>
      <c r="R913" s="44"/>
      <c r="S913" s="44"/>
      <c r="T913" s="44"/>
      <c r="U913" s="44"/>
      <c r="V913" s="44"/>
      <c r="W913" s="44"/>
    </row>
    <row r="914" spans="7:23" ht="14.25" customHeight="1" x14ac:dyDescent="0.35">
      <c r="G914" s="44"/>
      <c r="H914" s="44"/>
      <c r="I914" s="44"/>
      <c r="J914" s="44"/>
      <c r="K914" s="44"/>
      <c r="L914" s="44"/>
      <c r="M914" s="44"/>
      <c r="N914" s="44"/>
      <c r="O914" s="44"/>
      <c r="P914" s="44"/>
      <c r="Q914" s="44"/>
      <c r="R914" s="44"/>
      <c r="S914" s="44"/>
      <c r="T914" s="44"/>
      <c r="U914" s="44"/>
      <c r="V914" s="44"/>
      <c r="W914" s="44"/>
    </row>
    <row r="915" spans="7:23" ht="14.25" customHeight="1" x14ac:dyDescent="0.35">
      <c r="G915" s="44"/>
      <c r="H915" s="44"/>
      <c r="I915" s="44"/>
      <c r="J915" s="44"/>
      <c r="K915" s="44"/>
      <c r="L915" s="44"/>
      <c r="M915" s="44"/>
      <c r="N915" s="44"/>
      <c r="O915" s="44"/>
      <c r="P915" s="44"/>
      <c r="Q915" s="44"/>
      <c r="R915" s="44"/>
      <c r="S915" s="44"/>
      <c r="T915" s="44"/>
      <c r="U915" s="44"/>
      <c r="V915" s="44"/>
      <c r="W915" s="44"/>
    </row>
    <row r="916" spans="7:23" ht="14.25" customHeight="1" x14ac:dyDescent="0.35">
      <c r="G916" s="44"/>
      <c r="H916" s="44"/>
      <c r="I916" s="44"/>
      <c r="J916" s="44"/>
      <c r="K916" s="44"/>
      <c r="L916" s="44"/>
      <c r="M916" s="44"/>
      <c r="N916" s="44"/>
      <c r="O916" s="44"/>
      <c r="P916" s="44"/>
      <c r="Q916" s="44"/>
      <c r="R916" s="44"/>
      <c r="S916" s="44"/>
      <c r="T916" s="44"/>
      <c r="U916" s="44"/>
      <c r="V916" s="44"/>
      <c r="W916" s="44"/>
    </row>
    <row r="917" spans="7:23" ht="14.25" customHeight="1" x14ac:dyDescent="0.35">
      <c r="G917" s="44"/>
      <c r="H917" s="44"/>
      <c r="I917" s="44"/>
      <c r="J917" s="44"/>
      <c r="K917" s="44"/>
      <c r="L917" s="44"/>
      <c r="M917" s="44"/>
      <c r="N917" s="44"/>
      <c r="O917" s="44"/>
      <c r="P917" s="44"/>
      <c r="Q917" s="44"/>
      <c r="R917" s="44"/>
      <c r="S917" s="44"/>
      <c r="T917" s="44"/>
      <c r="U917" s="44"/>
      <c r="V917" s="44"/>
      <c r="W917" s="44"/>
    </row>
    <row r="918" spans="7:23" ht="14.25" customHeight="1" x14ac:dyDescent="0.35">
      <c r="G918" s="44"/>
      <c r="H918" s="44"/>
      <c r="I918" s="44"/>
      <c r="J918" s="44"/>
      <c r="K918" s="44"/>
      <c r="L918" s="44"/>
      <c r="M918" s="44"/>
      <c r="N918" s="44"/>
      <c r="O918" s="44"/>
      <c r="P918" s="44"/>
      <c r="Q918" s="44"/>
      <c r="R918" s="44"/>
      <c r="S918" s="44"/>
      <c r="T918" s="44"/>
      <c r="U918" s="44"/>
      <c r="V918" s="44"/>
      <c r="W918" s="44"/>
    </row>
    <row r="919" spans="7:23" ht="14.25" customHeight="1" x14ac:dyDescent="0.35">
      <c r="G919" s="44"/>
      <c r="H919" s="44"/>
      <c r="I919" s="44"/>
      <c r="J919" s="44"/>
      <c r="K919" s="44"/>
      <c r="L919" s="44"/>
      <c r="M919" s="44"/>
      <c r="N919" s="44"/>
      <c r="O919" s="44"/>
      <c r="P919" s="44"/>
      <c r="Q919" s="44"/>
      <c r="R919" s="44"/>
      <c r="S919" s="44"/>
      <c r="T919" s="44"/>
      <c r="U919" s="44"/>
      <c r="V919" s="44"/>
      <c r="W919" s="44"/>
    </row>
    <row r="920" spans="7:23" ht="14.25" customHeight="1" x14ac:dyDescent="0.35">
      <c r="G920" s="44"/>
      <c r="H920" s="44"/>
      <c r="I920" s="44"/>
      <c r="J920" s="44"/>
      <c r="K920" s="44"/>
      <c r="L920" s="44"/>
      <c r="M920" s="44"/>
      <c r="N920" s="44"/>
      <c r="O920" s="44"/>
      <c r="P920" s="44"/>
      <c r="Q920" s="44"/>
      <c r="R920" s="44"/>
      <c r="S920" s="44"/>
      <c r="T920" s="44"/>
      <c r="U920" s="44"/>
      <c r="V920" s="44"/>
      <c r="W920" s="44"/>
    </row>
    <row r="921" spans="7:23" ht="14.25" customHeight="1" x14ac:dyDescent="0.35">
      <c r="G921" s="44"/>
      <c r="H921" s="44"/>
      <c r="I921" s="44"/>
      <c r="J921" s="44"/>
      <c r="K921" s="44"/>
      <c r="L921" s="44"/>
      <c r="M921" s="44"/>
      <c r="N921" s="44"/>
      <c r="O921" s="44"/>
      <c r="P921" s="44"/>
      <c r="Q921" s="44"/>
      <c r="R921" s="44"/>
      <c r="S921" s="44"/>
      <c r="T921" s="44"/>
      <c r="U921" s="44"/>
      <c r="V921" s="44"/>
      <c r="W921" s="44"/>
    </row>
    <row r="922" spans="7:23" ht="14.25" customHeight="1" x14ac:dyDescent="0.35">
      <c r="G922" s="44"/>
      <c r="H922" s="44"/>
      <c r="I922" s="44"/>
      <c r="J922" s="44"/>
      <c r="K922" s="44"/>
      <c r="L922" s="44"/>
      <c r="M922" s="44"/>
      <c r="N922" s="44"/>
      <c r="O922" s="44"/>
      <c r="P922" s="44"/>
      <c r="Q922" s="44"/>
      <c r="R922" s="44"/>
      <c r="S922" s="44"/>
      <c r="T922" s="44"/>
      <c r="U922" s="44"/>
      <c r="V922" s="44"/>
      <c r="W922" s="44"/>
    </row>
    <row r="923" spans="7:23" ht="14.25" customHeight="1" x14ac:dyDescent="0.35">
      <c r="G923" s="44"/>
      <c r="H923" s="44"/>
      <c r="I923" s="44"/>
      <c r="J923" s="44"/>
      <c r="K923" s="44"/>
      <c r="L923" s="44"/>
      <c r="M923" s="44"/>
      <c r="N923" s="44"/>
      <c r="O923" s="44"/>
      <c r="P923" s="44"/>
      <c r="Q923" s="44"/>
      <c r="R923" s="44"/>
      <c r="S923" s="44"/>
      <c r="T923" s="44"/>
      <c r="U923" s="44"/>
      <c r="V923" s="44"/>
      <c r="W923" s="44"/>
    </row>
    <row r="924" spans="7:23" ht="14.25" customHeight="1" x14ac:dyDescent="0.35">
      <c r="G924" s="44"/>
      <c r="H924" s="44"/>
      <c r="I924" s="44"/>
      <c r="J924" s="44"/>
      <c r="K924" s="44"/>
      <c r="L924" s="44"/>
      <c r="M924" s="44"/>
      <c r="N924" s="44"/>
      <c r="O924" s="44"/>
      <c r="P924" s="44"/>
      <c r="Q924" s="44"/>
      <c r="R924" s="44"/>
      <c r="S924" s="44"/>
      <c r="T924" s="44"/>
      <c r="U924" s="44"/>
      <c r="V924" s="44"/>
      <c r="W924" s="44"/>
    </row>
    <row r="925" spans="7:23" ht="14.25" customHeight="1" x14ac:dyDescent="0.35">
      <c r="G925" s="44"/>
      <c r="H925" s="44"/>
      <c r="I925" s="44"/>
      <c r="J925" s="44"/>
      <c r="K925" s="44"/>
      <c r="L925" s="44"/>
      <c r="M925" s="44"/>
      <c r="N925" s="44"/>
      <c r="O925" s="44"/>
      <c r="P925" s="44"/>
      <c r="Q925" s="44"/>
      <c r="R925" s="44"/>
      <c r="S925" s="44"/>
      <c r="T925" s="44"/>
      <c r="U925" s="44"/>
      <c r="V925" s="44"/>
      <c r="W925" s="44"/>
    </row>
    <row r="926" spans="7:23" ht="14.25" customHeight="1" x14ac:dyDescent="0.35">
      <c r="G926" s="44"/>
      <c r="H926" s="44"/>
      <c r="I926" s="44"/>
      <c r="J926" s="44"/>
      <c r="K926" s="44"/>
      <c r="L926" s="44"/>
      <c r="M926" s="44"/>
      <c r="N926" s="44"/>
      <c r="O926" s="44"/>
      <c r="P926" s="44"/>
      <c r="Q926" s="44"/>
      <c r="R926" s="44"/>
      <c r="S926" s="44"/>
      <c r="T926" s="44"/>
      <c r="U926" s="44"/>
      <c r="V926" s="44"/>
      <c r="W926" s="44"/>
    </row>
    <row r="927" spans="7:23" ht="14.25" customHeight="1" x14ac:dyDescent="0.35">
      <c r="G927" s="44"/>
      <c r="H927" s="44"/>
      <c r="I927" s="44"/>
      <c r="J927" s="44"/>
      <c r="K927" s="44"/>
      <c r="L927" s="44"/>
      <c r="M927" s="44"/>
      <c r="N927" s="44"/>
      <c r="O927" s="44"/>
      <c r="P927" s="44"/>
      <c r="Q927" s="44"/>
      <c r="R927" s="44"/>
      <c r="S927" s="44"/>
      <c r="T927" s="44"/>
      <c r="U927" s="44"/>
      <c r="V927" s="44"/>
      <c r="W927" s="44"/>
    </row>
    <row r="928" spans="7:23" ht="14.25" customHeight="1" x14ac:dyDescent="0.35">
      <c r="G928" s="44"/>
      <c r="H928" s="44"/>
      <c r="I928" s="44"/>
      <c r="J928" s="44"/>
      <c r="K928" s="44"/>
      <c r="L928" s="44"/>
      <c r="M928" s="44"/>
      <c r="N928" s="44"/>
      <c r="O928" s="44"/>
      <c r="P928" s="44"/>
      <c r="Q928" s="44"/>
      <c r="R928" s="44"/>
      <c r="S928" s="44"/>
      <c r="T928" s="44"/>
      <c r="U928" s="44"/>
      <c r="V928" s="44"/>
      <c r="W928" s="44"/>
    </row>
    <row r="929" spans="7:23" ht="14.25" customHeight="1" x14ac:dyDescent="0.35">
      <c r="G929" s="44"/>
      <c r="H929" s="44"/>
      <c r="I929" s="44"/>
      <c r="J929" s="44"/>
      <c r="K929" s="44"/>
      <c r="L929" s="44"/>
      <c r="M929" s="44"/>
      <c r="N929" s="44"/>
      <c r="O929" s="44"/>
      <c r="P929" s="44"/>
      <c r="Q929" s="44"/>
      <c r="R929" s="44"/>
      <c r="S929" s="44"/>
      <c r="T929" s="44"/>
      <c r="U929" s="44"/>
      <c r="V929" s="44"/>
      <c r="W929" s="44"/>
    </row>
    <row r="930" spans="7:23" ht="14.25" customHeight="1" x14ac:dyDescent="0.35">
      <c r="G930" s="44"/>
      <c r="H930" s="44"/>
      <c r="I930" s="44"/>
      <c r="J930" s="44"/>
      <c r="K930" s="44"/>
      <c r="L930" s="44"/>
      <c r="M930" s="44"/>
      <c r="N930" s="44"/>
      <c r="O930" s="44"/>
      <c r="P930" s="44"/>
      <c r="Q930" s="44"/>
      <c r="R930" s="44"/>
      <c r="S930" s="44"/>
      <c r="T930" s="44"/>
      <c r="U930" s="44"/>
      <c r="V930" s="44"/>
      <c r="W930" s="44"/>
    </row>
    <row r="931" spans="7:23" ht="14.25" customHeight="1" x14ac:dyDescent="0.35">
      <c r="G931" s="44"/>
      <c r="H931" s="44"/>
      <c r="I931" s="44"/>
      <c r="J931" s="44"/>
      <c r="K931" s="44"/>
      <c r="L931" s="44"/>
      <c r="M931" s="44"/>
      <c r="N931" s="44"/>
      <c r="O931" s="44"/>
      <c r="P931" s="44"/>
      <c r="Q931" s="44"/>
      <c r="R931" s="44"/>
      <c r="S931" s="44"/>
      <c r="T931" s="44"/>
      <c r="U931" s="44"/>
      <c r="V931" s="44"/>
      <c r="W931" s="44"/>
    </row>
    <row r="932" spans="7:23" ht="14.25" customHeight="1" x14ac:dyDescent="0.35">
      <c r="G932" s="44"/>
      <c r="H932" s="44"/>
      <c r="I932" s="44"/>
      <c r="J932" s="44"/>
      <c r="K932" s="44"/>
      <c r="L932" s="44"/>
      <c r="M932" s="44"/>
      <c r="N932" s="44"/>
      <c r="O932" s="44"/>
      <c r="P932" s="44"/>
      <c r="Q932" s="44"/>
      <c r="R932" s="44"/>
      <c r="S932" s="44"/>
      <c r="T932" s="44"/>
      <c r="U932" s="44"/>
      <c r="V932" s="44"/>
      <c r="W932" s="44"/>
    </row>
    <row r="933" spans="7:23" ht="14.25" customHeight="1" x14ac:dyDescent="0.35">
      <c r="G933" s="44"/>
      <c r="H933" s="44"/>
      <c r="I933" s="44"/>
      <c r="J933" s="44"/>
      <c r="K933" s="44"/>
      <c r="L933" s="44"/>
      <c r="M933" s="44"/>
      <c r="N933" s="44"/>
      <c r="O933" s="44"/>
      <c r="P933" s="44"/>
      <c r="Q933" s="44"/>
      <c r="R933" s="44"/>
      <c r="S933" s="44"/>
      <c r="T933" s="44"/>
      <c r="U933" s="44"/>
      <c r="V933" s="44"/>
      <c r="W933" s="44"/>
    </row>
    <row r="934" spans="7:23" ht="14.25" customHeight="1" x14ac:dyDescent="0.35">
      <c r="G934" s="44"/>
      <c r="H934" s="44"/>
      <c r="I934" s="44"/>
      <c r="J934" s="44"/>
      <c r="K934" s="44"/>
      <c r="L934" s="44"/>
      <c r="M934" s="44"/>
      <c r="N934" s="44"/>
      <c r="O934" s="44"/>
      <c r="P934" s="44"/>
      <c r="Q934" s="44"/>
      <c r="R934" s="44"/>
      <c r="S934" s="44"/>
      <c r="T934" s="44"/>
      <c r="U934" s="44"/>
      <c r="V934" s="44"/>
      <c r="W934" s="44"/>
    </row>
    <row r="935" spans="7:23" ht="14.25" customHeight="1" x14ac:dyDescent="0.35">
      <c r="G935" s="44"/>
      <c r="H935" s="44"/>
      <c r="I935" s="44"/>
      <c r="J935" s="44"/>
      <c r="K935" s="44"/>
      <c r="L935" s="44"/>
      <c r="M935" s="44"/>
      <c r="N935" s="44"/>
      <c r="O935" s="44"/>
      <c r="P935" s="44"/>
      <c r="Q935" s="44"/>
      <c r="R935" s="44"/>
      <c r="S935" s="44"/>
      <c r="T935" s="44"/>
      <c r="U935" s="44"/>
      <c r="V935" s="44"/>
      <c r="W935" s="44"/>
    </row>
    <row r="936" spans="7:23" ht="14.25" customHeight="1" x14ac:dyDescent="0.35">
      <c r="G936" s="44"/>
      <c r="H936" s="44"/>
      <c r="I936" s="44"/>
      <c r="J936" s="44"/>
      <c r="K936" s="44"/>
      <c r="L936" s="44"/>
      <c r="M936" s="44"/>
      <c r="N936" s="44"/>
      <c r="O936" s="44"/>
      <c r="P936" s="44"/>
      <c r="Q936" s="44"/>
      <c r="R936" s="44"/>
      <c r="S936" s="44"/>
      <c r="T936" s="44"/>
      <c r="U936" s="44"/>
      <c r="V936" s="44"/>
      <c r="W936" s="44"/>
    </row>
    <row r="937" spans="7:23" ht="14.25" customHeight="1" x14ac:dyDescent="0.35">
      <c r="G937" s="44"/>
      <c r="H937" s="44"/>
      <c r="I937" s="44"/>
      <c r="J937" s="44"/>
      <c r="K937" s="44"/>
      <c r="L937" s="44"/>
      <c r="M937" s="44"/>
      <c r="N937" s="44"/>
      <c r="O937" s="44"/>
      <c r="P937" s="44"/>
      <c r="Q937" s="44"/>
      <c r="R937" s="44"/>
      <c r="S937" s="44"/>
      <c r="T937" s="44"/>
      <c r="U937" s="44"/>
      <c r="V937" s="44"/>
      <c r="W937" s="44"/>
    </row>
    <row r="938" spans="7:23" ht="14.25" customHeight="1" x14ac:dyDescent="0.35">
      <c r="G938" s="44"/>
      <c r="H938" s="44"/>
      <c r="I938" s="44"/>
      <c r="J938" s="44"/>
      <c r="K938" s="44"/>
      <c r="L938" s="44"/>
      <c r="M938" s="44"/>
      <c r="N938" s="44"/>
      <c r="O938" s="44"/>
      <c r="P938" s="44"/>
      <c r="Q938" s="44"/>
      <c r="R938" s="44"/>
      <c r="S938" s="44"/>
      <c r="T938" s="44"/>
      <c r="U938" s="44"/>
      <c r="V938" s="44"/>
      <c r="W938" s="44"/>
    </row>
    <row r="939" spans="7:23" ht="14.25" customHeight="1" x14ac:dyDescent="0.35">
      <c r="G939" s="44"/>
      <c r="H939" s="44"/>
      <c r="I939" s="44"/>
      <c r="J939" s="44"/>
      <c r="K939" s="44"/>
      <c r="L939" s="44"/>
      <c r="M939" s="44"/>
      <c r="N939" s="44"/>
      <c r="O939" s="44"/>
      <c r="P939" s="44"/>
      <c r="Q939" s="44"/>
      <c r="R939" s="44"/>
      <c r="S939" s="44"/>
      <c r="T939" s="44"/>
      <c r="U939" s="44"/>
      <c r="V939" s="44"/>
      <c r="W939" s="44"/>
    </row>
    <row r="940" spans="7:23" ht="14.25" customHeight="1" x14ac:dyDescent="0.35">
      <c r="G940" s="44"/>
      <c r="H940" s="44"/>
      <c r="I940" s="44"/>
      <c r="J940" s="44"/>
      <c r="K940" s="44"/>
      <c r="L940" s="44"/>
      <c r="M940" s="44"/>
      <c r="N940" s="44"/>
      <c r="O940" s="44"/>
      <c r="P940" s="44"/>
      <c r="Q940" s="44"/>
      <c r="R940" s="44"/>
      <c r="S940" s="44"/>
      <c r="T940" s="44"/>
      <c r="U940" s="44"/>
      <c r="V940" s="44"/>
      <c r="W940" s="44"/>
    </row>
    <row r="941" spans="7:23" ht="14.25" customHeight="1" x14ac:dyDescent="0.35">
      <c r="G941" s="44"/>
      <c r="H941" s="44"/>
      <c r="I941" s="44"/>
      <c r="J941" s="44"/>
      <c r="K941" s="44"/>
      <c r="L941" s="44"/>
      <c r="M941" s="44"/>
      <c r="N941" s="44"/>
      <c r="O941" s="44"/>
      <c r="P941" s="44"/>
      <c r="Q941" s="44"/>
      <c r="R941" s="44"/>
      <c r="S941" s="44"/>
      <c r="T941" s="44"/>
      <c r="U941" s="44"/>
      <c r="V941" s="44"/>
      <c r="W941" s="44"/>
    </row>
    <row r="942" spans="7:23" ht="14.25" customHeight="1" x14ac:dyDescent="0.35">
      <c r="G942" s="44"/>
      <c r="H942" s="44"/>
      <c r="I942" s="44"/>
      <c r="J942" s="44"/>
      <c r="K942" s="44"/>
      <c r="L942" s="44"/>
      <c r="M942" s="44"/>
      <c r="N942" s="44"/>
      <c r="O942" s="44"/>
      <c r="P942" s="44"/>
      <c r="Q942" s="44"/>
      <c r="R942" s="44"/>
      <c r="S942" s="44"/>
      <c r="T942" s="44"/>
      <c r="U942" s="44"/>
      <c r="V942" s="44"/>
      <c r="W942" s="44"/>
    </row>
    <row r="943" spans="7:23" ht="14.25" customHeight="1" x14ac:dyDescent="0.35">
      <c r="G943" s="44"/>
      <c r="H943" s="44"/>
      <c r="I943" s="44"/>
      <c r="J943" s="44"/>
      <c r="K943" s="44"/>
      <c r="L943" s="44"/>
      <c r="M943" s="44"/>
      <c r="N943" s="44"/>
      <c r="O943" s="44"/>
      <c r="P943" s="44"/>
      <c r="Q943" s="44"/>
      <c r="R943" s="44"/>
      <c r="S943" s="44"/>
      <c r="T943" s="44"/>
      <c r="U943" s="44"/>
      <c r="V943" s="44"/>
      <c r="W943" s="44"/>
    </row>
    <row r="944" spans="7:23" ht="14.25" customHeight="1" x14ac:dyDescent="0.35">
      <c r="G944" s="44"/>
      <c r="H944" s="44"/>
      <c r="I944" s="44"/>
      <c r="J944" s="44"/>
      <c r="K944" s="44"/>
      <c r="L944" s="44"/>
      <c r="M944" s="44"/>
      <c r="N944" s="44"/>
      <c r="O944" s="44"/>
      <c r="P944" s="44"/>
      <c r="Q944" s="44"/>
      <c r="R944" s="44"/>
      <c r="S944" s="44"/>
      <c r="T944" s="44"/>
      <c r="U944" s="44"/>
      <c r="V944" s="44"/>
      <c r="W944" s="44"/>
    </row>
    <row r="945" spans="7:23" ht="14.25" customHeight="1" x14ac:dyDescent="0.35">
      <c r="G945" s="44"/>
      <c r="H945" s="44"/>
      <c r="I945" s="44"/>
      <c r="J945" s="44"/>
      <c r="K945" s="44"/>
      <c r="L945" s="44"/>
      <c r="M945" s="44"/>
      <c r="N945" s="44"/>
      <c r="O945" s="44"/>
      <c r="P945" s="44"/>
      <c r="Q945" s="44"/>
      <c r="R945" s="44"/>
      <c r="S945" s="44"/>
      <c r="T945" s="44"/>
      <c r="U945" s="44"/>
      <c r="V945" s="44"/>
      <c r="W945" s="44"/>
    </row>
    <row r="946" spans="7:23" ht="14.25" customHeight="1" x14ac:dyDescent="0.35">
      <c r="G946" s="44"/>
      <c r="H946" s="44"/>
      <c r="I946" s="44"/>
      <c r="J946" s="44"/>
      <c r="K946" s="44"/>
      <c r="L946" s="44"/>
      <c r="M946" s="44"/>
      <c r="N946" s="44"/>
      <c r="O946" s="44"/>
      <c r="P946" s="44"/>
      <c r="Q946" s="44"/>
      <c r="R946" s="44"/>
      <c r="S946" s="44"/>
      <c r="T946" s="44"/>
      <c r="U946" s="44"/>
      <c r="V946" s="44"/>
      <c r="W946" s="44"/>
    </row>
    <row r="947" spans="7:23" ht="14.25" customHeight="1" x14ac:dyDescent="0.35">
      <c r="G947" s="44"/>
      <c r="H947" s="44"/>
      <c r="I947" s="44"/>
      <c r="J947" s="44"/>
      <c r="K947" s="44"/>
      <c r="L947" s="44"/>
      <c r="M947" s="44"/>
      <c r="N947" s="44"/>
      <c r="O947" s="44"/>
      <c r="P947" s="44"/>
      <c r="Q947" s="44"/>
      <c r="R947" s="44"/>
      <c r="S947" s="44"/>
      <c r="T947" s="44"/>
      <c r="U947" s="44"/>
      <c r="V947" s="44"/>
      <c r="W947" s="44"/>
    </row>
    <row r="948" spans="7:23" ht="14.25" customHeight="1" x14ac:dyDescent="0.35">
      <c r="G948" s="44"/>
      <c r="H948" s="44"/>
      <c r="I948" s="44"/>
      <c r="J948" s="44"/>
      <c r="K948" s="44"/>
      <c r="L948" s="44"/>
      <c r="M948" s="44"/>
      <c r="N948" s="44"/>
      <c r="O948" s="44"/>
      <c r="P948" s="44"/>
      <c r="Q948" s="44"/>
      <c r="R948" s="44"/>
      <c r="S948" s="44"/>
      <c r="T948" s="44"/>
      <c r="U948" s="44"/>
      <c r="V948" s="44"/>
      <c r="W948" s="44"/>
    </row>
    <row r="949" spans="7:23" ht="14.25" customHeight="1" x14ac:dyDescent="0.35">
      <c r="G949" s="44"/>
      <c r="H949" s="44"/>
      <c r="I949" s="44"/>
      <c r="J949" s="44"/>
      <c r="K949" s="44"/>
      <c r="L949" s="44"/>
      <c r="M949" s="44"/>
      <c r="N949" s="44"/>
      <c r="O949" s="44"/>
      <c r="P949" s="44"/>
      <c r="Q949" s="44"/>
      <c r="R949" s="44"/>
      <c r="S949" s="44"/>
      <c r="T949" s="44"/>
      <c r="U949" s="44"/>
      <c r="V949" s="44"/>
      <c r="W949" s="44"/>
    </row>
    <row r="950" spans="7:23" ht="14.25" customHeight="1" x14ac:dyDescent="0.35">
      <c r="G950" s="44"/>
      <c r="H950" s="44"/>
      <c r="I950" s="44"/>
      <c r="J950" s="44"/>
      <c r="K950" s="44"/>
      <c r="L950" s="44"/>
      <c r="M950" s="44"/>
      <c r="N950" s="44"/>
      <c r="O950" s="44"/>
      <c r="P950" s="44"/>
      <c r="Q950" s="44"/>
      <c r="R950" s="44"/>
      <c r="S950" s="44"/>
      <c r="T950" s="44"/>
      <c r="U950" s="44"/>
      <c r="V950" s="44"/>
      <c r="W950" s="44"/>
    </row>
    <row r="951" spans="7:23" ht="14.25" customHeight="1" x14ac:dyDescent="0.35">
      <c r="G951" s="44"/>
      <c r="H951" s="44"/>
      <c r="I951" s="44"/>
      <c r="J951" s="44"/>
      <c r="K951" s="44"/>
      <c r="L951" s="44"/>
      <c r="M951" s="44"/>
      <c r="N951" s="44"/>
      <c r="O951" s="44"/>
      <c r="P951" s="44"/>
      <c r="Q951" s="44"/>
      <c r="R951" s="44"/>
      <c r="S951" s="44"/>
      <c r="T951" s="44"/>
      <c r="U951" s="44"/>
      <c r="V951" s="44"/>
      <c r="W951" s="44"/>
    </row>
    <row r="952" spans="7:23" ht="14.25" customHeight="1" x14ac:dyDescent="0.35">
      <c r="G952" s="44"/>
      <c r="H952" s="44"/>
      <c r="I952" s="44"/>
      <c r="J952" s="44"/>
      <c r="K952" s="44"/>
      <c r="L952" s="44"/>
      <c r="M952" s="44"/>
      <c r="N952" s="44"/>
      <c r="O952" s="44"/>
      <c r="P952" s="44"/>
      <c r="Q952" s="44"/>
      <c r="R952" s="44"/>
      <c r="S952" s="44"/>
      <c r="T952" s="44"/>
      <c r="U952" s="44"/>
      <c r="V952" s="44"/>
      <c r="W952" s="44"/>
    </row>
    <row r="953" spans="7:23" ht="14.25" customHeight="1" x14ac:dyDescent="0.35">
      <c r="G953" s="44"/>
      <c r="H953" s="44"/>
      <c r="I953" s="44"/>
      <c r="J953" s="44"/>
      <c r="K953" s="44"/>
      <c r="L953" s="44"/>
      <c r="M953" s="44"/>
      <c r="N953" s="44"/>
      <c r="O953" s="44"/>
      <c r="P953" s="44"/>
      <c r="Q953" s="44"/>
      <c r="R953" s="44"/>
      <c r="S953" s="44"/>
      <c r="T953" s="44"/>
      <c r="U953" s="44"/>
      <c r="V953" s="44"/>
      <c r="W953" s="44"/>
    </row>
    <row r="954" spans="7:23" ht="14.25" customHeight="1" x14ac:dyDescent="0.35">
      <c r="G954" s="44"/>
      <c r="H954" s="44"/>
      <c r="I954" s="44"/>
      <c r="J954" s="44"/>
      <c r="K954" s="44"/>
      <c r="L954" s="44"/>
      <c r="M954" s="44"/>
      <c r="N954" s="44"/>
      <c r="O954" s="44"/>
      <c r="P954" s="44"/>
      <c r="Q954" s="44"/>
      <c r="R954" s="44"/>
      <c r="S954" s="44"/>
      <c r="T954" s="44"/>
      <c r="U954" s="44"/>
      <c r="V954" s="44"/>
      <c r="W954" s="44"/>
    </row>
    <row r="955" spans="7:23" ht="14.25" customHeight="1" x14ac:dyDescent="0.35">
      <c r="G955" s="44"/>
      <c r="H955" s="44"/>
      <c r="I955" s="44"/>
      <c r="J955" s="44"/>
      <c r="K955" s="44"/>
      <c r="L955" s="44"/>
      <c r="M955" s="44"/>
      <c r="N955" s="44"/>
      <c r="O955" s="44"/>
      <c r="P955" s="44"/>
      <c r="Q955" s="44"/>
      <c r="R955" s="44"/>
      <c r="S955" s="44"/>
      <c r="T955" s="44"/>
      <c r="U955" s="44"/>
      <c r="V955" s="44"/>
      <c r="W955" s="44"/>
    </row>
    <row r="956" spans="7:23" ht="14.25" customHeight="1" x14ac:dyDescent="0.35">
      <c r="G956" s="44"/>
      <c r="H956" s="44"/>
      <c r="I956" s="44"/>
      <c r="J956" s="44"/>
      <c r="K956" s="44"/>
      <c r="L956" s="44"/>
      <c r="M956" s="44"/>
      <c r="N956" s="44"/>
      <c r="O956" s="44"/>
      <c r="P956" s="44"/>
      <c r="Q956" s="44"/>
      <c r="R956" s="44"/>
      <c r="S956" s="44"/>
      <c r="T956" s="44"/>
      <c r="U956" s="44"/>
      <c r="V956" s="44"/>
      <c r="W956" s="44"/>
    </row>
    <row r="957" spans="7:23" ht="14.25" customHeight="1" x14ac:dyDescent="0.35">
      <c r="G957" s="44"/>
      <c r="H957" s="44"/>
      <c r="I957" s="44"/>
      <c r="J957" s="44"/>
      <c r="K957" s="44"/>
      <c r="L957" s="44"/>
      <c r="M957" s="44"/>
      <c r="N957" s="44"/>
      <c r="O957" s="44"/>
      <c r="P957" s="44"/>
      <c r="Q957" s="44"/>
      <c r="R957" s="44"/>
      <c r="S957" s="44"/>
      <c r="T957" s="44"/>
      <c r="U957" s="44"/>
      <c r="V957" s="44"/>
      <c r="W957" s="44"/>
    </row>
    <row r="958" spans="7:23" ht="14.25" customHeight="1" x14ac:dyDescent="0.35">
      <c r="G958" s="44"/>
      <c r="H958" s="44"/>
      <c r="I958" s="44"/>
      <c r="J958" s="44"/>
      <c r="K958" s="44"/>
      <c r="L958" s="44"/>
      <c r="M958" s="44"/>
      <c r="N958" s="44"/>
      <c r="O958" s="44"/>
      <c r="P958" s="44"/>
      <c r="Q958" s="44"/>
      <c r="R958" s="44"/>
      <c r="S958" s="44"/>
      <c r="T958" s="44"/>
      <c r="U958" s="44"/>
      <c r="V958" s="44"/>
      <c r="W958" s="44"/>
    </row>
    <row r="959" spans="7:23" ht="14.25" customHeight="1" x14ac:dyDescent="0.35">
      <c r="G959" s="44"/>
      <c r="H959" s="44"/>
      <c r="I959" s="44"/>
      <c r="J959" s="44"/>
      <c r="K959" s="44"/>
      <c r="L959" s="44"/>
      <c r="M959" s="44"/>
      <c r="N959" s="44"/>
      <c r="O959" s="44"/>
      <c r="P959" s="44"/>
      <c r="Q959" s="44"/>
      <c r="R959" s="44"/>
      <c r="S959" s="44"/>
      <c r="T959" s="44"/>
      <c r="U959" s="44"/>
      <c r="V959" s="44"/>
      <c r="W959" s="44"/>
    </row>
    <row r="960" spans="7:23" ht="14.25" customHeight="1" x14ac:dyDescent="0.35">
      <c r="G960" s="44"/>
      <c r="H960" s="44"/>
      <c r="I960" s="44"/>
      <c r="J960" s="44"/>
      <c r="K960" s="44"/>
      <c r="L960" s="44"/>
      <c r="M960" s="44"/>
      <c r="N960" s="44"/>
      <c r="O960" s="44"/>
      <c r="P960" s="44"/>
      <c r="Q960" s="44"/>
      <c r="R960" s="44"/>
      <c r="S960" s="44"/>
      <c r="T960" s="44"/>
      <c r="U960" s="44"/>
      <c r="V960" s="44"/>
      <c r="W960" s="44"/>
    </row>
    <row r="961" spans="7:23" ht="14.25" customHeight="1" x14ac:dyDescent="0.35">
      <c r="G961" s="44"/>
      <c r="H961" s="44"/>
      <c r="I961" s="44"/>
      <c r="J961" s="44"/>
      <c r="K961" s="44"/>
      <c r="L961" s="44"/>
      <c r="M961" s="44"/>
      <c r="N961" s="44"/>
      <c r="O961" s="44"/>
      <c r="P961" s="44"/>
      <c r="Q961" s="44"/>
      <c r="R961" s="44"/>
      <c r="S961" s="44"/>
      <c r="T961" s="44"/>
      <c r="U961" s="44"/>
      <c r="V961" s="44"/>
      <c r="W961" s="44"/>
    </row>
    <row r="962" spans="7:23" ht="14.25" customHeight="1" x14ac:dyDescent="0.35">
      <c r="G962" s="44"/>
      <c r="H962" s="44"/>
      <c r="I962" s="44"/>
      <c r="J962" s="44"/>
      <c r="K962" s="44"/>
      <c r="L962" s="44"/>
      <c r="M962" s="44"/>
      <c r="N962" s="44"/>
      <c r="O962" s="44"/>
      <c r="P962" s="44"/>
      <c r="Q962" s="44"/>
      <c r="R962" s="44"/>
      <c r="S962" s="44"/>
      <c r="T962" s="44"/>
      <c r="U962" s="44"/>
      <c r="V962" s="44"/>
      <c r="W962" s="44"/>
    </row>
    <row r="963" spans="7:23" ht="14.25" customHeight="1" x14ac:dyDescent="0.35">
      <c r="G963" s="44"/>
      <c r="H963" s="44"/>
      <c r="I963" s="44"/>
      <c r="J963" s="44"/>
      <c r="K963" s="44"/>
      <c r="L963" s="44"/>
      <c r="M963" s="44"/>
      <c r="N963" s="44"/>
      <c r="O963" s="44"/>
      <c r="P963" s="44"/>
      <c r="Q963" s="44"/>
      <c r="R963" s="44"/>
      <c r="S963" s="44"/>
      <c r="T963" s="44"/>
      <c r="U963" s="44"/>
      <c r="V963" s="44"/>
      <c r="W963" s="44"/>
    </row>
    <row r="964" spans="7:23" ht="14.25" customHeight="1" x14ac:dyDescent="0.35">
      <c r="G964" s="44"/>
      <c r="H964" s="44"/>
      <c r="I964" s="44"/>
      <c r="J964" s="44"/>
      <c r="K964" s="44"/>
      <c r="L964" s="44"/>
      <c r="M964" s="44"/>
      <c r="N964" s="44"/>
      <c r="O964" s="44"/>
      <c r="P964" s="44"/>
      <c r="Q964" s="44"/>
      <c r="R964" s="44"/>
      <c r="S964" s="44"/>
      <c r="T964" s="44"/>
      <c r="U964" s="44"/>
      <c r="V964" s="44"/>
      <c r="W964" s="44"/>
    </row>
    <row r="965" spans="7:23" ht="14.25" customHeight="1" x14ac:dyDescent="0.35">
      <c r="G965" s="44"/>
      <c r="H965" s="44"/>
      <c r="I965" s="44"/>
      <c r="J965" s="44"/>
      <c r="K965" s="44"/>
      <c r="L965" s="44"/>
      <c r="M965" s="44"/>
      <c r="N965" s="44"/>
      <c r="O965" s="44"/>
      <c r="P965" s="44"/>
      <c r="Q965" s="44"/>
      <c r="R965" s="44"/>
      <c r="S965" s="44"/>
      <c r="T965" s="44"/>
      <c r="U965" s="44"/>
      <c r="V965" s="44"/>
      <c r="W965" s="44"/>
    </row>
    <row r="966" spans="7:23" ht="14.25" customHeight="1" x14ac:dyDescent="0.35">
      <c r="G966" s="44"/>
      <c r="H966" s="44"/>
      <c r="I966" s="44"/>
      <c r="J966" s="44"/>
      <c r="K966" s="44"/>
      <c r="L966" s="44"/>
      <c r="M966" s="44"/>
      <c r="N966" s="44"/>
      <c r="O966" s="44"/>
      <c r="P966" s="44"/>
      <c r="Q966" s="44"/>
      <c r="R966" s="44"/>
      <c r="S966" s="44"/>
      <c r="T966" s="44"/>
      <c r="U966" s="44"/>
      <c r="V966" s="44"/>
      <c r="W966" s="44"/>
    </row>
    <row r="967" spans="7:23" ht="14.25" customHeight="1" x14ac:dyDescent="0.35">
      <c r="G967" s="44"/>
      <c r="H967" s="44"/>
      <c r="I967" s="44"/>
      <c r="J967" s="44"/>
      <c r="K967" s="44"/>
      <c r="L967" s="44"/>
      <c r="M967" s="44"/>
      <c r="N967" s="44"/>
      <c r="O967" s="44"/>
      <c r="P967" s="44"/>
      <c r="Q967" s="44"/>
      <c r="R967" s="44"/>
      <c r="S967" s="44"/>
      <c r="T967" s="44"/>
      <c r="U967" s="44"/>
      <c r="V967" s="44"/>
      <c r="W967" s="44"/>
    </row>
    <row r="968" spans="7:23" ht="14.25" customHeight="1" x14ac:dyDescent="0.35">
      <c r="G968" s="44"/>
      <c r="H968" s="44"/>
      <c r="I968" s="44"/>
      <c r="J968" s="44"/>
      <c r="K968" s="44"/>
      <c r="L968" s="44"/>
      <c r="M968" s="44"/>
      <c r="N968" s="44"/>
      <c r="O968" s="44"/>
      <c r="P968" s="44"/>
      <c r="Q968" s="44"/>
      <c r="R968" s="44"/>
      <c r="S968" s="44"/>
      <c r="T968" s="44"/>
      <c r="U968" s="44"/>
      <c r="V968" s="44"/>
      <c r="W968" s="44"/>
    </row>
    <row r="969" spans="7:23" ht="14.25" customHeight="1" x14ac:dyDescent="0.35">
      <c r="G969" s="44"/>
      <c r="H969" s="44"/>
      <c r="I969" s="44"/>
      <c r="J969" s="44"/>
      <c r="K969" s="44"/>
      <c r="L969" s="44"/>
      <c r="M969" s="44"/>
      <c r="N969" s="44"/>
      <c r="O969" s="44"/>
      <c r="P969" s="44"/>
      <c r="Q969" s="44"/>
      <c r="R969" s="44"/>
      <c r="S969" s="44"/>
      <c r="T969" s="44"/>
      <c r="U969" s="44"/>
      <c r="V969" s="44"/>
      <c r="W969" s="44"/>
    </row>
    <row r="970" spans="7:23" ht="14.25" customHeight="1" x14ac:dyDescent="0.35">
      <c r="G970" s="44"/>
      <c r="H970" s="44"/>
      <c r="I970" s="44"/>
      <c r="J970" s="44"/>
      <c r="K970" s="44"/>
      <c r="L970" s="44"/>
      <c r="M970" s="44"/>
      <c r="N970" s="44"/>
      <c r="O970" s="44"/>
      <c r="P970" s="44"/>
      <c r="Q970" s="44"/>
      <c r="R970" s="44"/>
      <c r="S970" s="44"/>
      <c r="T970" s="44"/>
      <c r="U970" s="44"/>
      <c r="V970" s="44"/>
      <c r="W970" s="44"/>
    </row>
    <row r="971" spans="7:23" ht="14.25" customHeight="1" x14ac:dyDescent="0.35">
      <c r="G971" s="44"/>
      <c r="H971" s="44"/>
      <c r="I971" s="44"/>
      <c r="J971" s="44"/>
      <c r="K971" s="44"/>
      <c r="L971" s="44"/>
      <c r="M971" s="44"/>
      <c r="N971" s="44"/>
      <c r="O971" s="44"/>
      <c r="P971" s="44"/>
      <c r="Q971" s="44"/>
      <c r="R971" s="44"/>
      <c r="S971" s="44"/>
      <c r="T971" s="44"/>
      <c r="U971" s="44"/>
      <c r="V971" s="44"/>
      <c r="W971" s="44"/>
    </row>
    <row r="972" spans="7:23" ht="14.25" customHeight="1" x14ac:dyDescent="0.35">
      <c r="G972" s="44"/>
      <c r="H972" s="44"/>
      <c r="I972" s="44"/>
      <c r="J972" s="44"/>
      <c r="K972" s="44"/>
      <c r="L972" s="44"/>
      <c r="M972" s="44"/>
      <c r="N972" s="44"/>
      <c r="O972" s="44"/>
      <c r="P972" s="44"/>
      <c r="Q972" s="44"/>
      <c r="R972" s="44"/>
      <c r="S972" s="44"/>
      <c r="T972" s="44"/>
      <c r="U972" s="44"/>
      <c r="V972" s="44"/>
      <c r="W972" s="44"/>
    </row>
    <row r="973" spans="7:23" ht="14.25" customHeight="1" x14ac:dyDescent="0.35">
      <c r="G973" s="44"/>
      <c r="H973" s="44"/>
      <c r="I973" s="44"/>
      <c r="J973" s="44"/>
      <c r="K973" s="44"/>
      <c r="L973" s="44"/>
      <c r="M973" s="44"/>
      <c r="N973" s="44"/>
      <c r="O973" s="44"/>
      <c r="P973" s="44"/>
      <c r="Q973" s="44"/>
      <c r="R973" s="44"/>
      <c r="S973" s="44"/>
      <c r="T973" s="44"/>
      <c r="U973" s="44"/>
      <c r="V973" s="44"/>
      <c r="W973" s="44"/>
    </row>
    <row r="974" spans="7:23" ht="14.25" customHeight="1" x14ac:dyDescent="0.35">
      <c r="G974" s="44"/>
      <c r="H974" s="44"/>
      <c r="I974" s="44"/>
      <c r="J974" s="44"/>
      <c r="K974" s="44"/>
      <c r="L974" s="44"/>
      <c r="M974" s="44"/>
      <c r="N974" s="44"/>
      <c r="O974" s="44"/>
      <c r="P974" s="44"/>
      <c r="Q974" s="44"/>
      <c r="R974" s="44"/>
      <c r="S974" s="44"/>
      <c r="T974" s="44"/>
      <c r="U974" s="44"/>
      <c r="V974" s="44"/>
      <c r="W974" s="44"/>
    </row>
    <row r="975" spans="7:23" ht="14.25" customHeight="1" x14ac:dyDescent="0.35">
      <c r="G975" s="44"/>
      <c r="H975" s="44"/>
      <c r="I975" s="44"/>
      <c r="J975" s="44"/>
      <c r="K975" s="44"/>
      <c r="L975" s="44"/>
      <c r="M975" s="44"/>
      <c r="N975" s="44"/>
      <c r="O975" s="44"/>
      <c r="P975" s="44"/>
      <c r="Q975" s="44"/>
      <c r="R975" s="44"/>
      <c r="S975" s="44"/>
      <c r="T975" s="44"/>
      <c r="U975" s="44"/>
      <c r="V975" s="44"/>
      <c r="W975" s="44"/>
    </row>
    <row r="976" spans="7:23" ht="14.25" customHeight="1" x14ac:dyDescent="0.35">
      <c r="G976" s="44"/>
      <c r="H976" s="44"/>
      <c r="I976" s="44"/>
      <c r="J976" s="44"/>
      <c r="K976" s="44"/>
      <c r="L976" s="44"/>
      <c r="M976" s="44"/>
      <c r="N976" s="44"/>
      <c r="O976" s="44"/>
      <c r="P976" s="44"/>
      <c r="Q976" s="44"/>
      <c r="R976" s="44"/>
      <c r="S976" s="44"/>
      <c r="T976" s="44"/>
      <c r="U976" s="44"/>
      <c r="V976" s="44"/>
      <c r="W976" s="44"/>
    </row>
    <row r="977" spans="7:23" ht="14.25" customHeight="1" x14ac:dyDescent="0.35">
      <c r="G977" s="44"/>
      <c r="H977" s="44"/>
      <c r="I977" s="44"/>
      <c r="J977" s="44"/>
      <c r="K977" s="44"/>
      <c r="L977" s="44"/>
      <c r="M977" s="44"/>
      <c r="N977" s="44"/>
      <c r="O977" s="44"/>
      <c r="P977" s="44"/>
      <c r="Q977" s="44"/>
      <c r="R977" s="44"/>
      <c r="S977" s="44"/>
      <c r="T977" s="44"/>
      <c r="U977" s="44"/>
      <c r="V977" s="44"/>
      <c r="W977" s="44"/>
    </row>
    <row r="978" spans="7:23" ht="14.25" customHeight="1" x14ac:dyDescent="0.35">
      <c r="G978" s="44"/>
      <c r="H978" s="44"/>
      <c r="I978" s="44"/>
      <c r="J978" s="44"/>
      <c r="K978" s="44"/>
      <c r="L978" s="44"/>
      <c r="M978" s="44"/>
      <c r="N978" s="44"/>
      <c r="O978" s="44"/>
      <c r="P978" s="44"/>
      <c r="Q978" s="44"/>
      <c r="R978" s="44"/>
      <c r="S978" s="44"/>
      <c r="T978" s="44"/>
      <c r="U978" s="44"/>
      <c r="V978" s="44"/>
      <c r="W978" s="44"/>
    </row>
    <row r="979" spans="7:23" ht="14.25" customHeight="1" x14ac:dyDescent="0.35">
      <c r="G979" s="44"/>
      <c r="H979" s="44"/>
      <c r="I979" s="44"/>
      <c r="J979" s="44"/>
      <c r="K979" s="44"/>
      <c r="L979" s="44"/>
      <c r="M979" s="44"/>
      <c r="N979" s="44"/>
      <c r="O979" s="44"/>
      <c r="P979" s="44"/>
      <c r="Q979" s="44"/>
      <c r="R979" s="44"/>
      <c r="S979" s="44"/>
      <c r="T979" s="44"/>
      <c r="U979" s="44"/>
      <c r="V979" s="44"/>
      <c r="W979" s="44"/>
    </row>
    <row r="980" spans="7:23" ht="14.25" customHeight="1" x14ac:dyDescent="0.35">
      <c r="G980" s="44"/>
      <c r="H980" s="44"/>
      <c r="I980" s="44"/>
      <c r="J980" s="44"/>
      <c r="K980" s="44"/>
      <c r="L980" s="44"/>
      <c r="M980" s="44"/>
      <c r="N980" s="44"/>
      <c r="O980" s="44"/>
      <c r="P980" s="44"/>
      <c r="Q980" s="44"/>
      <c r="R980" s="44"/>
      <c r="S980" s="44"/>
      <c r="T980" s="44"/>
      <c r="U980" s="44"/>
      <c r="V980" s="44"/>
      <c r="W980" s="44"/>
    </row>
    <row r="981" spans="7:23" ht="14.25" customHeight="1" x14ac:dyDescent="0.35">
      <c r="G981" s="44"/>
      <c r="H981" s="44"/>
      <c r="I981" s="44"/>
      <c r="J981" s="44"/>
      <c r="K981" s="44"/>
      <c r="L981" s="44"/>
      <c r="M981" s="44"/>
      <c r="N981" s="44"/>
      <c r="O981" s="44"/>
      <c r="P981" s="44"/>
      <c r="Q981" s="44"/>
      <c r="R981" s="44"/>
      <c r="S981" s="44"/>
      <c r="T981" s="44"/>
      <c r="U981" s="44"/>
      <c r="V981" s="44"/>
      <c r="W981" s="44"/>
    </row>
    <row r="982" spans="7:23" ht="14.25" customHeight="1" x14ac:dyDescent="0.35">
      <c r="G982" s="44"/>
      <c r="H982" s="44"/>
      <c r="I982" s="44"/>
      <c r="J982" s="44"/>
      <c r="K982" s="44"/>
      <c r="L982" s="44"/>
      <c r="M982" s="44"/>
      <c r="N982" s="44"/>
      <c r="O982" s="44"/>
      <c r="P982" s="44"/>
      <c r="Q982" s="44"/>
      <c r="R982" s="44"/>
      <c r="S982" s="44"/>
      <c r="T982" s="44"/>
      <c r="U982" s="44"/>
      <c r="V982" s="44"/>
      <c r="W982" s="44"/>
    </row>
    <row r="983" spans="7:23" ht="14.25" customHeight="1" x14ac:dyDescent="0.35">
      <c r="G983" s="44"/>
      <c r="H983" s="44"/>
      <c r="I983" s="44"/>
      <c r="J983" s="44"/>
      <c r="K983" s="44"/>
      <c r="L983" s="44"/>
      <c r="M983" s="44"/>
      <c r="N983" s="44"/>
      <c r="O983" s="44"/>
      <c r="P983" s="44"/>
      <c r="Q983" s="44"/>
      <c r="R983" s="44"/>
      <c r="S983" s="44"/>
      <c r="T983" s="44"/>
      <c r="U983" s="44"/>
      <c r="V983" s="44"/>
      <c r="W983" s="44"/>
    </row>
    <row r="984" spans="7:23" ht="14.25" customHeight="1" x14ac:dyDescent="0.35">
      <c r="G984" s="44"/>
      <c r="H984" s="44"/>
      <c r="I984" s="44"/>
      <c r="J984" s="44"/>
      <c r="K984" s="44"/>
      <c r="L984" s="44"/>
      <c r="M984" s="44"/>
      <c r="N984" s="44"/>
      <c r="O984" s="44"/>
      <c r="P984" s="44"/>
      <c r="Q984" s="44"/>
      <c r="R984" s="44"/>
      <c r="S984" s="44"/>
      <c r="T984" s="44"/>
      <c r="U984" s="44"/>
      <c r="V984" s="44"/>
      <c r="W984" s="44"/>
    </row>
    <row r="985" spans="7:23" ht="14.25" customHeight="1" x14ac:dyDescent="0.35">
      <c r="G985" s="44"/>
      <c r="H985" s="44"/>
      <c r="I985" s="44"/>
      <c r="J985" s="44"/>
      <c r="K985" s="44"/>
      <c r="L985" s="44"/>
      <c r="M985" s="44"/>
      <c r="N985" s="44"/>
      <c r="O985" s="44"/>
      <c r="P985" s="44"/>
      <c r="Q985" s="44"/>
      <c r="R985" s="44"/>
      <c r="S985" s="44"/>
      <c r="T985" s="44"/>
      <c r="U985" s="44"/>
      <c r="V985" s="44"/>
      <c r="W985" s="44"/>
    </row>
    <row r="986" spans="7:23" ht="14.25" customHeight="1" x14ac:dyDescent="0.35">
      <c r="G986" s="44"/>
      <c r="H986" s="44"/>
      <c r="I986" s="44"/>
      <c r="J986" s="44"/>
      <c r="K986" s="44"/>
      <c r="L986" s="44"/>
      <c r="M986" s="44"/>
      <c r="N986" s="44"/>
      <c r="O986" s="44"/>
      <c r="P986" s="44"/>
      <c r="Q986" s="44"/>
      <c r="R986" s="44"/>
      <c r="S986" s="44"/>
      <c r="T986" s="44"/>
      <c r="U986" s="44"/>
      <c r="V986" s="44"/>
      <c r="W986" s="44"/>
    </row>
    <row r="987" spans="7:23" ht="14.25" customHeight="1" x14ac:dyDescent="0.35">
      <c r="G987" s="44"/>
      <c r="H987" s="44"/>
      <c r="I987" s="44"/>
      <c r="J987" s="44"/>
      <c r="K987" s="44"/>
      <c r="L987" s="44"/>
      <c r="M987" s="44"/>
      <c r="N987" s="44"/>
      <c r="O987" s="44"/>
      <c r="P987" s="44"/>
      <c r="Q987" s="44"/>
      <c r="R987" s="44"/>
      <c r="S987" s="44"/>
      <c r="T987" s="44"/>
      <c r="U987" s="44"/>
      <c r="V987" s="44"/>
      <c r="W987" s="44"/>
    </row>
    <row r="988" spans="7:23" ht="14.25" customHeight="1" x14ac:dyDescent="0.35">
      <c r="G988" s="44"/>
      <c r="H988" s="44"/>
      <c r="I988" s="44"/>
      <c r="J988" s="44"/>
      <c r="K988" s="44"/>
      <c r="L988" s="44"/>
      <c r="M988" s="44"/>
      <c r="N988" s="44"/>
      <c r="O988" s="44"/>
      <c r="P988" s="44"/>
      <c r="Q988" s="44"/>
      <c r="R988" s="44"/>
      <c r="S988" s="44"/>
      <c r="T988" s="44"/>
      <c r="U988" s="44"/>
      <c r="V988" s="44"/>
      <c r="W988" s="44"/>
    </row>
    <row r="989" spans="7:23" ht="14.25" customHeight="1" x14ac:dyDescent="0.35">
      <c r="G989" s="44"/>
      <c r="H989" s="44"/>
      <c r="I989" s="44"/>
      <c r="J989" s="44"/>
      <c r="K989" s="44"/>
      <c r="L989" s="44"/>
      <c r="M989" s="44"/>
      <c r="N989" s="44"/>
      <c r="O989" s="44"/>
      <c r="P989" s="44"/>
      <c r="Q989" s="44"/>
      <c r="R989" s="44"/>
      <c r="S989" s="44"/>
      <c r="T989" s="44"/>
      <c r="U989" s="44"/>
      <c r="V989" s="44"/>
      <c r="W989" s="44"/>
    </row>
    <row r="990" spans="7:23" ht="14.25" customHeight="1" x14ac:dyDescent="0.35">
      <c r="G990" s="44"/>
      <c r="H990" s="44"/>
      <c r="I990" s="44"/>
      <c r="J990" s="44"/>
      <c r="K990" s="44"/>
      <c r="L990" s="44"/>
      <c r="M990" s="44"/>
      <c r="N990" s="44"/>
      <c r="O990" s="44"/>
      <c r="P990" s="44"/>
      <c r="Q990" s="44"/>
      <c r="R990" s="44"/>
      <c r="S990" s="44"/>
      <c r="T990" s="44"/>
      <c r="U990" s="44"/>
      <c r="V990" s="44"/>
      <c r="W990" s="44"/>
    </row>
    <row r="991" spans="7:23" ht="14.25" customHeight="1" x14ac:dyDescent="0.35">
      <c r="G991" s="44"/>
      <c r="H991" s="44"/>
      <c r="I991" s="44"/>
      <c r="J991" s="44"/>
      <c r="K991" s="44"/>
      <c r="L991" s="44"/>
      <c r="M991" s="44"/>
      <c r="N991" s="44"/>
      <c r="O991" s="44"/>
      <c r="P991" s="44"/>
      <c r="Q991" s="44"/>
      <c r="R991" s="44"/>
      <c r="S991" s="44"/>
      <c r="T991" s="44"/>
      <c r="U991" s="44"/>
      <c r="V991" s="44"/>
      <c r="W991" s="44"/>
    </row>
    <row r="992" spans="7:23" ht="14.25" customHeight="1" x14ac:dyDescent="0.35">
      <c r="G992" s="44"/>
      <c r="H992" s="44"/>
      <c r="I992" s="44"/>
      <c r="J992" s="44"/>
      <c r="K992" s="44"/>
      <c r="L992" s="44"/>
      <c r="M992" s="44"/>
      <c r="N992" s="44"/>
      <c r="O992" s="44"/>
      <c r="P992" s="44"/>
      <c r="Q992" s="44"/>
      <c r="R992" s="44"/>
      <c r="S992" s="44"/>
      <c r="T992" s="44"/>
      <c r="U992" s="44"/>
      <c r="V992" s="44"/>
      <c r="W992" s="44"/>
    </row>
    <row r="993" spans="7:23" ht="14.25" customHeight="1" x14ac:dyDescent="0.35">
      <c r="G993" s="44"/>
      <c r="H993" s="44"/>
      <c r="I993" s="44"/>
      <c r="J993" s="44"/>
      <c r="K993" s="44"/>
      <c r="L993" s="44"/>
      <c r="M993" s="44"/>
      <c r="N993" s="44"/>
      <c r="O993" s="44"/>
      <c r="P993" s="44"/>
      <c r="Q993" s="44"/>
      <c r="R993" s="44"/>
      <c r="S993" s="44"/>
      <c r="T993" s="44"/>
      <c r="U993" s="44"/>
      <c r="V993" s="44"/>
      <c r="W993" s="44"/>
    </row>
    <row r="994" spans="7:23" ht="14.25" customHeight="1" x14ac:dyDescent="0.35">
      <c r="G994" s="44"/>
      <c r="H994" s="44"/>
      <c r="I994" s="44"/>
      <c r="J994" s="44"/>
      <c r="K994" s="44"/>
      <c r="L994" s="44"/>
      <c r="M994" s="44"/>
      <c r="N994" s="44"/>
      <c r="O994" s="44"/>
      <c r="P994" s="44"/>
      <c r="Q994" s="44"/>
      <c r="R994" s="44"/>
      <c r="S994" s="44"/>
      <c r="T994" s="44"/>
      <c r="U994" s="44"/>
      <c r="V994" s="44"/>
      <c r="W994" s="44"/>
    </row>
    <row r="995" spans="7:23" ht="14.25" customHeight="1" x14ac:dyDescent="0.35">
      <c r="G995" s="44"/>
      <c r="H995" s="44"/>
      <c r="I995" s="44"/>
      <c r="J995" s="44"/>
      <c r="K995" s="44"/>
      <c r="L995" s="44"/>
      <c r="M995" s="44"/>
      <c r="N995" s="44"/>
      <c r="O995" s="44"/>
      <c r="P995" s="44"/>
      <c r="Q995" s="44"/>
      <c r="R995" s="44"/>
      <c r="S995" s="44"/>
      <c r="T995" s="44"/>
      <c r="U995" s="44"/>
      <c r="V995" s="44"/>
      <c r="W995" s="44"/>
    </row>
    <row r="996" spans="7:23" ht="14.25" customHeight="1" x14ac:dyDescent="0.35">
      <c r="G996" s="44"/>
      <c r="H996" s="44"/>
      <c r="I996" s="44"/>
      <c r="J996" s="44"/>
      <c r="K996" s="44"/>
      <c r="L996" s="44"/>
      <c r="M996" s="44"/>
      <c r="N996" s="44"/>
      <c r="O996" s="44"/>
      <c r="P996" s="44"/>
      <c r="Q996" s="44"/>
      <c r="R996" s="44"/>
      <c r="S996" s="44"/>
      <c r="T996" s="44"/>
      <c r="U996" s="44"/>
      <c r="V996" s="44"/>
      <c r="W996" s="44"/>
    </row>
    <row r="997" spans="7:23" ht="14.25" customHeight="1" x14ac:dyDescent="0.35">
      <c r="G997" s="44"/>
      <c r="H997" s="44"/>
      <c r="I997" s="44"/>
      <c r="J997" s="44"/>
      <c r="K997" s="44"/>
      <c r="L997" s="44"/>
      <c r="M997" s="44"/>
      <c r="N997" s="44"/>
      <c r="O997" s="44"/>
      <c r="P997" s="44"/>
      <c r="Q997" s="44"/>
      <c r="R997" s="44"/>
      <c r="S997" s="44"/>
      <c r="T997" s="44"/>
      <c r="U997" s="44"/>
      <c r="V997" s="44"/>
      <c r="W997" s="44"/>
    </row>
    <row r="998" spans="7:23" ht="14.25" customHeight="1" x14ac:dyDescent="0.35">
      <c r="G998" s="44"/>
      <c r="H998" s="44"/>
      <c r="I998" s="44"/>
      <c r="J998" s="44"/>
      <c r="K998" s="44"/>
      <c r="L998" s="44"/>
      <c r="M998" s="44"/>
      <c r="N998" s="44"/>
      <c r="O998" s="44"/>
      <c r="P998" s="44"/>
      <c r="Q998" s="44"/>
      <c r="R998" s="44"/>
      <c r="S998" s="44"/>
      <c r="T998" s="44"/>
      <c r="U998" s="44"/>
      <c r="V998" s="44"/>
      <c r="W998" s="44"/>
    </row>
    <row r="999" spans="7:23" ht="14.25" customHeight="1" x14ac:dyDescent="0.35">
      <c r="G999" s="44"/>
      <c r="H999" s="44"/>
      <c r="I999" s="44"/>
      <c r="J999" s="44"/>
      <c r="K999" s="44"/>
      <c r="L999" s="44"/>
      <c r="M999" s="44"/>
      <c r="N999" s="44"/>
      <c r="O999" s="44"/>
      <c r="P999" s="44"/>
      <c r="Q999" s="44"/>
      <c r="R999" s="44"/>
      <c r="S999" s="44"/>
      <c r="T999" s="44"/>
      <c r="U999" s="44"/>
      <c r="V999" s="44"/>
      <c r="W999" s="44"/>
    </row>
    <row r="1000" spans="7:23" ht="14.25" customHeight="1" x14ac:dyDescent="0.35">
      <c r="G1000" s="44"/>
      <c r="H1000" s="44"/>
      <c r="I1000" s="44"/>
      <c r="J1000" s="44"/>
      <c r="K1000" s="44"/>
      <c r="L1000" s="44"/>
      <c r="M1000" s="44"/>
      <c r="N1000" s="44"/>
      <c r="O1000" s="44"/>
      <c r="P1000" s="44"/>
      <c r="Q1000" s="44"/>
      <c r="R1000" s="44"/>
      <c r="S1000" s="44"/>
      <c r="T1000" s="44"/>
      <c r="U1000" s="44"/>
      <c r="V1000" s="44"/>
      <c r="W1000" s="44"/>
    </row>
  </sheetData>
  <mergeCells count="1">
    <mergeCell ref="A1:F1"/>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topLeftCell="A8" workbookViewId="0">
      <selection activeCell="C3" sqref="C3"/>
    </sheetView>
  </sheetViews>
  <sheetFormatPr defaultColWidth="10.6640625" defaultRowHeight="15.5" x14ac:dyDescent="0.35"/>
  <cols>
    <col min="1" max="1" width="10.6640625" customWidth="1"/>
    <col min="2" max="2" width="122.5" customWidth="1"/>
  </cols>
  <sheetData>
    <row r="1" spans="1:2" ht="29" customHeight="1" x14ac:dyDescent="0.35">
      <c r="A1" s="63" t="s">
        <v>1112</v>
      </c>
      <c r="B1" s="64"/>
    </row>
    <row r="2" spans="1:2" ht="72" customHeight="1" x14ac:dyDescent="0.35">
      <c r="A2" s="65">
        <v>1</v>
      </c>
      <c r="B2" s="95" t="s">
        <v>1113</v>
      </c>
    </row>
    <row r="3" spans="1:2" ht="72" customHeight="1" x14ac:dyDescent="0.35">
      <c r="A3" s="65">
        <v>2</v>
      </c>
      <c r="B3" s="95" t="s">
        <v>1165</v>
      </c>
    </row>
    <row r="4" spans="1:2" ht="73" customHeight="1" x14ac:dyDescent="0.35">
      <c r="A4" s="65">
        <v>3</v>
      </c>
      <c r="B4" s="95" t="s">
        <v>1166</v>
      </c>
    </row>
    <row r="5" spans="1:2" ht="72" customHeight="1" x14ac:dyDescent="0.35">
      <c r="A5" s="65">
        <v>4</v>
      </c>
      <c r="B5" s="95" t="s">
        <v>1167</v>
      </c>
    </row>
    <row r="6" spans="1:2" ht="54" customHeight="1" x14ac:dyDescent="0.35">
      <c r="A6" s="65">
        <v>5</v>
      </c>
      <c r="B6" s="66" t="s">
        <v>1114</v>
      </c>
    </row>
    <row r="7" spans="1:2" ht="88" customHeight="1" x14ac:dyDescent="0.35">
      <c r="A7" s="65">
        <v>6</v>
      </c>
      <c r="B7" s="95" t="s">
        <v>1168</v>
      </c>
    </row>
    <row r="8" spans="1:2" ht="72" customHeight="1" x14ac:dyDescent="0.35">
      <c r="A8" s="65">
        <v>7</v>
      </c>
      <c r="B8" s="66" t="s">
        <v>1115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3</vt:i4>
      </vt:variant>
    </vt:vector>
  </HeadingPairs>
  <TitlesOfParts>
    <vt:vector size="16" baseType="lpstr">
      <vt:lpstr>Instructions</vt:lpstr>
      <vt:lpstr>Part 1 Instructions</vt:lpstr>
      <vt:lpstr>Manufacturer 3 Efficiency</vt:lpstr>
      <vt:lpstr>Part 1 Project Data </vt:lpstr>
      <vt:lpstr>Mercedes-Benz Models</vt:lpstr>
      <vt:lpstr>Mercedes-Benz 3 Efficiency</vt:lpstr>
      <vt:lpstr>Part 2 Instructions</vt:lpstr>
      <vt:lpstr>Part 2 Project </vt:lpstr>
      <vt:lpstr>Part 3 Instructions</vt:lpstr>
      <vt:lpstr>Region Population (Historical)</vt:lpstr>
      <vt:lpstr>Age Population (Historical) </vt:lpstr>
      <vt:lpstr>Metropolitan Pop (2007-12) </vt:lpstr>
      <vt:lpstr>Fast Growing Pop (2007-12) </vt:lpstr>
      <vt:lpstr>My Metropolitan Area</vt:lpstr>
      <vt:lpstr>Pie of Pie</vt:lpstr>
      <vt:lpstr>Bar of Pie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Wik-Grimm</dc:creator>
  <cp:lastModifiedBy>Salome Adu-Gyamfi</cp:lastModifiedBy>
  <dcterms:created xsi:type="dcterms:W3CDTF">2013-01-17T14:55:19Z</dcterms:created>
  <dcterms:modified xsi:type="dcterms:W3CDTF">2022-10-25T23:06:58Z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6c66740c-5db3-409d-93e7-76bdf5ed74a9</vt:lpwstr>
  </property>
</Properties>
</file>