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05" yWindow="-105" windowWidth="17115" windowHeight="11025"/>
  </bookViews>
  <sheets>
    <sheet name="CONSO" sheetId="1" r:id="rId1"/>
  </sheets>
  <definedNames>
    <definedName name="_xlnm._FilterDatabase" localSheetId="0" hidden="1">CONSO!$B$12:$AR$25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16" i="1" l="1"/>
  <c r="AR17" i="1"/>
  <c r="AR18" i="1"/>
  <c r="AR19" i="1"/>
  <c r="AR20" i="1"/>
  <c r="AR21" i="1"/>
  <c r="AR22" i="1"/>
  <c r="AR23" i="1"/>
  <c r="AR24" i="1"/>
  <c r="AR13" i="1" l="1"/>
  <c r="AR14" i="1"/>
  <c r="AR15" i="1"/>
  <c r="D25" i="1" l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C25" i="1"/>
  <c r="AR25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<sst xmlns="http://schemas.openxmlformats.org/spreadsheetml/2006/main" count="56" uniqueCount="24">
  <si>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</si>
  <si>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</si>
  <si>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</si>
  <si>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</si>
  <si>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</si>
  <si>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</si>
  <si>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</si>
  <si>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</si>
  <si>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</si>
  <si>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</si>
  <si>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</si>
  <si>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</si>
  <si>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</si>
  <si>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</si>
  <si>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</si>
  <si>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</si>
  <si>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</si>
  <si>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</si>
  <si>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</si>
  <si>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</si>
  <si>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</si>
  <si>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</si>
  <si>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</si>
  <si>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10/08/2022 au 16/08/2022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</si>
</sst>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\ _€_-;\-* #,##0\ _€_-;_-* &quot;-&quot;??\ _€_-;_-@_-"/>
    <numFmt numFmtId="165" formatCode="&quot; &quot;#,##0.00&quot;   &quot;;&quot;-&quot;#,##0.00&quot;   &quot;;&quot; -&quot;00&quot;   &quot;;&quot; &quot;@&quot; &quot;"/>
    <numFmt numFmtId="166" formatCode="&quot; &quot;[$€-40C]&quot; &quot;#,##0.00&quot; &quot;;&quot; &quot;[$€-40C]&quot; &quot;#,##0.00&quot;-&quot;;&quot; &quot;[$€-40C]&quot; -&quot;00&quot; &quot;;&quot; &quot;@&quot; &quot;"/>
    <numFmt numFmtId="167" formatCode="&quot; &quot;#,##0&quot;   &quot;;&quot;-&quot;#,##0&quot;   &quot;;&quot; -&quot;00&quot;   &quot;;&quot; &quot;@&quot; &quot;"/>
    <numFmt numFmtId="168" formatCode="mmm"/>
    <numFmt numFmtId="169" formatCode="0&quot; &quot;;&quot;-&quot;0&quot; &quot;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5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6" fontId="4" fillId="0" borderId="0" applyFont="0" applyFill="0" applyBorder="0" applyAlignment="0" applyProtection="0"/>
    <xf numFmtId="0" fontId="18" fillId="11" borderId="0" applyNumberFormat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69" fontId="4" fillId="32" borderId="30" applyFont="0" applyAlignment="0" applyProtection="0"/>
    <xf numFmtId="0" fontId="31" fillId="33" borderId="31" applyNumberFormat="0" applyAlignment="0" applyProtection="0"/>
  </cellStyleXfs>
  <cellXfs count="47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43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3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4" fontId="32" fillId="0" borderId="8" xfId="1" applyNumberFormat="1" applyFont="1" applyBorder="1" applyAlignment="1">
      <alignment horizontal="center"/>
    </xf>
    <xf numFmtId="43" fontId="32" fillId="0" borderId="8" xfId="1" applyFont="1" applyBorder="1" applyAlignment="1">
      <alignment horizontal="center"/>
    </xf>
    <xf numFmtId="43" fontId="32" fillId="0" borderId="7" xfId="1" applyFont="1" applyBorder="1" applyAlignment="1">
      <alignment horizontal="center"/>
    </xf>
    <xf numFmtId="43" fontId="32" fillId="0" borderId="17" xfId="1" applyFont="1" applyBorder="1" applyAlignment="1">
      <alignment horizontal="center"/>
    </xf>
    <xf numFmtId="43" fontId="32" fillId="9" borderId="8" xfId="0" applyNumberFormat="1" applyFont="1" applyFill="1" applyBorder="1" applyAlignment="1">
      <alignment horizontal="center"/>
    </xf>
    <xf numFmtId="43" fontId="0" fillId="0" borderId="0" xfId="0" applyNumberFormat="1"/>
    <xf numFmtId="0" fontId="33" fillId="0" borderId="0" xfId="0" applyFont="1"/>
    <xf numFmtId="0" fontId="8" fillId="0" borderId="0" xfId="0" applyFont="1"/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/>
    <cellStyle name="_DECL_TVA_03_2007" xfId="10"/>
    <cellStyle name="_PREPARATION TVA 03-07" xfId="11"/>
    <cellStyle name="_PREPARATION TVA 03-07 2" xfId="12"/>
    <cellStyle name="_SIDECLTVA08 2006" xfId="13"/>
    <cellStyle name="_SIDECLTVA08 2006 2" xfId="14"/>
    <cellStyle name="_SUIVI DES INPUT" xfId="15"/>
    <cellStyle name="_SUIVI DES INPUT 2" xfId="16"/>
    <cellStyle name="_SUIVI NDF 03-2006" xfId="17"/>
    <cellStyle name="_SUIVI NDF 04-2006" xfId="18"/>
    <cellStyle name="0,0_x000a_NA_x000a_" xfId="19"/>
    <cellStyle name="20 % - Accent1 2" xfId="20"/>
    <cellStyle name="20 % - Accent2 2" xfId="21"/>
    <cellStyle name="20 % - Accent3 2" xfId="22"/>
    <cellStyle name="20 % - Accent4 2" xfId="23"/>
    <cellStyle name="20 % - Accent5 2" xfId="24"/>
    <cellStyle name="20 % - Accent6 2" xfId="25"/>
    <cellStyle name="40 % - Accent1 2" xfId="26"/>
    <cellStyle name="40 % - Accent2 2" xfId="27"/>
    <cellStyle name="40 % - Accent3 2" xfId="28"/>
    <cellStyle name="40 % - Accent4 2" xfId="29"/>
    <cellStyle name="40 % - Accent5 2" xfId="30"/>
    <cellStyle name="40 % - Accent6 2" xfId="31"/>
    <cellStyle name="60 % - Accent1 2" xfId="32"/>
    <cellStyle name="60 % - Accent2 2" xfId="33"/>
    <cellStyle name="60 % - Accent3 2" xfId="34"/>
    <cellStyle name="60 % - Accent4 2" xfId="35"/>
    <cellStyle name="60 % - Accent5 2" xfId="36"/>
    <cellStyle name="60 % - Accent6 2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vertissement 2" xfId="44"/>
    <cellStyle name="Calcul 2" xfId="45"/>
    <cellStyle name="Cellule liée 2" xfId="46"/>
    <cellStyle name="cf1" xfId="47"/>
    <cellStyle name="Comma_Préparation Réglement DHL MAY08" xfId="48"/>
    <cellStyle name="Commentaire 2" xfId="49"/>
    <cellStyle name="Entrée 2" xfId="50"/>
    <cellStyle name="Euro" xfId="51"/>
    <cellStyle name="Insatisfaisant 2" xfId="52"/>
    <cellStyle name="Milliers" xfId="1" builtinId="3"/>
    <cellStyle name="Milliers 2" xfId="53"/>
    <cellStyle name="Milliers 3" xfId="54"/>
    <cellStyle name="Month" xfId="55"/>
    <cellStyle name="Neutre 2" xfId="56"/>
    <cellStyle name="Normal" xfId="0" builtinId="0"/>
    <cellStyle name="Normal 10" xfId="57"/>
    <cellStyle name="Normal 11" xfId="58"/>
    <cellStyle name="Normal 2" xfId="2"/>
    <cellStyle name="Normal 2 2" xfId="3"/>
    <cellStyle name="Normal 2 2 2" xfId="59"/>
    <cellStyle name="Normal 2_ATW CASA V1-13 2008 11 03" xfId="60"/>
    <cellStyle name="Normal 3" xfId="4"/>
    <cellStyle name="Normal 3 2" xfId="8"/>
    <cellStyle name="Normal 4" xfId="61"/>
    <cellStyle name="Normal 6" xfId="62"/>
    <cellStyle name="Normal 72 4" xfId="5"/>
    <cellStyle name="Normal 8" xfId="7"/>
    <cellStyle name="Normal 9" xfId="63"/>
    <cellStyle name="Pourcentage 2" xfId="64"/>
    <cellStyle name="Pourcentage 3" xfId="65"/>
    <cellStyle name="Satisfaisant 2" xfId="66"/>
    <cellStyle name="Sortie 2" xfId="67"/>
    <cellStyle name="Style 1" xfId="68"/>
    <cellStyle name="Style 3" xfId="6"/>
    <cellStyle name="Texte explicatif 2" xfId="69"/>
    <cellStyle name="Titre 2" xfId="70"/>
    <cellStyle name="Titre 3" xfId="71"/>
    <cellStyle name="Titre 1 2" xfId="72"/>
    <cellStyle name="Titre 1 3" xfId="73"/>
    <cellStyle name="Titre 2 2" xfId="74"/>
    <cellStyle name="Titre 3 2" xfId="75"/>
    <cellStyle name="Titre 4 2" xfId="76"/>
    <cellStyle name="Total 2" xfId="77"/>
    <cellStyle name="Totals" xfId="78"/>
    <cellStyle name="Vérification 2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xmlns="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2:AV31"/>
  <sheetViews>
    <sheetView tabSelected="1" topLeftCell="B4" zoomScale="80" zoomScaleNormal="80" workbookViewId="0">
      <pane xSplit="1" ySplit="9" topLeftCell="C18" activePane="bottomRight" state="frozen"/>
      <selection activeCell="B4" sqref="B4"/>
      <selection pane="topRight" activeCell="C4" sqref="C4"/>
      <selection pane="bottomLeft" activeCell="B13" sqref="B13"/>
      <selection pane="bottomRight" activeCell="E26" sqref="E26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8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8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8" ht="33" customHeight="1" thickBot="1" x14ac:dyDescent="0.3">
      <c r="B4" s="1"/>
      <c r="C4" s="1"/>
      <c r="D4" s="1"/>
      <c r="E4" s="1"/>
      <c r="F4" s="1"/>
      <c r="G4" s="1"/>
      <c r="H4" s="1"/>
      <c r="I4" s="31" t="s">
        <v>23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2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8" ht="15.75" thickBot="1" x14ac:dyDescent="0.3">
      <c r="B5" s="1"/>
      <c r="C5" s="1"/>
      <c r="D5" s="1"/>
      <c r="E5" s="1"/>
      <c r="F5" s="1"/>
      <c r="G5" s="1"/>
      <c r="H5" s="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2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8" ht="15.75" thickBot="1" x14ac:dyDescent="0.3">
      <c r="B6" s="1"/>
      <c r="C6" s="1"/>
      <c r="D6" s="1"/>
      <c r="E6" s="1"/>
      <c r="F6" s="1"/>
      <c r="G6" s="1"/>
      <c r="H6" s="1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8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8" ht="15.75" thickBot="1" x14ac:dyDescent="0.3">
      <c r="B10" s="5"/>
      <c r="C10" s="35" t="s">
        <v>0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2"/>
      <c r="U10" s="2"/>
      <c r="V10" s="36" t="s">
        <v>1</v>
      </c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2"/>
      <c r="AP10" s="2"/>
      <c r="AQ10" s="17"/>
      <c r="AR10" s="37" t="s">
        <v>2</v>
      </c>
    </row>
    <row r="11" spans="2:48" ht="15.75" thickBot="1" x14ac:dyDescent="0.3">
      <c r="B11" s="5"/>
      <c r="C11" s="40" t="s">
        <v>3</v>
      </c>
      <c r="D11" s="40"/>
      <c r="E11" s="40"/>
      <c r="F11" s="40"/>
      <c r="G11" s="40"/>
      <c r="H11" s="41" t="s">
        <v>4</v>
      </c>
      <c r="I11" s="41"/>
      <c r="J11" s="41"/>
      <c r="K11" s="41"/>
      <c r="L11" s="41"/>
      <c r="M11" s="41"/>
      <c r="N11" s="42" t="s">
        <v>5</v>
      </c>
      <c r="O11" s="42"/>
      <c r="P11" s="42"/>
      <c r="Q11" s="42"/>
      <c r="R11" s="42"/>
      <c r="S11" s="42"/>
      <c r="T11" s="43" t="s">
        <v>6</v>
      </c>
      <c r="U11" s="43"/>
      <c r="V11" s="44" t="s">
        <v>3</v>
      </c>
      <c r="W11" s="44"/>
      <c r="X11" s="44"/>
      <c r="Y11" s="44"/>
      <c r="Z11" s="44"/>
      <c r="AA11" s="6"/>
      <c r="AB11" s="45" t="s">
        <v>4</v>
      </c>
      <c r="AC11" s="45"/>
      <c r="AD11" s="45"/>
      <c r="AE11" s="45"/>
      <c r="AF11" s="45"/>
      <c r="AG11" s="45"/>
      <c r="AH11" s="7"/>
      <c r="AI11" s="46" t="s">
        <v>5</v>
      </c>
      <c r="AJ11" s="46"/>
      <c r="AK11" s="46"/>
      <c r="AL11" s="46"/>
      <c r="AM11" s="46"/>
      <c r="AN11" s="46"/>
      <c r="AO11" s="43" t="s">
        <v>6</v>
      </c>
      <c r="AP11" s="43"/>
      <c r="AQ11" s="19" t="s">
        <v>22</v>
      </c>
      <c r="AR11" s="38"/>
    </row>
    <row r="12" spans="2:48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9"/>
    </row>
    <row r="13" spans="2:48" s="1" customFormat="1" ht="15.75" thickBot="1" x14ac:dyDescent="0.3">
      <c r="B13" s="22">
        <v>44777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4</v>
      </c>
      <c r="I13" s="23">
        <v>2</v>
      </c>
      <c r="J13" s="23">
        <v>43</v>
      </c>
      <c r="K13" s="23">
        <v>2</v>
      </c>
      <c r="L13" s="23">
        <v>2</v>
      </c>
      <c r="M13" s="23">
        <v>1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0</v>
      </c>
      <c r="W13" s="24">
        <v>0</v>
      </c>
      <c r="X13" s="25">
        <v>0</v>
      </c>
      <c r="Y13" s="25">
        <v>0</v>
      </c>
      <c r="Z13" s="26">
        <v>0</v>
      </c>
      <c r="AA13" s="27">
        <v>0</v>
      </c>
      <c r="AB13" s="27">
        <v>8</v>
      </c>
      <c r="AC13" s="27">
        <v>30</v>
      </c>
      <c r="AD13" s="27">
        <v>258</v>
      </c>
      <c r="AE13" s="27">
        <v>120</v>
      </c>
      <c r="AF13" s="27">
        <v>460</v>
      </c>
      <c r="AG13" s="27">
        <v>150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24" si="0">SUM(V13:AQ13)</f>
        <v>1026</v>
      </c>
      <c r="AV13" s="28"/>
    </row>
    <row r="14" spans="2:48" s="1" customFormat="1" ht="15.75" thickBot="1" x14ac:dyDescent="0.3">
      <c r="B14" s="22">
        <v>44778</v>
      </c>
      <c r="C14" s="23">
        <v>0</v>
      </c>
      <c r="D14" s="23">
        <v>6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4">
        <v>0</v>
      </c>
      <c r="W14" s="24">
        <v>36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4">
        <v>0</v>
      </c>
      <c r="AP14" s="24">
        <v>0</v>
      </c>
      <c r="AQ14" s="24">
        <v>0</v>
      </c>
      <c r="AR14" s="16">
        <f t="shared" si="0"/>
        <v>36</v>
      </c>
      <c r="AV14" s="28"/>
    </row>
    <row r="15" spans="2:48" s="1" customFormat="1" ht="15.75" thickBot="1" x14ac:dyDescent="0.3">
      <c r="B15" s="22">
        <v>44779</v>
      </c>
      <c r="C15" s="23">
        <v>19</v>
      </c>
      <c r="D15" s="23">
        <v>101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440</v>
      </c>
      <c r="O15" s="23">
        <v>9</v>
      </c>
      <c r="P15" s="23">
        <v>966</v>
      </c>
      <c r="Q15" s="23">
        <v>2</v>
      </c>
      <c r="R15" s="23">
        <v>4</v>
      </c>
      <c r="S15" s="23">
        <v>1</v>
      </c>
      <c r="T15" s="23">
        <v>0</v>
      </c>
      <c r="U15" s="23">
        <v>0</v>
      </c>
      <c r="V15" s="24">
        <v>38</v>
      </c>
      <c r="W15" s="24">
        <v>606</v>
      </c>
      <c r="X15" s="25">
        <v>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880</v>
      </c>
      <c r="AJ15" s="27">
        <v>135</v>
      </c>
      <c r="AK15" s="27">
        <v>5796</v>
      </c>
      <c r="AL15" s="27">
        <v>120</v>
      </c>
      <c r="AM15" s="27">
        <v>920</v>
      </c>
      <c r="AN15" s="27">
        <v>150</v>
      </c>
      <c r="AO15" s="24">
        <v>0</v>
      </c>
      <c r="AP15" s="24">
        <v>0</v>
      </c>
      <c r="AQ15" s="24">
        <v>0</v>
      </c>
      <c r="AR15" s="16">
        <f t="shared" si="0"/>
        <v>8645</v>
      </c>
      <c r="AV15" s="28"/>
    </row>
    <row r="16" spans="2:48" s="1" customFormat="1" ht="15.75" thickBot="1" x14ac:dyDescent="0.3">
      <c r="B16" s="22">
        <v>44781</v>
      </c>
      <c r="C16" s="23">
        <v>20</v>
      </c>
      <c r="D16" s="23">
        <v>67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4">
        <v>40</v>
      </c>
      <c r="W16" s="24">
        <v>402</v>
      </c>
      <c r="X16" s="25">
        <v>0</v>
      </c>
      <c r="Y16" s="25">
        <v>0</v>
      </c>
      <c r="Z16" s="26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4">
        <v>0</v>
      </c>
      <c r="AP16" s="24">
        <v>0</v>
      </c>
      <c r="AQ16" s="24">
        <v>0</v>
      </c>
      <c r="AR16" s="16">
        <f t="shared" si="0"/>
        <v>442</v>
      </c>
      <c r="AV16" s="28"/>
    </row>
    <row r="17" spans="1:48" s="1" customFormat="1" ht="15.75" thickBot="1" x14ac:dyDescent="0.3">
      <c r="B17" s="22">
        <v>44782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215</v>
      </c>
      <c r="O17" s="23">
        <v>0</v>
      </c>
      <c r="P17" s="23">
        <v>215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4">
        <v>0</v>
      </c>
      <c r="W17" s="24">
        <v>0</v>
      </c>
      <c r="X17" s="25">
        <v>0</v>
      </c>
      <c r="Y17" s="25">
        <v>0</v>
      </c>
      <c r="Z17" s="26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430</v>
      </c>
      <c r="AJ17" s="27">
        <v>0</v>
      </c>
      <c r="AK17" s="27">
        <v>1290</v>
      </c>
      <c r="AL17" s="27">
        <v>0</v>
      </c>
      <c r="AM17" s="27">
        <v>0</v>
      </c>
      <c r="AN17" s="27">
        <v>0</v>
      </c>
      <c r="AO17" s="24">
        <v>0</v>
      </c>
      <c r="AP17" s="24">
        <v>0</v>
      </c>
      <c r="AQ17" s="24">
        <v>0</v>
      </c>
      <c r="AR17" s="16">
        <f t="shared" si="0"/>
        <v>1720</v>
      </c>
      <c r="AV17" s="28"/>
    </row>
    <row r="18" spans="1:48" s="1" customFormat="1" ht="15.75" thickBot="1" x14ac:dyDescent="0.3">
      <c r="B18" s="22">
        <v>44783</v>
      </c>
      <c r="C18" s="23">
        <v>20045</v>
      </c>
      <c r="D18" s="23">
        <v>49767</v>
      </c>
      <c r="E18" s="23">
        <v>50</v>
      </c>
      <c r="F18" s="23">
        <v>28</v>
      </c>
      <c r="G18" s="23">
        <v>7</v>
      </c>
      <c r="H18" s="23">
        <v>683</v>
      </c>
      <c r="I18" s="23">
        <v>120</v>
      </c>
      <c r="J18" s="23">
        <v>2308</v>
      </c>
      <c r="K18" s="23">
        <v>74</v>
      </c>
      <c r="L18" s="23">
        <v>144</v>
      </c>
      <c r="M18" s="23">
        <v>34</v>
      </c>
      <c r="N18" s="23">
        <v>2979</v>
      </c>
      <c r="O18" s="23">
        <v>59</v>
      </c>
      <c r="P18" s="23">
        <v>6333</v>
      </c>
      <c r="Q18" s="23">
        <v>89</v>
      </c>
      <c r="R18" s="23">
        <v>51</v>
      </c>
      <c r="S18" s="23">
        <v>7</v>
      </c>
      <c r="T18" s="23">
        <v>7</v>
      </c>
      <c r="U18" s="23">
        <v>7</v>
      </c>
      <c r="V18" s="24">
        <v>40090</v>
      </c>
      <c r="W18" s="24">
        <v>298602</v>
      </c>
      <c r="X18" s="25">
        <v>3000</v>
      </c>
      <c r="Y18" s="25">
        <v>6440</v>
      </c>
      <c r="Z18" s="26">
        <v>1050</v>
      </c>
      <c r="AA18" s="27">
        <v>0</v>
      </c>
      <c r="AB18" s="27">
        <v>1366</v>
      </c>
      <c r="AC18" s="27">
        <v>1800</v>
      </c>
      <c r="AD18" s="27">
        <v>13848</v>
      </c>
      <c r="AE18" s="27">
        <v>4440</v>
      </c>
      <c r="AF18" s="27">
        <v>33120</v>
      </c>
      <c r="AG18" s="27">
        <v>5100</v>
      </c>
      <c r="AH18" s="27">
        <v>0</v>
      </c>
      <c r="AI18" s="27">
        <v>5958</v>
      </c>
      <c r="AJ18" s="27">
        <v>885</v>
      </c>
      <c r="AK18" s="27">
        <v>37998</v>
      </c>
      <c r="AL18" s="27">
        <v>5340</v>
      </c>
      <c r="AM18" s="27">
        <v>11730</v>
      </c>
      <c r="AN18" s="27">
        <v>1050</v>
      </c>
      <c r="AO18" s="24">
        <v>14</v>
      </c>
      <c r="AP18" s="24">
        <v>42</v>
      </c>
      <c r="AQ18" s="24">
        <v>0</v>
      </c>
      <c r="AR18" s="16">
        <f t="shared" si="0"/>
        <v>471873</v>
      </c>
      <c r="AV18" s="28"/>
    </row>
    <row r="19" spans="1:48" s="1" customFormat="1" ht="15.75" thickBot="1" x14ac:dyDescent="0.3">
      <c r="B19" s="22">
        <v>44784</v>
      </c>
      <c r="C19" s="23">
        <v>19270</v>
      </c>
      <c r="D19" s="23">
        <v>47519</v>
      </c>
      <c r="E19" s="23">
        <v>47</v>
      </c>
      <c r="F19" s="23">
        <v>47</v>
      </c>
      <c r="G19" s="23">
        <v>4</v>
      </c>
      <c r="H19" s="23">
        <v>835</v>
      </c>
      <c r="I19" s="23">
        <v>107</v>
      </c>
      <c r="J19" s="23">
        <v>2560</v>
      </c>
      <c r="K19" s="23">
        <v>45</v>
      </c>
      <c r="L19" s="23">
        <v>140</v>
      </c>
      <c r="M19" s="23">
        <v>21</v>
      </c>
      <c r="N19" s="23">
        <v>2731</v>
      </c>
      <c r="O19" s="23">
        <v>57</v>
      </c>
      <c r="P19" s="23">
        <v>6187</v>
      </c>
      <c r="Q19" s="23">
        <v>61</v>
      </c>
      <c r="R19" s="23">
        <v>65</v>
      </c>
      <c r="S19" s="23">
        <v>8</v>
      </c>
      <c r="T19" s="23">
        <v>10</v>
      </c>
      <c r="U19" s="23">
        <v>10</v>
      </c>
      <c r="V19" s="24">
        <v>38540</v>
      </c>
      <c r="W19" s="24">
        <v>285114</v>
      </c>
      <c r="X19" s="25">
        <v>2820</v>
      </c>
      <c r="Y19" s="25">
        <v>10810</v>
      </c>
      <c r="Z19" s="26">
        <v>600</v>
      </c>
      <c r="AA19" s="27">
        <v>0</v>
      </c>
      <c r="AB19" s="27">
        <v>1670</v>
      </c>
      <c r="AC19" s="27">
        <v>1605</v>
      </c>
      <c r="AD19" s="27">
        <v>15360</v>
      </c>
      <c r="AE19" s="27">
        <v>2700</v>
      </c>
      <c r="AF19" s="27">
        <v>32200</v>
      </c>
      <c r="AG19" s="27">
        <v>3150</v>
      </c>
      <c r="AH19" s="27">
        <v>0</v>
      </c>
      <c r="AI19" s="27">
        <v>5462</v>
      </c>
      <c r="AJ19" s="27">
        <v>855</v>
      </c>
      <c r="AK19" s="27">
        <v>37122</v>
      </c>
      <c r="AL19" s="27">
        <v>3660</v>
      </c>
      <c r="AM19" s="27">
        <v>14950</v>
      </c>
      <c r="AN19" s="27">
        <v>1200</v>
      </c>
      <c r="AO19" s="24">
        <v>20</v>
      </c>
      <c r="AP19" s="24">
        <v>60</v>
      </c>
      <c r="AQ19" s="24">
        <v>0</v>
      </c>
      <c r="AR19" s="16">
        <f t="shared" si="0"/>
        <v>457898</v>
      </c>
      <c r="AV19" s="28"/>
    </row>
    <row r="20" spans="1:48" s="1" customFormat="1" ht="15.75" thickBot="1" x14ac:dyDescent="0.3">
      <c r="B20" s="22">
        <v>44785</v>
      </c>
      <c r="C20" s="23">
        <v>16665</v>
      </c>
      <c r="D20" s="23">
        <v>41728</v>
      </c>
      <c r="E20" s="23">
        <v>44</v>
      </c>
      <c r="F20" s="23">
        <v>52</v>
      </c>
      <c r="G20" s="23">
        <v>6</v>
      </c>
      <c r="H20" s="23">
        <v>610</v>
      </c>
      <c r="I20" s="23">
        <v>102</v>
      </c>
      <c r="J20" s="23">
        <v>2089</v>
      </c>
      <c r="K20" s="23">
        <v>65</v>
      </c>
      <c r="L20" s="23">
        <v>171</v>
      </c>
      <c r="M20" s="23">
        <v>43</v>
      </c>
      <c r="N20" s="23">
        <v>2209</v>
      </c>
      <c r="O20" s="23">
        <v>37</v>
      </c>
      <c r="P20" s="23">
        <v>4783</v>
      </c>
      <c r="Q20" s="23">
        <v>68</v>
      </c>
      <c r="R20" s="23">
        <v>80</v>
      </c>
      <c r="S20" s="23">
        <v>12</v>
      </c>
      <c r="T20" s="23">
        <v>6</v>
      </c>
      <c r="U20" s="23">
        <v>6</v>
      </c>
      <c r="V20" s="24">
        <v>33330</v>
      </c>
      <c r="W20" s="24">
        <v>250368</v>
      </c>
      <c r="X20" s="25">
        <v>2640</v>
      </c>
      <c r="Y20" s="25">
        <v>11960</v>
      </c>
      <c r="Z20" s="26">
        <v>900</v>
      </c>
      <c r="AA20" s="27">
        <v>0</v>
      </c>
      <c r="AB20" s="27">
        <v>1220</v>
      </c>
      <c r="AC20" s="27">
        <v>1530</v>
      </c>
      <c r="AD20" s="27">
        <v>12534</v>
      </c>
      <c r="AE20" s="27">
        <v>3900</v>
      </c>
      <c r="AF20" s="27">
        <v>39330</v>
      </c>
      <c r="AG20" s="27">
        <v>6450</v>
      </c>
      <c r="AH20" s="27">
        <v>0</v>
      </c>
      <c r="AI20" s="27">
        <v>4418</v>
      </c>
      <c r="AJ20" s="27">
        <v>555</v>
      </c>
      <c r="AK20" s="27">
        <v>28698</v>
      </c>
      <c r="AL20" s="27">
        <v>4080</v>
      </c>
      <c r="AM20" s="27">
        <v>18400</v>
      </c>
      <c r="AN20" s="27">
        <v>1800</v>
      </c>
      <c r="AO20" s="24">
        <v>12</v>
      </c>
      <c r="AP20" s="24">
        <v>36</v>
      </c>
      <c r="AQ20" s="24">
        <v>0</v>
      </c>
      <c r="AR20" s="16">
        <f t="shared" si="0"/>
        <v>422161</v>
      </c>
      <c r="AV20" s="28"/>
    </row>
    <row r="21" spans="1:48" s="1" customFormat="1" ht="15.75" thickBot="1" x14ac:dyDescent="0.3">
      <c r="B21" s="22">
        <v>44786</v>
      </c>
      <c r="C21" s="23">
        <v>16591</v>
      </c>
      <c r="D21" s="23">
        <v>38376</v>
      </c>
      <c r="E21" s="23">
        <v>35</v>
      </c>
      <c r="F21" s="23">
        <v>24</v>
      </c>
      <c r="G21" s="23">
        <v>5</v>
      </c>
      <c r="H21" s="23">
        <v>524</v>
      </c>
      <c r="I21" s="23">
        <v>81</v>
      </c>
      <c r="J21" s="23">
        <v>1709</v>
      </c>
      <c r="K21" s="23">
        <v>80</v>
      </c>
      <c r="L21" s="23">
        <v>162</v>
      </c>
      <c r="M21" s="23">
        <v>18</v>
      </c>
      <c r="N21" s="23">
        <v>2778</v>
      </c>
      <c r="O21" s="23">
        <v>53</v>
      </c>
      <c r="P21" s="23">
        <v>5615</v>
      </c>
      <c r="Q21" s="23">
        <v>115</v>
      </c>
      <c r="R21" s="23">
        <v>78</v>
      </c>
      <c r="S21" s="23">
        <v>12</v>
      </c>
      <c r="T21" s="23">
        <v>4</v>
      </c>
      <c r="U21" s="23">
        <v>4</v>
      </c>
      <c r="V21" s="24">
        <v>33182</v>
      </c>
      <c r="W21" s="24">
        <v>230256</v>
      </c>
      <c r="X21" s="25">
        <v>2100</v>
      </c>
      <c r="Y21" s="25">
        <v>5520</v>
      </c>
      <c r="Z21" s="26">
        <v>750</v>
      </c>
      <c r="AA21" s="27">
        <v>0</v>
      </c>
      <c r="AB21" s="27">
        <v>1048</v>
      </c>
      <c r="AC21" s="27">
        <v>1215</v>
      </c>
      <c r="AD21" s="27">
        <v>10254</v>
      </c>
      <c r="AE21" s="27">
        <v>4800</v>
      </c>
      <c r="AF21" s="27">
        <v>37260</v>
      </c>
      <c r="AG21" s="27">
        <v>2700</v>
      </c>
      <c r="AH21" s="27">
        <v>0</v>
      </c>
      <c r="AI21" s="27">
        <v>5556</v>
      </c>
      <c r="AJ21" s="27">
        <v>795</v>
      </c>
      <c r="AK21" s="27">
        <v>33690</v>
      </c>
      <c r="AL21" s="27">
        <v>6900</v>
      </c>
      <c r="AM21" s="27">
        <v>17940</v>
      </c>
      <c r="AN21" s="27">
        <v>1800</v>
      </c>
      <c r="AO21" s="24">
        <v>8</v>
      </c>
      <c r="AP21" s="24">
        <v>24</v>
      </c>
      <c r="AQ21" s="24">
        <v>0</v>
      </c>
      <c r="AR21" s="16">
        <f t="shared" si="0"/>
        <v>395798</v>
      </c>
      <c r="AV21" s="28"/>
    </row>
    <row r="22" spans="1:48" s="1" customFormat="1" ht="15.75" thickBot="1" x14ac:dyDescent="0.3">
      <c r="B22" s="22">
        <v>44787</v>
      </c>
      <c r="C22" s="23">
        <v>26405</v>
      </c>
      <c r="D22" s="23">
        <v>53721</v>
      </c>
      <c r="E22" s="23">
        <v>88</v>
      </c>
      <c r="F22" s="23">
        <v>75</v>
      </c>
      <c r="G22" s="23">
        <v>9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3309</v>
      </c>
      <c r="O22" s="23">
        <v>37</v>
      </c>
      <c r="P22" s="23">
        <v>6933</v>
      </c>
      <c r="Q22" s="23">
        <v>219</v>
      </c>
      <c r="R22" s="23">
        <v>156</v>
      </c>
      <c r="S22" s="23">
        <v>16</v>
      </c>
      <c r="T22" s="23">
        <v>1</v>
      </c>
      <c r="U22" s="23">
        <v>1</v>
      </c>
      <c r="V22" s="24">
        <v>52810</v>
      </c>
      <c r="W22" s="24">
        <v>322326</v>
      </c>
      <c r="X22" s="25">
        <v>5280</v>
      </c>
      <c r="Y22" s="25">
        <v>17250</v>
      </c>
      <c r="Z22" s="26">
        <v>1350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6618</v>
      </c>
      <c r="AJ22" s="27">
        <v>555</v>
      </c>
      <c r="AK22" s="27">
        <v>41598</v>
      </c>
      <c r="AL22" s="27">
        <v>13140</v>
      </c>
      <c r="AM22" s="27">
        <v>35880</v>
      </c>
      <c r="AN22" s="27">
        <v>2400</v>
      </c>
      <c r="AO22" s="24">
        <v>2</v>
      </c>
      <c r="AP22" s="24">
        <v>6</v>
      </c>
      <c r="AQ22" s="24">
        <v>0</v>
      </c>
      <c r="AR22" s="16">
        <f t="shared" si="0"/>
        <v>499215</v>
      </c>
      <c r="AV22" s="28"/>
    </row>
    <row r="23" spans="1:48" s="1" customFormat="1" ht="15.75" thickBot="1" x14ac:dyDescent="0.3">
      <c r="B23" s="22">
        <v>44788</v>
      </c>
      <c r="C23" s="23">
        <v>27746</v>
      </c>
      <c r="D23" s="23">
        <v>68528</v>
      </c>
      <c r="E23" s="23">
        <v>278</v>
      </c>
      <c r="F23" s="23">
        <v>208</v>
      </c>
      <c r="G23" s="23">
        <v>27</v>
      </c>
      <c r="H23" s="23">
        <v>1257</v>
      </c>
      <c r="I23" s="23">
        <v>257</v>
      </c>
      <c r="J23" s="23">
        <v>5250</v>
      </c>
      <c r="K23" s="23">
        <v>589</v>
      </c>
      <c r="L23" s="23">
        <v>782</v>
      </c>
      <c r="M23" s="23">
        <v>139</v>
      </c>
      <c r="N23" s="23">
        <v>2783</v>
      </c>
      <c r="O23" s="23">
        <v>67</v>
      </c>
      <c r="P23" s="23">
        <v>7630</v>
      </c>
      <c r="Q23" s="23">
        <v>439</v>
      </c>
      <c r="R23" s="23">
        <v>270</v>
      </c>
      <c r="S23" s="23">
        <v>42</v>
      </c>
      <c r="T23" s="23">
        <v>8</v>
      </c>
      <c r="U23" s="23">
        <v>8</v>
      </c>
      <c r="V23" s="24">
        <v>55492</v>
      </c>
      <c r="W23" s="24">
        <v>411168</v>
      </c>
      <c r="X23" s="25">
        <v>16680</v>
      </c>
      <c r="Y23" s="25">
        <v>47840</v>
      </c>
      <c r="Z23" s="26">
        <v>4050</v>
      </c>
      <c r="AA23" s="27">
        <v>0</v>
      </c>
      <c r="AB23" s="27">
        <v>2514</v>
      </c>
      <c r="AC23" s="27">
        <v>3855</v>
      </c>
      <c r="AD23" s="27">
        <v>31500</v>
      </c>
      <c r="AE23" s="27">
        <v>35340</v>
      </c>
      <c r="AF23" s="27">
        <v>179860</v>
      </c>
      <c r="AG23" s="27">
        <v>20850</v>
      </c>
      <c r="AH23" s="27">
        <v>0</v>
      </c>
      <c r="AI23" s="27">
        <v>5566</v>
      </c>
      <c r="AJ23" s="27">
        <v>1005</v>
      </c>
      <c r="AK23" s="27">
        <v>45780</v>
      </c>
      <c r="AL23" s="27">
        <v>26340</v>
      </c>
      <c r="AM23" s="27">
        <v>62100</v>
      </c>
      <c r="AN23" s="27">
        <v>6300</v>
      </c>
      <c r="AO23" s="24">
        <v>16</v>
      </c>
      <c r="AP23" s="24">
        <v>48</v>
      </c>
      <c r="AQ23" s="24">
        <v>0</v>
      </c>
      <c r="AR23" s="16">
        <f t="shared" si="0"/>
        <v>956304</v>
      </c>
      <c r="AV23" s="28"/>
    </row>
    <row r="24" spans="1:48" s="1" customFormat="1" ht="15.75" thickBot="1" x14ac:dyDescent="0.3">
      <c r="B24" s="22">
        <v>44789</v>
      </c>
      <c r="C24" s="23">
        <v>26968</v>
      </c>
      <c r="D24" s="23">
        <v>66672</v>
      </c>
      <c r="E24" s="23">
        <v>117</v>
      </c>
      <c r="F24" s="23">
        <v>89</v>
      </c>
      <c r="G24" s="23">
        <v>5</v>
      </c>
      <c r="H24" s="23">
        <v>911</v>
      </c>
      <c r="I24" s="23">
        <v>212</v>
      </c>
      <c r="J24" s="23">
        <v>4007</v>
      </c>
      <c r="K24" s="23">
        <v>217</v>
      </c>
      <c r="L24" s="23">
        <v>324</v>
      </c>
      <c r="M24" s="23">
        <v>63</v>
      </c>
      <c r="N24" s="23">
        <v>2155</v>
      </c>
      <c r="O24" s="23">
        <v>76</v>
      </c>
      <c r="P24" s="23">
        <v>6375</v>
      </c>
      <c r="Q24" s="23">
        <v>192</v>
      </c>
      <c r="R24" s="23">
        <v>122</v>
      </c>
      <c r="S24" s="23">
        <v>17</v>
      </c>
      <c r="T24" s="23">
        <v>15</v>
      </c>
      <c r="U24" s="23">
        <v>15</v>
      </c>
      <c r="V24" s="24">
        <v>53936</v>
      </c>
      <c r="W24" s="24">
        <v>400032</v>
      </c>
      <c r="X24" s="25">
        <v>7020</v>
      </c>
      <c r="Y24" s="25">
        <v>20470</v>
      </c>
      <c r="Z24" s="26">
        <v>750</v>
      </c>
      <c r="AA24" s="27">
        <v>0</v>
      </c>
      <c r="AB24" s="27">
        <v>1822</v>
      </c>
      <c r="AC24" s="27">
        <v>3180</v>
      </c>
      <c r="AD24" s="27">
        <v>24042</v>
      </c>
      <c r="AE24" s="27">
        <v>13020</v>
      </c>
      <c r="AF24" s="27">
        <v>74520</v>
      </c>
      <c r="AG24" s="27">
        <v>9450</v>
      </c>
      <c r="AH24" s="27">
        <v>0</v>
      </c>
      <c r="AI24" s="27">
        <v>4310</v>
      </c>
      <c r="AJ24" s="27">
        <v>1140</v>
      </c>
      <c r="AK24" s="27">
        <v>38250</v>
      </c>
      <c r="AL24" s="27">
        <v>11520</v>
      </c>
      <c r="AM24" s="27">
        <v>28060</v>
      </c>
      <c r="AN24" s="27">
        <v>2550</v>
      </c>
      <c r="AO24" s="24">
        <v>30</v>
      </c>
      <c r="AP24" s="24">
        <v>90</v>
      </c>
      <c r="AQ24" s="24">
        <v>0</v>
      </c>
      <c r="AR24" s="16">
        <f t="shared" si="0"/>
        <v>694192</v>
      </c>
      <c r="AV24" s="28"/>
    </row>
    <row r="25" spans="1:48" ht="19.5" customHeight="1" x14ac:dyDescent="0.25">
      <c r="A25" s="20"/>
      <c r="B25" s="15" t="s">
        <v>20</v>
      </c>
      <c r="C25" s="21">
        <f t="shared" ref="C25:AQ25" si="1">SUM(C13:C24)</f>
        <v>153729</v>
      </c>
      <c r="D25" s="21">
        <f t="shared" si="1"/>
        <v>366485</v>
      </c>
      <c r="E25" s="21">
        <f t="shared" si="1"/>
        <v>659</v>
      </c>
      <c r="F25" s="21">
        <f t="shared" si="1"/>
        <v>523</v>
      </c>
      <c r="G25" s="21">
        <f t="shared" si="1"/>
        <v>63</v>
      </c>
      <c r="H25" s="21">
        <f t="shared" si="1"/>
        <v>4824</v>
      </c>
      <c r="I25" s="21">
        <f t="shared" si="1"/>
        <v>881</v>
      </c>
      <c r="J25" s="21">
        <f t="shared" si="1"/>
        <v>17966</v>
      </c>
      <c r="K25" s="21">
        <f t="shared" si="1"/>
        <v>1072</v>
      </c>
      <c r="L25" s="21">
        <f t="shared" si="1"/>
        <v>1725</v>
      </c>
      <c r="M25" s="21">
        <f t="shared" si="1"/>
        <v>319</v>
      </c>
      <c r="N25" s="21">
        <f t="shared" si="1"/>
        <v>19599</v>
      </c>
      <c r="O25" s="21">
        <f t="shared" si="1"/>
        <v>395</v>
      </c>
      <c r="P25" s="21">
        <f t="shared" si="1"/>
        <v>45037</v>
      </c>
      <c r="Q25" s="21">
        <f t="shared" si="1"/>
        <v>1185</v>
      </c>
      <c r="R25" s="21">
        <f t="shared" si="1"/>
        <v>826</v>
      </c>
      <c r="S25" s="21">
        <f t="shared" si="1"/>
        <v>115</v>
      </c>
      <c r="T25" s="21">
        <f t="shared" si="1"/>
        <v>51</v>
      </c>
      <c r="U25" s="21">
        <f t="shared" si="1"/>
        <v>51</v>
      </c>
      <c r="V25" s="21">
        <f t="shared" si="1"/>
        <v>307458</v>
      </c>
      <c r="W25" s="21">
        <f t="shared" si="1"/>
        <v>2198910</v>
      </c>
      <c r="X25" s="21">
        <f t="shared" si="1"/>
        <v>39540</v>
      </c>
      <c r="Y25" s="21">
        <f t="shared" si="1"/>
        <v>120290</v>
      </c>
      <c r="Z25" s="21">
        <f t="shared" si="1"/>
        <v>9450</v>
      </c>
      <c r="AA25" s="21">
        <f t="shared" si="1"/>
        <v>0</v>
      </c>
      <c r="AB25" s="21">
        <f t="shared" si="1"/>
        <v>9648</v>
      </c>
      <c r="AC25" s="21">
        <f t="shared" si="1"/>
        <v>13215</v>
      </c>
      <c r="AD25" s="21">
        <f t="shared" si="1"/>
        <v>107796</v>
      </c>
      <c r="AE25" s="21">
        <f t="shared" si="1"/>
        <v>64320</v>
      </c>
      <c r="AF25" s="21">
        <f t="shared" si="1"/>
        <v>396750</v>
      </c>
      <c r="AG25" s="21">
        <f t="shared" si="1"/>
        <v>47850</v>
      </c>
      <c r="AH25" s="21">
        <f t="shared" si="1"/>
        <v>0</v>
      </c>
      <c r="AI25" s="21">
        <f t="shared" si="1"/>
        <v>39198</v>
      </c>
      <c r="AJ25" s="21">
        <f t="shared" si="1"/>
        <v>5925</v>
      </c>
      <c r="AK25" s="21">
        <f t="shared" si="1"/>
        <v>270222</v>
      </c>
      <c r="AL25" s="21">
        <f t="shared" si="1"/>
        <v>71100</v>
      </c>
      <c r="AM25" s="21">
        <f t="shared" si="1"/>
        <v>189980</v>
      </c>
      <c r="AN25" s="21">
        <f t="shared" si="1"/>
        <v>17250</v>
      </c>
      <c r="AO25" s="21">
        <f t="shared" si="1"/>
        <v>102</v>
      </c>
      <c r="AP25" s="21">
        <f t="shared" si="1"/>
        <v>306</v>
      </c>
      <c r="AQ25" s="21">
        <f t="shared" si="1"/>
        <v>0</v>
      </c>
      <c r="AR25" s="16">
        <f>SUM(V25:AQ25)</f>
        <v>3909310</v>
      </c>
    </row>
    <row r="30" spans="1:48" ht="15.75" x14ac:dyDescent="0.25">
      <c r="C30" s="29"/>
      <c r="D30" s="30"/>
      <c r="E30" s="30"/>
      <c r="F30" s="30"/>
      <c r="G30" s="30"/>
      <c r="H30" s="30"/>
    </row>
    <row r="31" spans="1:48" x14ac:dyDescent="0.25">
      <c r="AQ31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headerFooter>
    <oddFooter>&amp;L&amp;1#&amp;"Calibri"&amp;8&amp;K000000LIMITED SHARING</oddFooter>
  </headerFooter>
  <customProperties>
    <customPr name="EpmWorksheetKeyString_GUID" r:id="rId2"/>
  </customProperties>
  <ignoredErrors>
    <ignoredError sqref="AR13:AR15 AR16:AR24" formulaRange="1"/>
  </ignoredError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F1021385-5F74-49CB-AE9F-42B4748C947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lenovo</cp:lastModifiedBy>
  <cp:lastPrinted>2022-08-19T08:14:56Z</cp:lastPrinted>
  <dcterms:created xsi:type="dcterms:W3CDTF">2020-05-29T09:46:37Z</dcterms:created>
  <dcterms:modified xsi:type="dcterms:W3CDTF">2022-08-25T09:09:52Z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c47177-7042-437d-aa6f-31fd7962b727_Enabled">
    <vt:lpwstr>true</vt:lpwstr>
  </property>
  <property fmtid="{D5CDD505-2E9C-101B-9397-08002B2CF9AE}" pid="3" name="MSIP_Label_8ec47177-7042-437d-aa6f-31fd7962b727_SetDate">
    <vt:lpwstr>2022-08-19T09:49:48Z</vt:lpwstr>
  </property>
  <property fmtid="{D5CDD505-2E9C-101B-9397-08002B2CF9AE}" pid="4" name="MSIP_Label_8ec47177-7042-437d-aa6f-31fd7962b727_Method">
    <vt:lpwstr>Standard</vt:lpwstr>
  </property>
  <property fmtid="{D5CDD505-2E9C-101B-9397-08002B2CF9AE}" pid="5" name="MSIP_Label_8ec47177-7042-437d-aa6f-31fd7962b727_Name">
    <vt:lpwstr>Limited Sharing</vt:lpwstr>
  </property>
  <property fmtid="{D5CDD505-2E9C-101B-9397-08002B2CF9AE}" pid="6" name="MSIP_Label_8ec47177-7042-437d-aa6f-31fd7962b727_SiteId">
    <vt:lpwstr>b87cc266-09c4-40cc-8dfa-c92e08bf9cb4</vt:lpwstr>
  </property>
  <property fmtid="{D5CDD505-2E9C-101B-9397-08002B2CF9AE}" pid="7" name="MSIP_Label_8ec47177-7042-437d-aa6f-31fd7962b727_ActionId">
    <vt:lpwstr>248b52dd-9d4d-40fc-9c40-d104b8cda2be</vt:lpwstr>
  </property>
  <property fmtid="{D5CDD505-2E9C-101B-9397-08002B2CF9AE}" pid="8" name="MSIP_Label_8ec47177-7042-437d-aa6f-31fd7962b727_ContentBits">
    <vt:lpwstr>2</vt:lpwstr>
  </property>
</Properties>
</file>