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-120" yWindow="-120" windowWidth="20730" windowHeight="11760"/>
  </bookViews>
  <sheets>
    <sheet name="CONSO" sheetId="1" r:id="rId1"/>
  </sheets>
  <definedNames>
    <definedName name="_xlnm._FilterDatabase" localSheetId="0" hidden="1">CONSO!$B$12:$AR$27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R13" i="1" l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D27" i="1" l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C27" i="1"/>
  <c r="AR27" i="1" l="1"/>
</calcChain>
</file>

<file path=xl/sharedStrings.xml><?xml version="1.0" encoding="utf-8"?>
<sst xmlns="http://schemas.openxmlformats.org/spreadsheetml/2006/main" count="56" uniqueCount="24">
  <si>
    <t>Ventes</t>
  </si>
  <si>
    <t>Chiffre d'affaire des ventes</t>
  </si>
  <si>
    <t>TOTAL CA</t>
  </si>
  <si>
    <t>DTT</t>
  </si>
  <si>
    <t>Agences</t>
  </si>
  <si>
    <t>Dépositaires</t>
  </si>
  <si>
    <t>PV</t>
  </si>
  <si>
    <t>Date</t>
  </si>
  <si>
    <t>Quantité support</t>
  </si>
  <si>
    <t>Quantité chargement</t>
  </si>
  <si>
    <t>Ab Hébdo.</t>
  </si>
  <si>
    <t>Ab Mens</t>
  </si>
  <si>
    <t>Ab Mens Etud.</t>
  </si>
  <si>
    <t>Support BSC</t>
  </si>
  <si>
    <t>Support CSC</t>
  </si>
  <si>
    <t>Voyage</t>
  </si>
  <si>
    <t>Montant Support</t>
  </si>
  <si>
    <t>Montant chargement</t>
  </si>
  <si>
    <t>Bancaire dtts</t>
  </si>
  <si>
    <t>Bancaire agences</t>
  </si>
  <si>
    <t>Total</t>
  </si>
  <si>
    <t>Remboursement</t>
  </si>
  <si>
    <t>Bancaire</t>
  </si>
  <si>
    <t>Consolidation des recettes Transport du 01/06/2022 au 07/06/2022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</si>
</sst>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\ _€_-;\-* #,##0.00\ _€_-;_-* &quot;-&quot;??\ _€_-;_-@_-"/>
    <numFmt numFmtId="164" formatCode="_-* #,##0\ _€_-;\-* #,##0\ _€_-;_-* &quot;-&quot;??\ _€_-;_-@_-"/>
    <numFmt numFmtId="165" formatCode="&quot; &quot;#,##0.00&quot;   &quot;;&quot;-&quot;#,##0.00&quot;   &quot;;&quot; -&quot;00&quot;   &quot;;&quot; &quot;@&quot; &quot;"/>
    <numFmt numFmtId="166" formatCode="&quot; &quot;[$€-40C]&quot; &quot;#,##0.00&quot; &quot;;&quot; &quot;[$€-40C]&quot; &quot;#,##0.00&quot;-&quot;;&quot; &quot;[$€-40C]&quot; -&quot;00&quot; &quot;;&quot; &quot;@&quot; &quot;"/>
    <numFmt numFmtId="167" formatCode="&quot; &quot;#,##0&quot;   &quot;;&quot;-&quot;#,##0&quot;   &quot;;&quot; -&quot;00&quot;   &quot;;&quot; &quot;@&quot; &quot;"/>
    <numFmt numFmtId="168" formatCode="mmm"/>
    <numFmt numFmtId="169" formatCode="0&quot; &quot;;&quot;-&quot;0&quot; &quot;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Arial Black"/>
      <family val="2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Helv"/>
    </font>
    <font>
      <sz val="10"/>
      <color rgb="FF000000"/>
      <name val="Arial"/>
      <family val="2"/>
    </font>
    <font>
      <sz val="11"/>
      <color rgb="FFFFFFFF"/>
      <name val="Calibri"/>
      <family val="2"/>
    </font>
    <font>
      <sz val="11"/>
      <color rgb="FFFF0000"/>
      <name val="Calibri"/>
      <family val="2"/>
    </font>
    <font>
      <b/>
      <sz val="11"/>
      <color rgb="FFFF9900"/>
      <name val="Calibri"/>
      <family val="2"/>
    </font>
    <font>
      <sz val="11"/>
      <color rgb="FFFF9900"/>
      <name val="Calibri"/>
      <family val="2"/>
    </font>
    <font>
      <sz val="11"/>
      <color rgb="FF9C0006"/>
      <name val="Calibri"/>
      <family val="2"/>
    </font>
    <font>
      <sz val="11"/>
      <color rgb="FF333399"/>
      <name val="Calibri"/>
      <family val="2"/>
    </font>
    <font>
      <sz val="11"/>
      <color rgb="FF800080"/>
      <name val="Calibri"/>
      <family val="2"/>
    </font>
    <font>
      <sz val="18"/>
      <color rgb="FF262626"/>
      <name val="Cambria"/>
      <family val="1"/>
    </font>
    <font>
      <sz val="11"/>
      <color rgb="FF993300"/>
      <name val="Calibri"/>
      <family val="2"/>
    </font>
    <font>
      <sz val="10"/>
      <color rgb="FF262626"/>
      <name val="Calibri"/>
      <family val="2"/>
    </font>
    <font>
      <sz val="11"/>
      <color rgb="FF008000"/>
      <name val="Calibri"/>
      <family val="2"/>
    </font>
    <font>
      <b/>
      <sz val="11"/>
      <color rgb="FF333333"/>
      <name val="Calibri"/>
      <family val="2"/>
    </font>
    <font>
      <i/>
      <sz val="11"/>
      <color rgb="FF808080"/>
      <name val="Calibri"/>
      <family val="2"/>
    </font>
    <font>
      <b/>
      <sz val="18"/>
      <color rgb="FF003366"/>
      <name val="Cambria"/>
      <family val="1"/>
    </font>
    <font>
      <b/>
      <sz val="28"/>
      <color rgb="FF4F81BD"/>
      <name val="Cambria"/>
      <family val="1"/>
    </font>
    <font>
      <b/>
      <sz val="15"/>
      <color rgb="FF003366"/>
      <name val="Calibri"/>
      <family val="2"/>
    </font>
    <font>
      <sz val="11"/>
      <color rgb="FF262626"/>
      <name val="Cambria"/>
      <family val="1"/>
    </font>
    <font>
      <b/>
      <sz val="13"/>
      <color rgb="FF003366"/>
      <name val="Calibri"/>
      <family val="2"/>
    </font>
    <font>
      <b/>
      <sz val="11"/>
      <color rgb="FF003366"/>
      <name val="Calibri"/>
      <family val="2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C0C0C0"/>
        <bgColor rgb="FFC0C0C0"/>
      </patternFill>
    </fill>
    <fill>
      <patternFill patternType="solid">
        <fgColor rgb="FFFFC7CE"/>
        <bgColor rgb="FFFFC7CE"/>
      </patternFill>
    </fill>
    <fill>
      <patternFill patternType="solid">
        <fgColor rgb="FFFFFFCC"/>
        <bgColor rgb="FFFFFFCC"/>
      </patternFill>
    </fill>
    <fill>
      <patternFill patternType="solid">
        <fgColor rgb="FFFFFF99"/>
        <bgColor rgb="FFFFFF99"/>
      </patternFill>
    </fill>
    <fill>
      <patternFill patternType="solid">
        <fgColor rgb="FFB8CCE4"/>
        <bgColor rgb="FFB8CCE4"/>
      </patternFill>
    </fill>
    <fill>
      <patternFill patternType="solid">
        <fgColor rgb="FF969696"/>
        <bgColor rgb="FF969696"/>
      </patternFill>
    </fill>
  </fills>
  <borders count="3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ashDot">
        <color theme="4" tint="-0.24994659260841701"/>
      </left>
      <right style="dashDot">
        <color theme="4" tint="-0.24994659260841701"/>
      </right>
      <top style="dashDot">
        <color theme="4" tint="-0.24994659260841701"/>
      </top>
      <bottom style="dashDot">
        <color theme="4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dotted">
        <color rgb="FFA6A6A6"/>
      </left>
      <right style="dotted">
        <color rgb="FFA6A6A6"/>
      </right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dotted">
        <color rgb="FFA6A6A6"/>
      </left>
      <right style="dotted">
        <color rgb="FFA6A6A6"/>
      </right>
      <top/>
      <bottom style="medium">
        <color rgb="FF95B3D7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0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" fillId="0" borderId="0"/>
    <xf numFmtId="14" fontId="8" fillId="0" borderId="20" applyNumberFormat="0" applyFont="0" applyFill="0" applyAlignment="0" applyProtection="0"/>
    <xf numFmtId="0" fontId="3" fillId="0" borderId="0"/>
    <xf numFmtId="0" fontId="4" fillId="0" borderId="0"/>
    <xf numFmtId="0" fontId="10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0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4" fillId="10" borderId="0" applyNumberFormat="0" applyFont="0" applyBorder="0" applyAlignment="0" applyProtection="0"/>
    <xf numFmtId="0" fontId="4" fillId="11" borderId="0" applyNumberFormat="0" applyFont="0" applyBorder="0" applyAlignment="0" applyProtection="0"/>
    <xf numFmtId="0" fontId="4" fillId="12" borderId="0" applyNumberFormat="0" applyFont="0" applyBorder="0" applyAlignment="0" applyProtection="0"/>
    <xf numFmtId="0" fontId="4" fillId="13" borderId="0" applyNumberFormat="0" applyFont="0" applyBorder="0" applyAlignment="0" applyProtection="0"/>
    <xf numFmtId="0" fontId="4" fillId="14" borderId="0" applyNumberFormat="0" applyFont="0" applyBorder="0" applyAlignment="0" applyProtection="0"/>
    <xf numFmtId="0" fontId="4" fillId="15" borderId="0" applyNumberFormat="0" applyFont="0" applyBorder="0" applyAlignment="0" applyProtection="0"/>
    <xf numFmtId="0" fontId="4" fillId="16" borderId="0" applyNumberFormat="0" applyFont="0" applyBorder="0" applyAlignment="0" applyProtection="0"/>
    <xf numFmtId="0" fontId="4" fillId="17" borderId="0" applyNumberFormat="0" applyFont="0" applyBorder="0" applyAlignment="0" applyProtection="0"/>
    <xf numFmtId="0" fontId="4" fillId="18" borderId="0" applyNumberFormat="0" applyFont="0" applyBorder="0" applyAlignment="0" applyProtection="0"/>
    <xf numFmtId="0" fontId="4" fillId="13" borderId="0" applyNumberFormat="0" applyFont="0" applyBorder="0" applyAlignment="0" applyProtection="0"/>
    <xf numFmtId="0" fontId="4" fillId="16" borderId="0" applyNumberFormat="0" applyFont="0" applyBorder="0" applyAlignment="0" applyProtection="0"/>
    <xf numFmtId="0" fontId="4" fillId="19" borderId="0" applyNumberFormat="0" applyFont="0" applyBorder="0" applyAlignment="0" applyProtection="0"/>
    <xf numFmtId="0" fontId="12" fillId="20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7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28" borderId="21" applyNumberFormat="0" applyAlignment="0" applyProtection="0"/>
    <xf numFmtId="0" fontId="15" fillId="0" borderId="22" applyNumberFormat="0" applyFill="0" applyAlignment="0" applyProtection="0"/>
    <xf numFmtId="0" fontId="16" fillId="29" borderId="0" applyNumberFormat="0" applyBorder="0" applyAlignment="0" applyProtection="0"/>
    <xf numFmtId="165" fontId="4" fillId="0" borderId="0" applyFont="0" applyFill="0" applyBorder="0" applyAlignment="0" applyProtection="0"/>
    <xf numFmtId="0" fontId="4" fillId="30" borderId="23" applyNumberFormat="0" applyFont="0" applyAlignment="0" applyProtection="0"/>
    <xf numFmtId="0" fontId="17" fillId="15" borderId="21" applyNumberFormat="0" applyAlignment="0" applyProtection="0"/>
    <xf numFmtId="166" fontId="4" fillId="0" borderId="0" applyFont="0" applyFill="0" applyBorder="0" applyAlignment="0" applyProtection="0"/>
    <xf numFmtId="0" fontId="18" fillId="11" borderId="0" applyNumberFormat="0" applyBorder="0" applyAlignment="0" applyProtection="0"/>
    <xf numFmtId="167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8" fontId="19" fillId="0" borderId="24" applyProtection="0">
      <alignment horizontal="right" vertical="center" wrapText="1" indent="1"/>
    </xf>
    <xf numFmtId="0" fontId="20" fillId="31" borderId="0" applyNumberFormat="0" applyBorder="0" applyAlignment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21" fillId="0" borderId="0" applyNumberFormat="0" applyBorder="0" applyProtection="0">
      <alignment vertical="center"/>
    </xf>
    <xf numFmtId="0" fontId="11" fillId="0" borderId="0" applyNumberFormat="0" applyBorder="0" applyProtection="0"/>
    <xf numFmtId="0" fontId="11" fillId="0" borderId="0" applyNumberFormat="0" applyBorder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2" fillId="12" borderId="0" applyNumberFormat="0" applyBorder="0" applyAlignment="0" applyProtection="0"/>
    <xf numFmtId="0" fontId="23" fillId="28" borderId="25" applyNumberFormat="0" applyAlignment="0" applyProtection="0"/>
    <xf numFmtId="0" fontId="10" fillId="0" borderId="0" applyNumberFormat="0" applyBorder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26" applyNumberFormat="0" applyFill="0" applyAlignment="0" applyProtection="0"/>
    <xf numFmtId="0" fontId="28" fillId="0" borderId="0" applyNumberFormat="0" applyFill="0" applyBorder="0" applyAlignment="0" applyProtection="0"/>
    <xf numFmtId="0" fontId="29" fillId="0" borderId="27" applyNumberFormat="0" applyFill="0" applyAlignment="0" applyProtection="0"/>
    <xf numFmtId="0" fontId="30" fillId="0" borderId="28" applyNumberFormat="0" applyFill="0" applyAlignment="0" applyProtection="0"/>
    <xf numFmtId="0" fontId="30" fillId="0" borderId="0" applyNumberFormat="0" applyFill="0" applyBorder="0" applyAlignment="0" applyProtection="0"/>
    <xf numFmtId="0" fontId="9" fillId="0" borderId="29" applyNumberFormat="0" applyFill="0" applyAlignment="0" applyProtection="0"/>
    <xf numFmtId="169" fontId="4" fillId="32" borderId="30" applyFont="0" applyAlignment="0" applyProtection="0"/>
    <xf numFmtId="0" fontId="31" fillId="33" borderId="31" applyNumberFormat="0" applyAlignment="0" applyProtection="0"/>
  </cellStyleXfs>
  <cellXfs count="44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14" fontId="0" fillId="0" borderId="0" xfId="0" applyNumberFormat="1"/>
    <xf numFmtId="0" fontId="5" fillId="0" borderId="0" xfId="0" applyFont="1"/>
    <xf numFmtId="0" fontId="2" fillId="0" borderId="0" xfId="0" applyFont="1" applyAlignment="1">
      <alignment vertical="center"/>
    </xf>
    <xf numFmtId="0" fontId="2" fillId="5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7" fillId="0" borderId="18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14" fontId="2" fillId="0" borderId="16" xfId="0" applyNumberFormat="1" applyFont="1" applyBorder="1" applyAlignment="1">
      <alignment horizontal="center" vertical="center"/>
    </xf>
    <xf numFmtId="43" fontId="2" fillId="9" borderId="8" xfId="0" applyNumberFormat="1" applyFont="1" applyFill="1" applyBorder="1"/>
    <xf numFmtId="0" fontId="2" fillId="0" borderId="1" xfId="0" applyFont="1" applyBorder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0" fontId="2" fillId="4" borderId="33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43" fontId="2" fillId="9" borderId="8" xfId="0" applyNumberFormat="1" applyFont="1" applyFill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164" fontId="32" fillId="0" borderId="8" xfId="1" applyNumberFormat="1" applyFont="1" applyBorder="1" applyAlignment="1">
      <alignment horizontal="center"/>
    </xf>
    <xf numFmtId="43" fontId="32" fillId="0" borderId="8" xfId="1" applyFont="1" applyBorder="1" applyAlignment="1">
      <alignment horizontal="center"/>
    </xf>
    <xf numFmtId="43" fontId="32" fillId="0" borderId="7" xfId="1" applyFont="1" applyBorder="1" applyAlignment="1">
      <alignment horizontal="center"/>
    </xf>
    <xf numFmtId="43" fontId="32" fillId="0" borderId="17" xfId="1" applyFont="1" applyBorder="1" applyAlignment="1">
      <alignment horizontal="center"/>
    </xf>
    <xf numFmtId="43" fontId="32" fillId="9" borderId="8" xfId="0" applyNumberFormat="1" applyFont="1" applyFill="1" applyBorder="1" applyAlignment="1">
      <alignment horizontal="center"/>
    </xf>
    <xf numFmtId="14" fontId="6" fillId="0" borderId="19" xfId="0" applyNumberFormat="1" applyFont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4" fontId="6" fillId="0" borderId="3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" fontId="2" fillId="0" borderId="3" xfId="0" applyNumberFormat="1" applyFont="1" applyBorder="1" applyAlignment="1">
      <alignment horizontal="center" vertical="center"/>
    </xf>
    <xf numFmtId="4" fontId="2" fillId="0" borderId="32" xfId="0" applyNumberFormat="1" applyFont="1" applyBorder="1" applyAlignment="1">
      <alignment horizontal="center" vertical="center"/>
    </xf>
    <xf numFmtId="4" fontId="2" fillId="0" borderId="15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</cellXfs>
  <cellStyles count="80">
    <cellStyle name="_Classeur1" xfId="9"/>
    <cellStyle name="_DECL_TVA_03_2007" xfId="10"/>
    <cellStyle name="_PREPARATION TVA 03-07" xfId="11"/>
    <cellStyle name="_PREPARATION TVA 03-07 2" xfId="12"/>
    <cellStyle name="_SIDECLTVA08 2006" xfId="13"/>
    <cellStyle name="_SIDECLTVA08 2006 2" xfId="14"/>
    <cellStyle name="_SUIVI DES INPUT" xfId="15"/>
    <cellStyle name="_SUIVI DES INPUT 2" xfId="16"/>
    <cellStyle name="_SUIVI NDF 03-2006" xfId="17"/>
    <cellStyle name="_SUIVI NDF 04-2006" xfId="18"/>
    <cellStyle name="0,0_x000a_NA_x000a_" xfId="19"/>
    <cellStyle name="20 % - Accent1 2" xfId="20"/>
    <cellStyle name="20 % - Accent2 2" xfId="21"/>
    <cellStyle name="20 % - Accent3 2" xfId="22"/>
    <cellStyle name="20 % - Accent4 2" xfId="23"/>
    <cellStyle name="20 % - Accent5 2" xfId="24"/>
    <cellStyle name="20 % - Accent6 2" xfId="25"/>
    <cellStyle name="40 % - Accent1 2" xfId="26"/>
    <cellStyle name="40 % - Accent2 2" xfId="27"/>
    <cellStyle name="40 % - Accent3 2" xfId="28"/>
    <cellStyle name="40 % - Accent4 2" xfId="29"/>
    <cellStyle name="40 % - Accent5 2" xfId="30"/>
    <cellStyle name="40 % - Accent6 2" xfId="31"/>
    <cellStyle name="60 % - Accent1 2" xfId="32"/>
    <cellStyle name="60 % - Accent2 2" xfId="33"/>
    <cellStyle name="60 % - Accent3 2" xfId="34"/>
    <cellStyle name="60 % - Accent4 2" xfId="35"/>
    <cellStyle name="60 % - Accent5 2" xfId="36"/>
    <cellStyle name="60 % - Accent6 2" xfId="37"/>
    <cellStyle name="Accent1 2" xfId="38"/>
    <cellStyle name="Accent2 2" xfId="39"/>
    <cellStyle name="Accent3 2" xfId="40"/>
    <cellStyle name="Accent4 2" xfId="41"/>
    <cellStyle name="Accent5 2" xfId="42"/>
    <cellStyle name="Accent6 2" xfId="43"/>
    <cellStyle name="Avertissement 2" xfId="44"/>
    <cellStyle name="Calcul 2" xfId="45"/>
    <cellStyle name="Cellule liée 2" xfId="46"/>
    <cellStyle name="cf1" xfId="47"/>
    <cellStyle name="Comma_Préparation Réglement DHL MAY08" xfId="48"/>
    <cellStyle name="Commentaire 2" xfId="49"/>
    <cellStyle name="Entrée 2" xfId="50"/>
    <cellStyle name="Euro" xfId="51"/>
    <cellStyle name="Insatisfaisant 2" xfId="52"/>
    <cellStyle name="Milliers" xfId="1" builtinId="3"/>
    <cellStyle name="Milliers 2" xfId="53"/>
    <cellStyle name="Milliers 3" xfId="54"/>
    <cellStyle name="Month" xfId="55"/>
    <cellStyle name="Neutre 2" xfId="56"/>
    <cellStyle name="Normal" xfId="0" builtinId="0"/>
    <cellStyle name="Normal 10" xfId="57"/>
    <cellStyle name="Normal 11" xfId="58"/>
    <cellStyle name="Normal 2" xfId="2"/>
    <cellStyle name="Normal 2 2" xfId="3"/>
    <cellStyle name="Normal 2 2 2" xfId="59"/>
    <cellStyle name="Normal 2_ATW CASA V1-13 2008 11 03" xfId="60"/>
    <cellStyle name="Normal 3" xfId="4"/>
    <cellStyle name="Normal 3 2" xfId="8"/>
    <cellStyle name="Normal 4" xfId="61"/>
    <cellStyle name="Normal 6" xfId="62"/>
    <cellStyle name="Normal 72 4" xfId="5"/>
    <cellStyle name="Normal 8" xfId="7"/>
    <cellStyle name="Normal 9" xfId="63"/>
    <cellStyle name="Pourcentage 2" xfId="64"/>
    <cellStyle name="Pourcentage 3" xfId="65"/>
    <cellStyle name="Satisfaisant 2" xfId="66"/>
    <cellStyle name="Sortie 2" xfId="67"/>
    <cellStyle name="Style 1" xfId="68"/>
    <cellStyle name="Style 3" xfId="6"/>
    <cellStyle name="Texte explicatif 2" xfId="69"/>
    <cellStyle name="Titre 2" xfId="70"/>
    <cellStyle name="Titre 3" xfId="71"/>
    <cellStyle name="Titre 1 2" xfId="72"/>
    <cellStyle name="Titre 1 3" xfId="73"/>
    <cellStyle name="Titre 2 2" xfId="74"/>
    <cellStyle name="Titre 3 2" xfId="75"/>
    <cellStyle name="Titre 4 2" xfId="76"/>
    <cellStyle name="Total 2" xfId="77"/>
    <cellStyle name="Totals" xfId="78"/>
    <cellStyle name="Vérification 2" xfId="7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cid:image001.jpg@01D375D1.AA43A19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76200</xdr:rowOff>
    </xdr:from>
    <xdr:to>
      <xdr:col>2</xdr:col>
      <xdr:colOff>898619</xdr:colOff>
      <xdr:row>4</xdr:row>
      <xdr:rowOff>165008</xdr:rowOff>
    </xdr:to>
    <xdr:pic>
      <xdr:nvPicPr>
        <xdr:cNvPr id="2" name="Image 1" descr="logo signature">
          <a:extLst>
            <a:ext uri="{FF2B5EF4-FFF2-40B4-BE49-F238E27FC236}">
              <a16:creationId xmlns="" xmlns:a16="http://schemas.microsoft.com/office/drawing/2014/main" id="{DF4C3C84-5295-4B06-B758-ED0A9D5A5EF2}"/>
            </a:ext>
          </a:extLst>
        </xdr:cNvPr>
        <xdr:cNvPicPr/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762000"/>
          <a:ext cx="1951131" cy="50076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647700</xdr:colOff>
      <xdr:row>3</xdr:row>
      <xdr:rowOff>57150</xdr:rowOff>
    </xdr:from>
    <xdr:to>
      <xdr:col>43</xdr:col>
      <xdr:colOff>804083</xdr:colOff>
      <xdr:row>4</xdr:row>
      <xdr:rowOff>79022</xdr:rowOff>
    </xdr:to>
    <xdr:pic>
      <xdr:nvPicPr>
        <xdr:cNvPr id="3" name="Image 2">
          <a:extLst>
            <a:ext uri="{FF2B5EF4-FFF2-40B4-BE49-F238E27FC236}">
              <a16:creationId xmlns="" xmlns:a16="http://schemas.microsoft.com/office/drawing/2014/main" id="{FA1E7B98-BB79-43A8-9B34-4C56AA97C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738175" y="742950"/>
          <a:ext cx="2192351" cy="433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2:AR42"/>
  <sheetViews>
    <sheetView tabSelected="1" topLeftCell="B4" zoomScale="80" zoomScaleNormal="80" workbookViewId="0">
      <pane xSplit="1" ySplit="9" topLeftCell="AC13" activePane="bottomRight" state="frozen"/>
      <selection activeCell="B4" sqref="B4"/>
      <selection pane="topRight" activeCell="C4" sqref="C4"/>
      <selection pane="bottomLeft" activeCell="B13" sqref="B13"/>
      <selection pane="bottomRight" activeCell="AE29" sqref="AE29"/>
    </sheetView>
  </sheetViews>
  <sheetFormatPr baseColWidth="10" defaultRowHeight="15" x14ac:dyDescent="0.25"/>
  <cols>
    <col min="1" max="1" width="8.85546875" hidden="1" customWidth="1"/>
    <col min="2" max="2" width="16.42578125" customWidth="1"/>
    <col min="3" max="15" width="14.28515625" customWidth="1"/>
    <col min="16" max="16" width="15.5703125" bestFit="1" customWidth="1"/>
    <col min="17" max="22" width="14.28515625" customWidth="1"/>
    <col min="23" max="23" width="17" bestFit="1" customWidth="1"/>
    <col min="24" max="42" width="14.28515625" customWidth="1"/>
    <col min="43" max="43" width="16.28515625" style="1" customWidth="1"/>
    <col min="44" max="44" width="15.5703125" bestFit="1" customWidth="1"/>
  </cols>
  <sheetData>
    <row r="2" spans="2:44" ht="23.25" x14ac:dyDescent="0.35"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R2" s="1"/>
    </row>
    <row r="3" spans="2:44" ht="15.75" thickBot="1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R3" s="1"/>
    </row>
    <row r="4" spans="2:44" ht="33" customHeight="1" thickBot="1" x14ac:dyDescent="0.3">
      <c r="B4" s="1"/>
      <c r="C4" s="1"/>
      <c r="D4" s="1"/>
      <c r="E4" s="1"/>
      <c r="F4" s="1"/>
      <c r="G4" s="1"/>
      <c r="H4" s="1"/>
      <c r="I4" s="28" t="s">
        <v>23</v>
      </c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9"/>
      <c r="AG4" s="1"/>
      <c r="AH4" s="1"/>
      <c r="AI4" s="1"/>
      <c r="AJ4" s="1"/>
      <c r="AK4" s="1"/>
      <c r="AL4" s="1"/>
      <c r="AM4" s="1"/>
      <c r="AN4" s="1"/>
      <c r="AO4" s="1"/>
      <c r="AP4" s="1"/>
      <c r="AR4" s="1"/>
    </row>
    <row r="5" spans="2:44" ht="15.75" thickBot="1" x14ac:dyDescent="0.3">
      <c r="B5" s="1"/>
      <c r="C5" s="1"/>
      <c r="D5" s="1"/>
      <c r="E5" s="1"/>
      <c r="F5" s="1"/>
      <c r="G5" s="1"/>
      <c r="H5" s="1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9"/>
      <c r="AG5" s="1"/>
      <c r="AH5" s="1"/>
      <c r="AI5" s="1"/>
      <c r="AJ5" s="1"/>
      <c r="AK5" s="1"/>
      <c r="AL5" s="1"/>
      <c r="AM5" s="1"/>
      <c r="AN5" s="3"/>
      <c r="AO5" s="1"/>
      <c r="AP5" s="1"/>
      <c r="AR5" s="1"/>
    </row>
    <row r="6" spans="2:44" ht="15.75" thickBot="1" x14ac:dyDescent="0.3">
      <c r="B6" s="1"/>
      <c r="C6" s="1"/>
      <c r="D6" s="1"/>
      <c r="E6" s="1"/>
      <c r="F6" s="1"/>
      <c r="G6" s="1"/>
      <c r="H6" s="1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1"/>
      <c r="AG6" s="1"/>
      <c r="AH6" s="1"/>
      <c r="AI6" s="1"/>
      <c r="AJ6" s="1"/>
      <c r="AK6" s="1"/>
      <c r="AL6" s="1"/>
      <c r="AM6" s="1"/>
      <c r="AN6" s="1"/>
      <c r="AO6" s="1"/>
      <c r="AP6" s="1"/>
      <c r="AR6" s="1"/>
    </row>
    <row r="9" spans="2:44" ht="15.75" thickBot="1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R9" s="1"/>
    </row>
    <row r="10" spans="2:44" ht="15.75" thickBot="1" x14ac:dyDescent="0.3">
      <c r="B10" s="5"/>
      <c r="C10" s="32" t="s">
        <v>0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2"/>
      <c r="U10" s="2"/>
      <c r="V10" s="33" t="s">
        <v>1</v>
      </c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2"/>
      <c r="AP10" s="2"/>
      <c r="AQ10" s="17"/>
      <c r="AR10" s="34" t="s">
        <v>2</v>
      </c>
    </row>
    <row r="11" spans="2:44" ht="15.75" thickBot="1" x14ac:dyDescent="0.3">
      <c r="B11" s="5"/>
      <c r="C11" s="37" t="s">
        <v>3</v>
      </c>
      <c r="D11" s="37"/>
      <c r="E11" s="37"/>
      <c r="F11" s="37"/>
      <c r="G11" s="37"/>
      <c r="H11" s="38" t="s">
        <v>4</v>
      </c>
      <c r="I11" s="38"/>
      <c r="J11" s="38"/>
      <c r="K11" s="38"/>
      <c r="L11" s="38"/>
      <c r="M11" s="38"/>
      <c r="N11" s="39" t="s">
        <v>5</v>
      </c>
      <c r="O11" s="39"/>
      <c r="P11" s="39"/>
      <c r="Q11" s="39"/>
      <c r="R11" s="39"/>
      <c r="S11" s="39"/>
      <c r="T11" s="40" t="s">
        <v>6</v>
      </c>
      <c r="U11" s="40"/>
      <c r="V11" s="41" t="s">
        <v>3</v>
      </c>
      <c r="W11" s="41"/>
      <c r="X11" s="41"/>
      <c r="Y11" s="41"/>
      <c r="Z11" s="41"/>
      <c r="AA11" s="6"/>
      <c r="AB11" s="42" t="s">
        <v>4</v>
      </c>
      <c r="AC11" s="42"/>
      <c r="AD11" s="42"/>
      <c r="AE11" s="42"/>
      <c r="AF11" s="42"/>
      <c r="AG11" s="42"/>
      <c r="AH11" s="7"/>
      <c r="AI11" s="43" t="s">
        <v>5</v>
      </c>
      <c r="AJ11" s="43"/>
      <c r="AK11" s="43"/>
      <c r="AL11" s="43"/>
      <c r="AM11" s="43"/>
      <c r="AN11" s="43"/>
      <c r="AO11" s="40" t="s">
        <v>6</v>
      </c>
      <c r="AP11" s="40"/>
      <c r="AQ11" s="19" t="s">
        <v>22</v>
      </c>
      <c r="AR11" s="35"/>
    </row>
    <row r="12" spans="2:44" ht="26.25" thickBot="1" x14ac:dyDescent="0.3">
      <c r="B12" s="8" t="s">
        <v>7</v>
      </c>
      <c r="C12" s="9" t="s">
        <v>8</v>
      </c>
      <c r="D12" s="10" t="s">
        <v>9</v>
      </c>
      <c r="E12" s="11" t="s">
        <v>10</v>
      </c>
      <c r="F12" s="11" t="s">
        <v>11</v>
      </c>
      <c r="G12" s="12" t="s">
        <v>12</v>
      </c>
      <c r="H12" s="10" t="s">
        <v>13</v>
      </c>
      <c r="I12" s="10" t="s">
        <v>14</v>
      </c>
      <c r="J12" s="10" t="s">
        <v>15</v>
      </c>
      <c r="K12" s="10" t="s">
        <v>10</v>
      </c>
      <c r="L12" s="10" t="s">
        <v>11</v>
      </c>
      <c r="M12" s="10" t="s">
        <v>12</v>
      </c>
      <c r="N12" s="10" t="s">
        <v>13</v>
      </c>
      <c r="O12" s="10" t="s">
        <v>14</v>
      </c>
      <c r="P12" s="10" t="s">
        <v>15</v>
      </c>
      <c r="Q12" s="10" t="s">
        <v>10</v>
      </c>
      <c r="R12" s="10" t="s">
        <v>11</v>
      </c>
      <c r="S12" s="10" t="s">
        <v>12</v>
      </c>
      <c r="T12" s="10" t="s">
        <v>13</v>
      </c>
      <c r="U12" s="10" t="s">
        <v>15</v>
      </c>
      <c r="V12" s="10" t="s">
        <v>16</v>
      </c>
      <c r="W12" s="10" t="s">
        <v>17</v>
      </c>
      <c r="X12" s="11" t="s">
        <v>10</v>
      </c>
      <c r="Y12" s="11" t="s">
        <v>11</v>
      </c>
      <c r="Z12" s="12" t="s">
        <v>12</v>
      </c>
      <c r="AA12" s="9" t="s">
        <v>18</v>
      </c>
      <c r="AB12" s="9" t="s">
        <v>13</v>
      </c>
      <c r="AC12" s="13" t="s">
        <v>14</v>
      </c>
      <c r="AD12" s="11" t="s">
        <v>15</v>
      </c>
      <c r="AE12" s="11" t="s">
        <v>10</v>
      </c>
      <c r="AF12" s="11" t="s">
        <v>11</v>
      </c>
      <c r="AG12" s="12" t="s">
        <v>12</v>
      </c>
      <c r="AH12" s="9" t="s">
        <v>19</v>
      </c>
      <c r="AI12" s="10" t="s">
        <v>13</v>
      </c>
      <c r="AJ12" s="13" t="s">
        <v>14</v>
      </c>
      <c r="AK12" s="11" t="s">
        <v>15</v>
      </c>
      <c r="AL12" s="11" t="s">
        <v>10</v>
      </c>
      <c r="AM12" s="11" t="s">
        <v>11</v>
      </c>
      <c r="AN12" s="14" t="s">
        <v>12</v>
      </c>
      <c r="AO12" s="9" t="s">
        <v>13</v>
      </c>
      <c r="AP12" s="11" t="s">
        <v>15</v>
      </c>
      <c r="AQ12" s="18" t="s">
        <v>21</v>
      </c>
      <c r="AR12" s="36"/>
    </row>
    <row r="13" spans="2:44" s="1" customFormat="1" ht="15.75" thickBot="1" x14ac:dyDescent="0.3">
      <c r="B13" s="22">
        <v>44706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44</v>
      </c>
      <c r="O13" s="23">
        <v>4</v>
      </c>
      <c r="P13" s="23">
        <v>193</v>
      </c>
      <c r="Q13" s="23">
        <v>2</v>
      </c>
      <c r="R13" s="23">
        <v>5</v>
      </c>
      <c r="S13" s="23">
        <v>5</v>
      </c>
      <c r="T13" s="23">
        <v>0</v>
      </c>
      <c r="U13" s="23">
        <v>0</v>
      </c>
      <c r="V13" s="24">
        <v>0</v>
      </c>
      <c r="W13" s="24">
        <v>0</v>
      </c>
      <c r="X13" s="25">
        <v>0</v>
      </c>
      <c r="Y13" s="25">
        <v>0</v>
      </c>
      <c r="Z13" s="26">
        <v>0</v>
      </c>
      <c r="AA13" s="27">
        <v>0</v>
      </c>
      <c r="AB13" s="27">
        <v>0</v>
      </c>
      <c r="AC13" s="27">
        <v>0</v>
      </c>
      <c r="AD13" s="27">
        <v>0</v>
      </c>
      <c r="AE13" s="27">
        <v>0</v>
      </c>
      <c r="AF13" s="27">
        <v>0</v>
      </c>
      <c r="AG13" s="27">
        <v>0</v>
      </c>
      <c r="AH13" s="27">
        <v>0</v>
      </c>
      <c r="AI13" s="27">
        <v>88</v>
      </c>
      <c r="AJ13" s="27">
        <v>60</v>
      </c>
      <c r="AK13" s="27">
        <v>1158</v>
      </c>
      <c r="AL13" s="27">
        <v>120</v>
      </c>
      <c r="AM13" s="27">
        <v>1150</v>
      </c>
      <c r="AN13" s="27">
        <v>750</v>
      </c>
      <c r="AO13" s="24">
        <v>0</v>
      </c>
      <c r="AP13" s="24">
        <v>0</v>
      </c>
      <c r="AQ13" s="24">
        <v>0</v>
      </c>
      <c r="AR13" s="16">
        <f t="shared" ref="AR13:AR26" si="0">SUM(V13:AQ13)</f>
        <v>3326</v>
      </c>
    </row>
    <row r="14" spans="2:44" s="1" customFormat="1" ht="15.75" thickBot="1" x14ac:dyDescent="0.3">
      <c r="B14" s="22">
        <v>44707</v>
      </c>
      <c r="C14" s="23">
        <v>0</v>
      </c>
      <c r="D14" s="23">
        <v>1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2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4">
        <v>0</v>
      </c>
      <c r="W14" s="24">
        <v>6</v>
      </c>
      <c r="X14" s="25">
        <v>0</v>
      </c>
      <c r="Y14" s="25">
        <v>0</v>
      </c>
      <c r="Z14" s="26">
        <v>0</v>
      </c>
      <c r="AA14" s="27">
        <v>0</v>
      </c>
      <c r="AB14" s="27">
        <v>0</v>
      </c>
      <c r="AC14" s="27">
        <v>0</v>
      </c>
      <c r="AD14" s="27">
        <v>12</v>
      </c>
      <c r="AE14" s="27">
        <v>0</v>
      </c>
      <c r="AF14" s="27">
        <v>0</v>
      </c>
      <c r="AG14" s="27">
        <v>0</v>
      </c>
      <c r="AH14" s="27">
        <v>0</v>
      </c>
      <c r="AI14" s="27">
        <v>0</v>
      </c>
      <c r="AJ14" s="27">
        <v>0</v>
      </c>
      <c r="AK14" s="27">
        <v>0</v>
      </c>
      <c r="AL14" s="27">
        <v>0</v>
      </c>
      <c r="AM14" s="27">
        <v>0</v>
      </c>
      <c r="AN14" s="27">
        <v>0</v>
      </c>
      <c r="AO14" s="24">
        <v>0</v>
      </c>
      <c r="AP14" s="24">
        <v>0</v>
      </c>
      <c r="AQ14" s="24">
        <v>0</v>
      </c>
      <c r="AR14" s="16">
        <f t="shared" si="0"/>
        <v>18</v>
      </c>
    </row>
    <row r="15" spans="2:44" s="1" customFormat="1" ht="15.75" thickBot="1" x14ac:dyDescent="0.3">
      <c r="B15" s="22">
        <v>44708</v>
      </c>
      <c r="C15" s="23">
        <v>42</v>
      </c>
      <c r="D15" s="23">
        <v>160</v>
      </c>
      <c r="E15" s="23">
        <v>0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152</v>
      </c>
      <c r="O15" s="23">
        <v>10</v>
      </c>
      <c r="P15" s="23">
        <v>651</v>
      </c>
      <c r="Q15" s="23">
        <v>6</v>
      </c>
      <c r="R15" s="23">
        <v>6</v>
      </c>
      <c r="S15" s="23">
        <v>2</v>
      </c>
      <c r="T15" s="23">
        <v>0</v>
      </c>
      <c r="U15" s="23">
        <v>0</v>
      </c>
      <c r="V15" s="24">
        <v>84</v>
      </c>
      <c r="W15" s="24">
        <v>960</v>
      </c>
      <c r="X15" s="25">
        <v>0</v>
      </c>
      <c r="Y15" s="25">
        <v>0</v>
      </c>
      <c r="Z15" s="26">
        <v>0</v>
      </c>
      <c r="AA15" s="27">
        <v>0</v>
      </c>
      <c r="AB15" s="27">
        <v>0</v>
      </c>
      <c r="AC15" s="27">
        <v>0</v>
      </c>
      <c r="AD15" s="27">
        <v>0</v>
      </c>
      <c r="AE15" s="27">
        <v>0</v>
      </c>
      <c r="AF15" s="27">
        <v>0</v>
      </c>
      <c r="AG15" s="27">
        <v>0</v>
      </c>
      <c r="AH15" s="27">
        <v>0</v>
      </c>
      <c r="AI15" s="27">
        <v>304</v>
      </c>
      <c r="AJ15" s="27">
        <v>150</v>
      </c>
      <c r="AK15" s="27">
        <v>3906</v>
      </c>
      <c r="AL15" s="27">
        <v>360</v>
      </c>
      <c r="AM15" s="27">
        <v>1380</v>
      </c>
      <c r="AN15" s="27">
        <v>300</v>
      </c>
      <c r="AO15" s="24">
        <v>0</v>
      </c>
      <c r="AP15" s="24">
        <v>0</v>
      </c>
      <c r="AQ15" s="24">
        <v>0</v>
      </c>
      <c r="AR15" s="16">
        <f t="shared" si="0"/>
        <v>7444</v>
      </c>
    </row>
    <row r="16" spans="2:44" s="1" customFormat="1" ht="15.75" thickBot="1" x14ac:dyDescent="0.3">
      <c r="B16" s="22">
        <v>44709</v>
      </c>
      <c r="C16" s="23">
        <v>3</v>
      </c>
      <c r="D16" s="23">
        <v>4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3">
        <v>0</v>
      </c>
      <c r="V16" s="24">
        <v>6</v>
      </c>
      <c r="W16" s="24">
        <v>24</v>
      </c>
      <c r="X16" s="25">
        <v>0</v>
      </c>
      <c r="Y16" s="25">
        <v>0</v>
      </c>
      <c r="Z16" s="26">
        <v>0</v>
      </c>
      <c r="AA16" s="27">
        <v>0</v>
      </c>
      <c r="AB16" s="27">
        <v>0</v>
      </c>
      <c r="AC16" s="27">
        <v>0</v>
      </c>
      <c r="AD16" s="27">
        <v>0</v>
      </c>
      <c r="AE16" s="27">
        <v>0</v>
      </c>
      <c r="AF16" s="27">
        <v>0</v>
      </c>
      <c r="AG16" s="27">
        <v>0</v>
      </c>
      <c r="AH16" s="27">
        <v>0</v>
      </c>
      <c r="AI16" s="27">
        <v>0</v>
      </c>
      <c r="AJ16" s="27">
        <v>0</v>
      </c>
      <c r="AK16" s="27">
        <v>0</v>
      </c>
      <c r="AL16" s="27">
        <v>0</v>
      </c>
      <c r="AM16" s="27">
        <v>0</v>
      </c>
      <c r="AN16" s="27">
        <v>0</v>
      </c>
      <c r="AO16" s="24">
        <v>0</v>
      </c>
      <c r="AP16" s="24">
        <v>0</v>
      </c>
      <c r="AQ16" s="24">
        <v>0</v>
      </c>
      <c r="AR16" s="16">
        <f t="shared" si="0"/>
        <v>30</v>
      </c>
    </row>
    <row r="17" spans="1:44" s="1" customFormat="1" ht="15.75" thickBot="1" x14ac:dyDescent="0.3">
      <c r="B17" s="22">
        <v>44710</v>
      </c>
      <c r="C17" s="23">
        <v>1</v>
      </c>
      <c r="D17" s="23">
        <v>3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540</v>
      </c>
      <c r="O17" s="23">
        <v>13</v>
      </c>
      <c r="P17" s="23">
        <v>1628</v>
      </c>
      <c r="Q17" s="23">
        <v>37</v>
      </c>
      <c r="R17" s="23">
        <v>22</v>
      </c>
      <c r="S17" s="23">
        <v>14</v>
      </c>
      <c r="T17" s="23">
        <v>0</v>
      </c>
      <c r="U17" s="23">
        <v>0</v>
      </c>
      <c r="V17" s="24">
        <v>2</v>
      </c>
      <c r="W17" s="24">
        <v>18</v>
      </c>
      <c r="X17" s="25">
        <v>0</v>
      </c>
      <c r="Y17" s="25">
        <v>0</v>
      </c>
      <c r="Z17" s="26">
        <v>0</v>
      </c>
      <c r="AA17" s="27">
        <v>0</v>
      </c>
      <c r="AB17" s="27">
        <v>0</v>
      </c>
      <c r="AC17" s="27">
        <v>0</v>
      </c>
      <c r="AD17" s="27">
        <v>0</v>
      </c>
      <c r="AE17" s="27">
        <v>0</v>
      </c>
      <c r="AF17" s="27">
        <v>0</v>
      </c>
      <c r="AG17" s="27">
        <v>0</v>
      </c>
      <c r="AH17" s="27">
        <v>0</v>
      </c>
      <c r="AI17" s="27">
        <v>1080</v>
      </c>
      <c r="AJ17" s="27">
        <v>195</v>
      </c>
      <c r="AK17" s="27">
        <v>9768</v>
      </c>
      <c r="AL17" s="27">
        <v>2220</v>
      </c>
      <c r="AM17" s="27">
        <v>5060</v>
      </c>
      <c r="AN17" s="27">
        <v>2100</v>
      </c>
      <c r="AO17" s="24">
        <v>0</v>
      </c>
      <c r="AP17" s="24">
        <v>0</v>
      </c>
      <c r="AQ17" s="24">
        <v>0</v>
      </c>
      <c r="AR17" s="16">
        <f t="shared" si="0"/>
        <v>20443</v>
      </c>
    </row>
    <row r="18" spans="1:44" s="1" customFormat="1" ht="15.75" thickBot="1" x14ac:dyDescent="0.3">
      <c r="B18" s="22">
        <v>44711</v>
      </c>
      <c r="C18" s="23">
        <v>12</v>
      </c>
      <c r="D18" s="23">
        <v>24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4">
        <v>24</v>
      </c>
      <c r="W18" s="24">
        <v>144</v>
      </c>
      <c r="X18" s="25">
        <v>0</v>
      </c>
      <c r="Y18" s="25">
        <v>0</v>
      </c>
      <c r="Z18" s="26">
        <v>0</v>
      </c>
      <c r="AA18" s="27">
        <v>0</v>
      </c>
      <c r="AB18" s="27">
        <v>0</v>
      </c>
      <c r="AC18" s="27">
        <v>0</v>
      </c>
      <c r="AD18" s="27">
        <v>0</v>
      </c>
      <c r="AE18" s="27">
        <v>0</v>
      </c>
      <c r="AF18" s="27">
        <v>0</v>
      </c>
      <c r="AG18" s="27">
        <v>0</v>
      </c>
      <c r="AH18" s="27">
        <v>0</v>
      </c>
      <c r="AI18" s="27">
        <v>0</v>
      </c>
      <c r="AJ18" s="27">
        <v>0</v>
      </c>
      <c r="AK18" s="27">
        <v>0</v>
      </c>
      <c r="AL18" s="27">
        <v>0</v>
      </c>
      <c r="AM18" s="27">
        <v>0</v>
      </c>
      <c r="AN18" s="27">
        <v>0</v>
      </c>
      <c r="AO18" s="24">
        <v>0</v>
      </c>
      <c r="AP18" s="24">
        <v>0</v>
      </c>
      <c r="AQ18" s="24">
        <v>0</v>
      </c>
      <c r="AR18" s="16">
        <f t="shared" si="0"/>
        <v>168</v>
      </c>
    </row>
    <row r="19" spans="1:44" s="1" customFormat="1" ht="15.75" thickBot="1" x14ac:dyDescent="0.3">
      <c r="B19" s="22">
        <v>44712</v>
      </c>
      <c r="C19" s="23">
        <v>35</v>
      </c>
      <c r="D19" s="23">
        <v>144</v>
      </c>
      <c r="E19" s="23">
        <v>0</v>
      </c>
      <c r="F19" s="23">
        <v>1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4">
        <v>70</v>
      </c>
      <c r="W19" s="24">
        <v>864</v>
      </c>
      <c r="X19" s="25">
        <v>0</v>
      </c>
      <c r="Y19" s="25">
        <v>230</v>
      </c>
      <c r="Z19" s="26">
        <v>0</v>
      </c>
      <c r="AA19" s="27">
        <v>0</v>
      </c>
      <c r="AB19" s="27">
        <v>0</v>
      </c>
      <c r="AC19" s="27">
        <v>0</v>
      </c>
      <c r="AD19" s="27">
        <v>0</v>
      </c>
      <c r="AE19" s="27">
        <v>0</v>
      </c>
      <c r="AF19" s="27">
        <v>0</v>
      </c>
      <c r="AG19" s="27">
        <v>0</v>
      </c>
      <c r="AH19" s="27">
        <v>0</v>
      </c>
      <c r="AI19" s="27">
        <v>0</v>
      </c>
      <c r="AJ19" s="27">
        <v>0</v>
      </c>
      <c r="AK19" s="27">
        <v>0</v>
      </c>
      <c r="AL19" s="27">
        <v>0</v>
      </c>
      <c r="AM19" s="27">
        <v>0</v>
      </c>
      <c r="AN19" s="27">
        <v>0</v>
      </c>
      <c r="AO19" s="24">
        <v>0</v>
      </c>
      <c r="AP19" s="24">
        <v>0</v>
      </c>
      <c r="AQ19" s="24">
        <v>0</v>
      </c>
      <c r="AR19" s="16">
        <f t="shared" si="0"/>
        <v>1164</v>
      </c>
    </row>
    <row r="20" spans="1:44" s="1" customFormat="1" ht="15.75" thickBot="1" x14ac:dyDescent="0.3">
      <c r="B20" s="22">
        <v>44713</v>
      </c>
      <c r="C20" s="23">
        <v>27375</v>
      </c>
      <c r="D20" s="23">
        <v>76560</v>
      </c>
      <c r="E20" s="23">
        <v>94</v>
      </c>
      <c r="F20" s="23">
        <v>71</v>
      </c>
      <c r="G20" s="23">
        <v>24</v>
      </c>
      <c r="H20" s="23">
        <v>574</v>
      </c>
      <c r="I20" s="23">
        <v>291</v>
      </c>
      <c r="J20" s="23">
        <v>5277</v>
      </c>
      <c r="K20" s="23">
        <v>164</v>
      </c>
      <c r="L20" s="23">
        <v>346</v>
      </c>
      <c r="M20" s="23">
        <v>196</v>
      </c>
      <c r="N20" s="23">
        <v>983</v>
      </c>
      <c r="O20" s="23">
        <v>87</v>
      </c>
      <c r="P20" s="23">
        <v>6208</v>
      </c>
      <c r="Q20" s="23">
        <v>165</v>
      </c>
      <c r="R20" s="23">
        <v>125</v>
      </c>
      <c r="S20" s="23">
        <v>66</v>
      </c>
      <c r="T20" s="23">
        <v>8</v>
      </c>
      <c r="U20" s="23">
        <v>8</v>
      </c>
      <c r="V20" s="24">
        <v>54750</v>
      </c>
      <c r="W20" s="24">
        <v>459360</v>
      </c>
      <c r="X20" s="25">
        <v>5640</v>
      </c>
      <c r="Y20" s="25">
        <v>16330</v>
      </c>
      <c r="Z20" s="26">
        <v>3600</v>
      </c>
      <c r="AA20" s="27">
        <v>0</v>
      </c>
      <c r="AB20" s="27">
        <v>1148</v>
      </c>
      <c r="AC20" s="27">
        <v>4365</v>
      </c>
      <c r="AD20" s="27">
        <v>31662</v>
      </c>
      <c r="AE20" s="27">
        <v>9840</v>
      </c>
      <c r="AF20" s="27">
        <v>79580</v>
      </c>
      <c r="AG20" s="27">
        <v>29400</v>
      </c>
      <c r="AH20" s="27">
        <v>0</v>
      </c>
      <c r="AI20" s="27">
        <v>1966</v>
      </c>
      <c r="AJ20" s="27">
        <v>1305</v>
      </c>
      <c r="AK20" s="27">
        <v>37248</v>
      </c>
      <c r="AL20" s="27">
        <v>9900</v>
      </c>
      <c r="AM20" s="27">
        <v>28750</v>
      </c>
      <c r="AN20" s="27">
        <v>9900</v>
      </c>
      <c r="AO20" s="24">
        <v>16</v>
      </c>
      <c r="AP20" s="24">
        <v>48</v>
      </c>
      <c r="AQ20" s="24">
        <v>0</v>
      </c>
      <c r="AR20" s="16">
        <f t="shared" si="0"/>
        <v>784808</v>
      </c>
    </row>
    <row r="21" spans="1:44" s="1" customFormat="1" ht="15.75" thickBot="1" x14ac:dyDescent="0.3">
      <c r="B21" s="22">
        <v>44714</v>
      </c>
      <c r="C21" s="23">
        <v>26225</v>
      </c>
      <c r="D21" s="23">
        <v>73907</v>
      </c>
      <c r="E21" s="23">
        <v>77</v>
      </c>
      <c r="F21" s="23">
        <v>88</v>
      </c>
      <c r="G21" s="23">
        <v>15</v>
      </c>
      <c r="H21" s="23">
        <v>439</v>
      </c>
      <c r="I21" s="23">
        <v>310</v>
      </c>
      <c r="J21" s="23">
        <v>4643</v>
      </c>
      <c r="K21" s="23">
        <v>88</v>
      </c>
      <c r="L21" s="23">
        <v>365</v>
      </c>
      <c r="M21" s="23">
        <v>144</v>
      </c>
      <c r="N21" s="23">
        <v>1020</v>
      </c>
      <c r="O21" s="23">
        <v>80</v>
      </c>
      <c r="P21" s="23">
        <v>5490</v>
      </c>
      <c r="Q21" s="23">
        <v>110</v>
      </c>
      <c r="R21" s="23">
        <v>121</v>
      </c>
      <c r="S21" s="23">
        <v>43</v>
      </c>
      <c r="T21" s="23">
        <v>5</v>
      </c>
      <c r="U21" s="23">
        <v>5</v>
      </c>
      <c r="V21" s="24">
        <v>52450</v>
      </c>
      <c r="W21" s="24">
        <v>443442</v>
      </c>
      <c r="X21" s="25">
        <v>4620</v>
      </c>
      <c r="Y21" s="25">
        <v>20240</v>
      </c>
      <c r="Z21" s="26">
        <v>2250</v>
      </c>
      <c r="AA21" s="27">
        <v>0</v>
      </c>
      <c r="AB21" s="27">
        <v>878</v>
      </c>
      <c r="AC21" s="27">
        <v>4650</v>
      </c>
      <c r="AD21" s="27">
        <v>27858</v>
      </c>
      <c r="AE21" s="27">
        <v>5280</v>
      </c>
      <c r="AF21" s="27">
        <v>83950</v>
      </c>
      <c r="AG21" s="27">
        <v>21600</v>
      </c>
      <c r="AH21" s="27">
        <v>0</v>
      </c>
      <c r="AI21" s="27">
        <v>2040</v>
      </c>
      <c r="AJ21" s="27">
        <v>1200</v>
      </c>
      <c r="AK21" s="27">
        <v>32940</v>
      </c>
      <c r="AL21" s="27">
        <v>6600</v>
      </c>
      <c r="AM21" s="27">
        <v>27830</v>
      </c>
      <c r="AN21" s="27">
        <v>6450</v>
      </c>
      <c r="AO21" s="24">
        <v>10</v>
      </c>
      <c r="AP21" s="24">
        <v>30</v>
      </c>
      <c r="AQ21" s="24">
        <v>0</v>
      </c>
      <c r="AR21" s="16">
        <f t="shared" si="0"/>
        <v>744318</v>
      </c>
    </row>
    <row r="22" spans="1:44" s="1" customFormat="1" ht="15.75" thickBot="1" x14ac:dyDescent="0.3">
      <c r="B22" s="22">
        <v>44715</v>
      </c>
      <c r="C22" s="23">
        <v>25321</v>
      </c>
      <c r="D22" s="23">
        <v>69217</v>
      </c>
      <c r="E22" s="23">
        <v>53</v>
      </c>
      <c r="F22" s="23">
        <v>99</v>
      </c>
      <c r="G22" s="23">
        <v>12</v>
      </c>
      <c r="H22" s="23">
        <v>567</v>
      </c>
      <c r="I22" s="23">
        <v>236</v>
      </c>
      <c r="J22" s="23">
        <v>3725</v>
      </c>
      <c r="K22" s="23">
        <v>66</v>
      </c>
      <c r="L22" s="23">
        <v>469</v>
      </c>
      <c r="M22" s="23">
        <v>137</v>
      </c>
      <c r="N22" s="23">
        <v>1799</v>
      </c>
      <c r="O22" s="23">
        <v>53</v>
      </c>
      <c r="P22" s="23">
        <v>5708</v>
      </c>
      <c r="Q22" s="23">
        <v>99</v>
      </c>
      <c r="R22" s="23">
        <v>200</v>
      </c>
      <c r="S22" s="23">
        <v>40</v>
      </c>
      <c r="T22" s="23">
        <v>10</v>
      </c>
      <c r="U22" s="23">
        <v>10</v>
      </c>
      <c r="V22" s="24">
        <v>50642</v>
      </c>
      <c r="W22" s="24">
        <v>415302</v>
      </c>
      <c r="X22" s="25">
        <v>3180</v>
      </c>
      <c r="Y22" s="25">
        <v>22770</v>
      </c>
      <c r="Z22" s="26">
        <v>1800</v>
      </c>
      <c r="AA22" s="27">
        <v>0</v>
      </c>
      <c r="AB22" s="27">
        <v>1134</v>
      </c>
      <c r="AC22" s="27">
        <v>3540</v>
      </c>
      <c r="AD22" s="27">
        <v>22350</v>
      </c>
      <c r="AE22" s="27">
        <v>3960</v>
      </c>
      <c r="AF22" s="27">
        <v>107870</v>
      </c>
      <c r="AG22" s="27">
        <v>20550</v>
      </c>
      <c r="AH22" s="27">
        <v>0</v>
      </c>
      <c r="AI22" s="27">
        <v>3598</v>
      </c>
      <c r="AJ22" s="27">
        <v>795</v>
      </c>
      <c r="AK22" s="27">
        <v>34248</v>
      </c>
      <c r="AL22" s="27">
        <v>5940</v>
      </c>
      <c r="AM22" s="27">
        <v>46000</v>
      </c>
      <c r="AN22" s="27">
        <v>6000</v>
      </c>
      <c r="AO22" s="24">
        <v>20</v>
      </c>
      <c r="AP22" s="24">
        <v>60</v>
      </c>
      <c r="AQ22" s="24">
        <v>0</v>
      </c>
      <c r="AR22" s="16">
        <f t="shared" si="0"/>
        <v>749759</v>
      </c>
    </row>
    <row r="23" spans="1:44" s="1" customFormat="1" ht="15.75" thickBot="1" x14ac:dyDescent="0.3">
      <c r="B23" s="22">
        <v>44716</v>
      </c>
      <c r="C23" s="23">
        <v>27201</v>
      </c>
      <c r="D23" s="23">
        <v>65524</v>
      </c>
      <c r="E23" s="23">
        <v>29</v>
      </c>
      <c r="F23" s="23">
        <v>93</v>
      </c>
      <c r="G23" s="23">
        <v>16</v>
      </c>
      <c r="H23" s="23">
        <v>531</v>
      </c>
      <c r="I23" s="23">
        <v>190</v>
      </c>
      <c r="J23" s="23">
        <v>3041</v>
      </c>
      <c r="K23" s="23">
        <v>91</v>
      </c>
      <c r="L23" s="23">
        <v>367</v>
      </c>
      <c r="M23" s="23">
        <v>107</v>
      </c>
      <c r="N23" s="23">
        <v>2693</v>
      </c>
      <c r="O23" s="23">
        <v>71</v>
      </c>
      <c r="P23" s="23">
        <v>7035</v>
      </c>
      <c r="Q23" s="23">
        <v>115</v>
      </c>
      <c r="R23" s="23">
        <v>204</v>
      </c>
      <c r="S23" s="23">
        <v>46</v>
      </c>
      <c r="T23" s="23">
        <v>13</v>
      </c>
      <c r="U23" s="23">
        <v>13</v>
      </c>
      <c r="V23" s="24">
        <v>54402</v>
      </c>
      <c r="W23" s="24">
        <v>393144</v>
      </c>
      <c r="X23" s="25">
        <v>1740</v>
      </c>
      <c r="Y23" s="25">
        <v>21390</v>
      </c>
      <c r="Z23" s="26">
        <v>2400</v>
      </c>
      <c r="AA23" s="27">
        <v>0</v>
      </c>
      <c r="AB23" s="27">
        <v>1062</v>
      </c>
      <c r="AC23" s="27">
        <v>2850</v>
      </c>
      <c r="AD23" s="27">
        <v>18246</v>
      </c>
      <c r="AE23" s="27">
        <v>5460</v>
      </c>
      <c r="AF23" s="27">
        <v>84410</v>
      </c>
      <c r="AG23" s="27">
        <v>16050</v>
      </c>
      <c r="AH23" s="27">
        <v>0</v>
      </c>
      <c r="AI23" s="27">
        <v>5386</v>
      </c>
      <c r="AJ23" s="27">
        <v>1065</v>
      </c>
      <c r="AK23" s="27">
        <v>42210</v>
      </c>
      <c r="AL23" s="27">
        <v>6900</v>
      </c>
      <c r="AM23" s="27">
        <v>46920</v>
      </c>
      <c r="AN23" s="27">
        <v>6900</v>
      </c>
      <c r="AO23" s="24">
        <v>26</v>
      </c>
      <c r="AP23" s="24">
        <v>78</v>
      </c>
      <c r="AQ23" s="24">
        <v>0</v>
      </c>
      <c r="AR23" s="16">
        <f t="shared" si="0"/>
        <v>710639</v>
      </c>
    </row>
    <row r="24" spans="1:44" s="1" customFormat="1" ht="15.75" thickBot="1" x14ac:dyDescent="0.3">
      <c r="B24" s="22">
        <v>44717</v>
      </c>
      <c r="C24" s="23">
        <v>27629</v>
      </c>
      <c r="D24" s="23">
        <v>60095</v>
      </c>
      <c r="E24" s="23">
        <v>57</v>
      </c>
      <c r="F24" s="23">
        <v>78</v>
      </c>
      <c r="G24" s="23">
        <v>15</v>
      </c>
      <c r="H24" s="23">
        <v>606</v>
      </c>
      <c r="I24" s="23">
        <v>24</v>
      </c>
      <c r="J24" s="23">
        <v>1466</v>
      </c>
      <c r="K24" s="23">
        <v>21</v>
      </c>
      <c r="L24" s="23">
        <v>46</v>
      </c>
      <c r="M24" s="23">
        <v>15</v>
      </c>
      <c r="N24" s="23">
        <v>1688</v>
      </c>
      <c r="O24" s="23">
        <v>28</v>
      </c>
      <c r="P24" s="23">
        <v>4847</v>
      </c>
      <c r="Q24" s="23">
        <v>134</v>
      </c>
      <c r="R24" s="23">
        <v>192</v>
      </c>
      <c r="S24" s="23">
        <v>49</v>
      </c>
      <c r="T24" s="23">
        <v>15</v>
      </c>
      <c r="U24" s="23">
        <v>15</v>
      </c>
      <c r="V24" s="24">
        <v>55258</v>
      </c>
      <c r="W24" s="24">
        <v>360570</v>
      </c>
      <c r="X24" s="25">
        <v>3420</v>
      </c>
      <c r="Y24" s="25">
        <v>17940</v>
      </c>
      <c r="Z24" s="26">
        <v>2250</v>
      </c>
      <c r="AA24" s="27">
        <v>0</v>
      </c>
      <c r="AB24" s="27">
        <v>1212</v>
      </c>
      <c r="AC24" s="27">
        <v>360</v>
      </c>
      <c r="AD24" s="27">
        <v>8796</v>
      </c>
      <c r="AE24" s="27">
        <v>1260</v>
      </c>
      <c r="AF24" s="27">
        <v>10580</v>
      </c>
      <c r="AG24" s="27">
        <v>2250</v>
      </c>
      <c r="AH24" s="27">
        <v>0</v>
      </c>
      <c r="AI24" s="27">
        <v>3376</v>
      </c>
      <c r="AJ24" s="27">
        <v>420</v>
      </c>
      <c r="AK24" s="27">
        <v>29082</v>
      </c>
      <c r="AL24" s="27">
        <v>8040</v>
      </c>
      <c r="AM24" s="27">
        <v>44160</v>
      </c>
      <c r="AN24" s="27">
        <v>7350</v>
      </c>
      <c r="AO24" s="24">
        <v>30</v>
      </c>
      <c r="AP24" s="24">
        <v>90</v>
      </c>
      <c r="AQ24" s="24">
        <v>0</v>
      </c>
      <c r="AR24" s="16">
        <f t="shared" si="0"/>
        <v>556444</v>
      </c>
    </row>
    <row r="25" spans="1:44" s="1" customFormat="1" ht="15.75" thickBot="1" x14ac:dyDescent="0.3">
      <c r="B25" s="22">
        <v>44718</v>
      </c>
      <c r="C25" s="23">
        <v>28519</v>
      </c>
      <c r="D25" s="23">
        <v>79713</v>
      </c>
      <c r="E25" s="23">
        <v>195</v>
      </c>
      <c r="F25" s="23">
        <v>368</v>
      </c>
      <c r="G25" s="23">
        <v>48</v>
      </c>
      <c r="H25" s="23">
        <v>460</v>
      </c>
      <c r="I25" s="23">
        <v>331</v>
      </c>
      <c r="J25" s="23">
        <v>5103</v>
      </c>
      <c r="K25" s="23">
        <v>264</v>
      </c>
      <c r="L25" s="23">
        <v>1026</v>
      </c>
      <c r="M25" s="23">
        <v>325</v>
      </c>
      <c r="N25" s="23">
        <v>983</v>
      </c>
      <c r="O25" s="23">
        <v>57</v>
      </c>
      <c r="P25" s="23">
        <v>5986</v>
      </c>
      <c r="Q25" s="23">
        <v>289</v>
      </c>
      <c r="R25" s="23">
        <v>467</v>
      </c>
      <c r="S25" s="23">
        <v>128</v>
      </c>
      <c r="T25" s="23">
        <v>5</v>
      </c>
      <c r="U25" s="23">
        <v>5</v>
      </c>
      <c r="V25" s="24">
        <v>57038</v>
      </c>
      <c r="W25" s="24">
        <v>478278</v>
      </c>
      <c r="X25" s="25">
        <v>11700</v>
      </c>
      <c r="Y25" s="25">
        <v>84640</v>
      </c>
      <c r="Z25" s="26">
        <v>7200</v>
      </c>
      <c r="AA25" s="27">
        <v>0</v>
      </c>
      <c r="AB25" s="27">
        <v>920</v>
      </c>
      <c r="AC25" s="27">
        <v>4965</v>
      </c>
      <c r="AD25" s="27">
        <v>30618</v>
      </c>
      <c r="AE25" s="27">
        <v>15840</v>
      </c>
      <c r="AF25" s="27">
        <v>235980</v>
      </c>
      <c r="AG25" s="27">
        <v>48750</v>
      </c>
      <c r="AH25" s="27">
        <v>0</v>
      </c>
      <c r="AI25" s="27">
        <v>1966</v>
      </c>
      <c r="AJ25" s="27">
        <v>855</v>
      </c>
      <c r="AK25" s="27">
        <v>35916</v>
      </c>
      <c r="AL25" s="27">
        <v>17340</v>
      </c>
      <c r="AM25" s="27">
        <v>107410</v>
      </c>
      <c r="AN25" s="27">
        <v>19200</v>
      </c>
      <c r="AO25" s="24">
        <v>10</v>
      </c>
      <c r="AP25" s="24">
        <v>30</v>
      </c>
      <c r="AQ25" s="24">
        <v>0</v>
      </c>
      <c r="AR25" s="16">
        <f t="shared" si="0"/>
        <v>1158656</v>
      </c>
    </row>
    <row r="26" spans="1:44" s="1" customFormat="1" ht="15.75" thickBot="1" x14ac:dyDescent="0.3">
      <c r="B26" s="22">
        <v>44719</v>
      </c>
      <c r="C26" s="23">
        <v>25450</v>
      </c>
      <c r="D26" s="23">
        <v>71615</v>
      </c>
      <c r="E26" s="23">
        <v>105</v>
      </c>
      <c r="F26" s="23">
        <v>141</v>
      </c>
      <c r="G26" s="23">
        <v>23</v>
      </c>
      <c r="H26" s="23">
        <v>385</v>
      </c>
      <c r="I26" s="23">
        <v>308</v>
      </c>
      <c r="J26" s="23">
        <v>3894</v>
      </c>
      <c r="K26" s="23">
        <v>183</v>
      </c>
      <c r="L26" s="23">
        <v>580</v>
      </c>
      <c r="M26" s="23">
        <v>224</v>
      </c>
      <c r="N26" s="23">
        <v>1079</v>
      </c>
      <c r="O26" s="23">
        <v>57</v>
      </c>
      <c r="P26" s="23">
        <v>5140</v>
      </c>
      <c r="Q26" s="23">
        <v>164</v>
      </c>
      <c r="R26" s="23">
        <v>248</v>
      </c>
      <c r="S26" s="23">
        <v>88</v>
      </c>
      <c r="T26" s="23">
        <v>14</v>
      </c>
      <c r="U26" s="23">
        <v>14</v>
      </c>
      <c r="V26" s="24">
        <v>50900</v>
      </c>
      <c r="W26" s="24">
        <v>429690</v>
      </c>
      <c r="X26" s="25">
        <v>6300</v>
      </c>
      <c r="Y26" s="25">
        <v>32430</v>
      </c>
      <c r="Z26" s="26">
        <v>3450</v>
      </c>
      <c r="AA26" s="27">
        <v>0</v>
      </c>
      <c r="AB26" s="27">
        <v>770</v>
      </c>
      <c r="AC26" s="27">
        <v>4620</v>
      </c>
      <c r="AD26" s="27">
        <v>23364</v>
      </c>
      <c r="AE26" s="27">
        <v>10980</v>
      </c>
      <c r="AF26" s="27">
        <v>133400</v>
      </c>
      <c r="AG26" s="27">
        <v>33600</v>
      </c>
      <c r="AH26" s="27">
        <v>0</v>
      </c>
      <c r="AI26" s="27">
        <v>2158</v>
      </c>
      <c r="AJ26" s="27">
        <v>855</v>
      </c>
      <c r="AK26" s="27">
        <v>30840</v>
      </c>
      <c r="AL26" s="27">
        <v>9840</v>
      </c>
      <c r="AM26" s="27">
        <v>57040</v>
      </c>
      <c r="AN26" s="27">
        <v>13200</v>
      </c>
      <c r="AO26" s="24">
        <v>28</v>
      </c>
      <c r="AP26" s="24">
        <v>84</v>
      </c>
      <c r="AQ26" s="24">
        <v>0</v>
      </c>
      <c r="AR26" s="16">
        <f t="shared" si="0"/>
        <v>843549</v>
      </c>
    </row>
    <row r="27" spans="1:44" ht="19.5" customHeight="1" x14ac:dyDescent="0.25">
      <c r="A27" s="20"/>
      <c r="B27" s="15" t="s">
        <v>20</v>
      </c>
      <c r="C27" s="21">
        <f t="shared" ref="C27:AQ27" si="1">SUM(C13:C26)</f>
        <v>187813</v>
      </c>
      <c r="D27" s="21">
        <f t="shared" si="1"/>
        <v>496967</v>
      </c>
      <c r="E27" s="21">
        <f t="shared" si="1"/>
        <v>610</v>
      </c>
      <c r="F27" s="21">
        <f t="shared" si="1"/>
        <v>939</v>
      </c>
      <c r="G27" s="21">
        <f t="shared" si="1"/>
        <v>153</v>
      </c>
      <c r="H27" s="21">
        <f t="shared" si="1"/>
        <v>3562</v>
      </c>
      <c r="I27" s="21">
        <f t="shared" si="1"/>
        <v>1690</v>
      </c>
      <c r="J27" s="21">
        <f t="shared" si="1"/>
        <v>27151</v>
      </c>
      <c r="K27" s="21">
        <f t="shared" si="1"/>
        <v>877</v>
      </c>
      <c r="L27" s="21">
        <f t="shared" si="1"/>
        <v>3199</v>
      </c>
      <c r="M27" s="21">
        <f t="shared" si="1"/>
        <v>1148</v>
      </c>
      <c r="N27" s="21">
        <f t="shared" si="1"/>
        <v>10981</v>
      </c>
      <c r="O27" s="21">
        <f t="shared" si="1"/>
        <v>460</v>
      </c>
      <c r="P27" s="21">
        <f t="shared" si="1"/>
        <v>42886</v>
      </c>
      <c r="Q27" s="21">
        <f t="shared" si="1"/>
        <v>1121</v>
      </c>
      <c r="R27" s="21">
        <f t="shared" si="1"/>
        <v>1590</v>
      </c>
      <c r="S27" s="21">
        <f t="shared" si="1"/>
        <v>481</v>
      </c>
      <c r="T27" s="21">
        <f t="shared" si="1"/>
        <v>70</v>
      </c>
      <c r="U27" s="21">
        <f t="shared" si="1"/>
        <v>70</v>
      </c>
      <c r="V27" s="21">
        <f t="shared" si="1"/>
        <v>375626</v>
      </c>
      <c r="W27" s="21">
        <f t="shared" si="1"/>
        <v>2981802</v>
      </c>
      <c r="X27" s="21">
        <f t="shared" si="1"/>
        <v>36600</v>
      </c>
      <c r="Y27" s="21">
        <f t="shared" si="1"/>
        <v>215970</v>
      </c>
      <c r="Z27" s="21">
        <f t="shared" si="1"/>
        <v>22950</v>
      </c>
      <c r="AA27" s="21">
        <f t="shared" si="1"/>
        <v>0</v>
      </c>
      <c r="AB27" s="21">
        <f t="shared" si="1"/>
        <v>7124</v>
      </c>
      <c r="AC27" s="21">
        <f t="shared" si="1"/>
        <v>25350</v>
      </c>
      <c r="AD27" s="21">
        <f t="shared" si="1"/>
        <v>162906</v>
      </c>
      <c r="AE27" s="21">
        <f t="shared" si="1"/>
        <v>52620</v>
      </c>
      <c r="AF27" s="21">
        <f t="shared" si="1"/>
        <v>735770</v>
      </c>
      <c r="AG27" s="21">
        <f t="shared" si="1"/>
        <v>172200</v>
      </c>
      <c r="AH27" s="21">
        <f t="shared" si="1"/>
        <v>0</v>
      </c>
      <c r="AI27" s="21">
        <f t="shared" si="1"/>
        <v>21962</v>
      </c>
      <c r="AJ27" s="21">
        <f t="shared" si="1"/>
        <v>6900</v>
      </c>
      <c r="AK27" s="21">
        <f t="shared" si="1"/>
        <v>257316</v>
      </c>
      <c r="AL27" s="21">
        <f t="shared" si="1"/>
        <v>67260</v>
      </c>
      <c r="AM27" s="21">
        <f t="shared" si="1"/>
        <v>365700</v>
      </c>
      <c r="AN27" s="21">
        <f t="shared" si="1"/>
        <v>72150</v>
      </c>
      <c r="AO27" s="21">
        <f t="shared" si="1"/>
        <v>140</v>
      </c>
      <c r="AP27" s="21">
        <f t="shared" si="1"/>
        <v>420</v>
      </c>
      <c r="AQ27" s="21">
        <f t="shared" si="1"/>
        <v>0</v>
      </c>
      <c r="AR27" s="16">
        <f t="shared" ref="AR27" si="2">SUM(V27:AQ27)</f>
        <v>5580766</v>
      </c>
    </row>
    <row r="33" spans="43:43" x14ac:dyDescent="0.25">
      <c r="AQ33"/>
    </row>
    <row r="34" spans="43:43" x14ac:dyDescent="0.25">
      <c r="AQ34"/>
    </row>
    <row r="35" spans="43:43" x14ac:dyDescent="0.25">
      <c r="AQ35"/>
    </row>
    <row r="36" spans="43:43" x14ac:dyDescent="0.25">
      <c r="AQ36"/>
    </row>
    <row r="37" spans="43:43" x14ac:dyDescent="0.25">
      <c r="AQ37"/>
    </row>
    <row r="42" spans="43:43" x14ac:dyDescent="0.25">
      <c r="AQ42"/>
    </row>
  </sheetData>
  <mergeCells count="12">
    <mergeCell ref="I4:AF6"/>
    <mergeCell ref="C10:S10"/>
    <mergeCell ref="V10:AN10"/>
    <mergeCell ref="AR10:AR12"/>
    <mergeCell ref="C11:G11"/>
    <mergeCell ref="H11:M11"/>
    <mergeCell ref="N11:S11"/>
    <mergeCell ref="T11:U11"/>
    <mergeCell ref="V11:Z11"/>
    <mergeCell ref="AB11:AG11"/>
    <mergeCell ref="AI11:AN11"/>
    <mergeCell ref="AO11:AP11"/>
  </mergeCells>
  <pageMargins left="0.25" right="0.25" top="0.75" bottom="0.75" header="0.3" footer="0.3"/>
  <pageSetup paperSize="9" scale="22" orientation="landscape" r:id="rId1"/>
  <ignoredErrors>
    <ignoredError sqref="AR13:AR26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CONSO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 MAMAICH El-Houssine</dc:creator>
  <cp:lastModifiedBy>lenovo</cp:lastModifiedBy>
  <cp:lastPrinted>2022-01-20T14:32:08Z</cp:lastPrinted>
  <dcterms:created xsi:type="dcterms:W3CDTF">2020-05-29T09:46:37Z</dcterms:created>
  <dcterms:modified xsi:type="dcterms:W3CDTF">2022-08-25T09:00:54Z</dcterms:modified>
</cp:coreProperties>
</file>