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600" windowWidth="23715" windowHeight="11535"/>
  </bookViews>
  <sheets>
    <sheet name="CONSO" sheetId="1" r:id="rId1"/>
  </sheets>
  <definedNames>
    <definedName name="_xlnm._FilterDatabase" localSheetId="0" hidden="1">CONSO!$B$12:$AR$24</definedName>
  </definedNames>
  <calcPr calcId="145621"/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13" i="1" l="1"/>
  <c r="C24" i="1" l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<sst xmlns="http://schemas.openxmlformats.org/spreadsheetml/2006/main" count="56" uniqueCount="24">
  <si>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</si>
  <si>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</si>
  <si>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</si>
  <si>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</si>
  <si>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</si>
  <si>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</si>
  <si>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</si>
  <si>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</si>
  <si>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</si>
  <si>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</si>
  <si>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</si>
  <si>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</si>
  <si>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</si>
  <si>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</si>
  <si>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</si>
  <si>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</si>
  <si>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</si>
  <si>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</si>
  <si>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</si>
  <si>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</si>
  <si>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</si>
  <si>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</si>
  <si>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</si>
  <si>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02/06/2021 au 08/06/2021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</si>
</sst>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_-* #,##0\ _€_-;\-* #,##0\ _€_-;_-* &quot;-&quot;??\ _€_-;_-@_-"/>
    <numFmt numFmtId="165" formatCode="&quot; &quot;#,##0.00&quot;   &quot;;&quot;-&quot;#,##0.00&quot;   &quot;;&quot; -&quot;00&quot;   &quot;;&quot; &quot;@&quot; &quot;"/>
    <numFmt numFmtId="166" formatCode="&quot; &quot;[$€-40C]&quot; &quot;#,##0.00&quot; &quot;;&quot; &quot;[$€-40C]&quot; &quot;#,##0.00&quot;-&quot;;&quot; &quot;[$€-40C]&quot; -&quot;00&quot; &quot;;&quot; &quot;@&quot; &quot;"/>
    <numFmt numFmtId="167" formatCode="&quot; &quot;#,##0&quot;   &quot;;&quot;-&quot;#,##0&quot;   &quot;;&quot; -&quot;00&quot;   &quot;;&quot; &quot;@&quot; &quot;"/>
    <numFmt numFmtId="168" formatCode="mmm"/>
    <numFmt numFmtId="169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5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6" fontId="4" fillId="0" borderId="0" applyFont="0" applyFill="0" applyBorder="0" applyAlignment="0" applyProtection="0"/>
    <xf numFmtId="0" fontId="18" fillId="11" borderId="0" applyNumberFormat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69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43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3" fontId="2" fillId="9" borderId="8" xfId="0" applyNumberFormat="1" applyFont="1" applyFill="1" applyBorder="1" applyAlignment="1">
      <alignment horizontal="center" vertical="center"/>
    </xf>
    <xf numFmtId="43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64" fontId="32" fillId="0" borderId="8" xfId="1" applyNumberFormat="1" applyFont="1" applyBorder="1" applyAlignment="1">
      <alignment horizontal="center"/>
    </xf>
    <xf numFmtId="43" fontId="32" fillId="0" borderId="8" xfId="1" applyFont="1" applyBorder="1" applyAlignment="1">
      <alignment horizontal="center"/>
    </xf>
    <xf numFmtId="43" fontId="32" fillId="0" borderId="7" xfId="1" applyFont="1" applyBorder="1" applyAlignment="1">
      <alignment horizontal="center"/>
    </xf>
    <xf numFmtId="43" fontId="32" fillId="0" borderId="17" xfId="1" applyFont="1" applyBorder="1" applyAlignment="1">
      <alignment horizontal="center"/>
    </xf>
    <xf numFmtId="43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/>
    <cellStyle name="_DECL_TVA_03_2007" xfId="10"/>
    <cellStyle name="_PREPARATION TVA 03-07" xfId="11"/>
    <cellStyle name="_PREPARATION TVA 03-07 2" xfId="12"/>
    <cellStyle name="_SIDECLTVA08 2006" xfId="13"/>
    <cellStyle name="_SIDECLTVA08 2006 2" xfId="14"/>
    <cellStyle name="_SUIVI DES INPUT" xfId="15"/>
    <cellStyle name="_SUIVI DES INPUT 2" xfId="16"/>
    <cellStyle name="_SUIVI NDF 03-2006" xfId="17"/>
    <cellStyle name="_SUIVI NDF 04-2006" xfId="18"/>
    <cellStyle name="0,0_x000a_NA_x000a_" xfId="19"/>
    <cellStyle name="20 % - Accent1 2" xfId="20"/>
    <cellStyle name="20 % - Accent2 2" xfId="21"/>
    <cellStyle name="20 % - Accent3 2" xfId="22"/>
    <cellStyle name="20 % - Accent4 2" xfId="23"/>
    <cellStyle name="20 % - Accent5 2" xfId="24"/>
    <cellStyle name="20 % - Accent6 2" xfId="25"/>
    <cellStyle name="40 % - Accent1 2" xfId="26"/>
    <cellStyle name="40 % - Accent2 2" xfId="27"/>
    <cellStyle name="40 % - Accent3 2" xfId="28"/>
    <cellStyle name="40 % - Accent4 2" xfId="29"/>
    <cellStyle name="40 % - Accent5 2" xfId="30"/>
    <cellStyle name="40 % - Accent6 2" xfId="31"/>
    <cellStyle name="60 % - Accent1 2" xfId="32"/>
    <cellStyle name="60 % - Accent2 2" xfId="33"/>
    <cellStyle name="60 % - Accent3 2" xfId="34"/>
    <cellStyle name="60 % - Accent4 2" xfId="35"/>
    <cellStyle name="60 % - Accent5 2" xfId="36"/>
    <cellStyle name="60 % - Accent6 2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Avertissement 2" xfId="44"/>
    <cellStyle name="Calcul 2" xfId="45"/>
    <cellStyle name="Cellule liée 2" xfId="46"/>
    <cellStyle name="cf1" xfId="47"/>
    <cellStyle name="Comma_Préparation Réglement DHL MAY08" xfId="48"/>
    <cellStyle name="Commentaire 2" xfId="49"/>
    <cellStyle name="Entrée 2" xfId="50"/>
    <cellStyle name="Euro" xfId="51"/>
    <cellStyle name="Insatisfaisant 2" xfId="52"/>
    <cellStyle name="Milliers" xfId="1" builtinId="3"/>
    <cellStyle name="Milliers 2" xfId="53"/>
    <cellStyle name="Milliers 3" xfId="54"/>
    <cellStyle name="Month" xfId="55"/>
    <cellStyle name="Neutre 2" xfId="56"/>
    <cellStyle name="Normal" xfId="0" builtinId="0"/>
    <cellStyle name="Normal 10" xfId="57"/>
    <cellStyle name="Normal 11" xfId="58"/>
    <cellStyle name="Normal 2" xfId="2"/>
    <cellStyle name="Normal 2 2" xfId="3"/>
    <cellStyle name="Normal 2 2 2" xfId="59"/>
    <cellStyle name="Normal 2_ATW CASA V1-13 2008 11 03" xfId="60"/>
    <cellStyle name="Normal 3" xfId="4"/>
    <cellStyle name="Normal 3 2" xfId="8"/>
    <cellStyle name="Normal 4" xfId="61"/>
    <cellStyle name="Normal 6" xfId="62"/>
    <cellStyle name="Normal 72 4" xfId="5"/>
    <cellStyle name="Normal 8" xfId="7"/>
    <cellStyle name="Normal 9" xfId="63"/>
    <cellStyle name="Pourcentage 2" xfId="64"/>
    <cellStyle name="Pourcentage 3" xfId="65"/>
    <cellStyle name="Satisfaisant 2" xfId="66"/>
    <cellStyle name="Sortie 2" xfId="67"/>
    <cellStyle name="Style 1" xfId="68"/>
    <cellStyle name="Style 3" xfId="6"/>
    <cellStyle name="Texte explicatif 2" xfId="69"/>
    <cellStyle name="Titre 2" xfId="70"/>
    <cellStyle name="Titre 3" xfId="71"/>
    <cellStyle name="Titre 1 2" xfId="72"/>
    <cellStyle name="Titre 1 3" xfId="73"/>
    <cellStyle name="Titre 2 2" xfId="74"/>
    <cellStyle name="Titre 3 2" xfId="75"/>
    <cellStyle name="Titre 4 2" xfId="76"/>
    <cellStyle name="Total 2" xfId="77"/>
    <cellStyle name="Totals" xfId="78"/>
    <cellStyle name="Vérification 2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=""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=""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2:AR39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B15" sqref="B15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4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4" s="1" customFormat="1" ht="15.75" thickBot="1" x14ac:dyDescent="0.3">
      <c r="B13" s="23">
        <v>44342</v>
      </c>
      <c r="C13" s="24">
        <v>77</v>
      </c>
      <c r="D13" s="24">
        <v>244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5">
        <v>154</v>
      </c>
      <c r="W13" s="25">
        <v>1464</v>
      </c>
      <c r="X13" s="26">
        <v>0</v>
      </c>
      <c r="Y13" s="26">
        <v>0</v>
      </c>
      <c r="Z13" s="27">
        <v>0</v>
      </c>
      <c r="AA13" s="28">
        <v>-84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5">
        <v>0</v>
      </c>
      <c r="AP13" s="25">
        <v>0</v>
      </c>
      <c r="AQ13" s="25">
        <v>0</v>
      </c>
      <c r="AR13" s="16">
        <f t="shared" ref="AR13:AR24" si="0">SUM(V13:AQ13)</f>
        <v>1534</v>
      </c>
    </row>
    <row r="14" spans="2:44" s="1" customFormat="1" ht="15.75" thickBot="1" x14ac:dyDescent="0.3">
      <c r="B14" s="23">
        <v>44345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1</v>
      </c>
      <c r="P14" s="24">
        <v>10</v>
      </c>
      <c r="Q14" s="24">
        <v>0</v>
      </c>
      <c r="R14" s="24">
        <v>3</v>
      </c>
      <c r="S14" s="24">
        <v>0</v>
      </c>
      <c r="T14" s="24">
        <v>0</v>
      </c>
      <c r="U14" s="24">
        <v>0</v>
      </c>
      <c r="V14" s="25">
        <v>0</v>
      </c>
      <c r="W14" s="25">
        <v>0</v>
      </c>
      <c r="X14" s="26">
        <v>0</v>
      </c>
      <c r="Y14" s="26">
        <v>0</v>
      </c>
      <c r="Z14" s="27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15</v>
      </c>
      <c r="AK14" s="28">
        <v>60</v>
      </c>
      <c r="AL14" s="28">
        <v>0</v>
      </c>
      <c r="AM14" s="28">
        <v>690</v>
      </c>
      <c r="AN14" s="28">
        <v>0</v>
      </c>
      <c r="AO14" s="25">
        <v>0</v>
      </c>
      <c r="AP14" s="25">
        <v>0</v>
      </c>
      <c r="AQ14" s="25">
        <v>0</v>
      </c>
      <c r="AR14" s="16">
        <f t="shared" si="0"/>
        <v>765</v>
      </c>
    </row>
    <row r="15" spans="2:44" s="1" customFormat="1" ht="15.75" thickBot="1" x14ac:dyDescent="0.3">
      <c r="B15" s="23">
        <v>44347</v>
      </c>
      <c r="C15" s="24">
        <v>3</v>
      </c>
      <c r="D15" s="24">
        <v>3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1</v>
      </c>
      <c r="O15" s="24">
        <v>3</v>
      </c>
      <c r="P15" s="24">
        <v>90</v>
      </c>
      <c r="Q15" s="24">
        <v>10</v>
      </c>
      <c r="R15" s="24">
        <v>7</v>
      </c>
      <c r="S15" s="24">
        <v>1</v>
      </c>
      <c r="T15" s="24">
        <v>0</v>
      </c>
      <c r="U15" s="24">
        <v>0</v>
      </c>
      <c r="V15" s="25">
        <v>6</v>
      </c>
      <c r="W15" s="25">
        <v>18</v>
      </c>
      <c r="X15" s="26">
        <v>0</v>
      </c>
      <c r="Y15" s="26">
        <v>0</v>
      </c>
      <c r="Z15" s="27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2</v>
      </c>
      <c r="AJ15" s="28">
        <v>45</v>
      </c>
      <c r="AK15" s="28">
        <v>540</v>
      </c>
      <c r="AL15" s="28">
        <v>600</v>
      </c>
      <c r="AM15" s="28">
        <v>1610</v>
      </c>
      <c r="AN15" s="28">
        <v>150</v>
      </c>
      <c r="AO15" s="25">
        <v>0</v>
      </c>
      <c r="AP15" s="25">
        <v>0</v>
      </c>
      <c r="AQ15" s="25">
        <v>0</v>
      </c>
      <c r="AR15" s="16">
        <f t="shared" si="0"/>
        <v>2971</v>
      </c>
    </row>
    <row r="16" spans="2:44" s="1" customFormat="1" ht="15.75" thickBot="1" x14ac:dyDescent="0.3">
      <c r="B16" s="23">
        <v>44348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333</v>
      </c>
      <c r="O16" s="24">
        <v>29</v>
      </c>
      <c r="P16" s="24">
        <v>1761</v>
      </c>
      <c r="Q16" s="24">
        <v>89</v>
      </c>
      <c r="R16" s="24">
        <v>83</v>
      </c>
      <c r="S16" s="24">
        <v>23</v>
      </c>
      <c r="T16" s="24">
        <v>0</v>
      </c>
      <c r="U16" s="24">
        <v>0</v>
      </c>
      <c r="V16" s="25">
        <v>0</v>
      </c>
      <c r="W16" s="25">
        <v>0</v>
      </c>
      <c r="X16" s="26">
        <v>0</v>
      </c>
      <c r="Y16" s="26">
        <v>0</v>
      </c>
      <c r="Z16" s="27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666</v>
      </c>
      <c r="AJ16" s="28">
        <v>435</v>
      </c>
      <c r="AK16" s="28">
        <v>10566</v>
      </c>
      <c r="AL16" s="28">
        <v>5340</v>
      </c>
      <c r="AM16" s="28">
        <v>19090</v>
      </c>
      <c r="AN16" s="28">
        <v>3450</v>
      </c>
      <c r="AO16" s="25">
        <v>0</v>
      </c>
      <c r="AP16" s="25">
        <v>0</v>
      </c>
      <c r="AQ16" s="25">
        <v>0</v>
      </c>
      <c r="AR16" s="16">
        <f t="shared" si="0"/>
        <v>39547</v>
      </c>
    </row>
    <row r="17" spans="1:44" s="1" customFormat="1" ht="15.75" thickBot="1" x14ac:dyDescent="0.3">
      <c r="B17" s="23">
        <v>44349</v>
      </c>
      <c r="C17" s="24">
        <v>24479</v>
      </c>
      <c r="D17" s="24">
        <v>70017</v>
      </c>
      <c r="E17" s="24">
        <v>51</v>
      </c>
      <c r="F17" s="24">
        <v>58</v>
      </c>
      <c r="G17" s="24">
        <v>11</v>
      </c>
      <c r="H17" s="24">
        <v>244</v>
      </c>
      <c r="I17" s="24">
        <v>227</v>
      </c>
      <c r="J17" s="24">
        <v>2807</v>
      </c>
      <c r="K17" s="24">
        <v>67</v>
      </c>
      <c r="L17" s="24">
        <v>425</v>
      </c>
      <c r="M17" s="24">
        <v>131</v>
      </c>
      <c r="N17" s="24">
        <v>1640</v>
      </c>
      <c r="O17" s="24">
        <v>109</v>
      </c>
      <c r="P17" s="24">
        <v>6677</v>
      </c>
      <c r="Q17" s="24">
        <v>139</v>
      </c>
      <c r="R17" s="24">
        <v>198</v>
      </c>
      <c r="S17" s="24">
        <v>53</v>
      </c>
      <c r="T17" s="24">
        <v>15</v>
      </c>
      <c r="U17" s="24">
        <v>15</v>
      </c>
      <c r="V17" s="25">
        <v>48958</v>
      </c>
      <c r="W17" s="25">
        <v>420102</v>
      </c>
      <c r="X17" s="26">
        <v>3060</v>
      </c>
      <c r="Y17" s="26">
        <v>13340</v>
      </c>
      <c r="Z17" s="27">
        <v>1650</v>
      </c>
      <c r="AA17" s="28">
        <v>-28732</v>
      </c>
      <c r="AB17" s="28">
        <v>488</v>
      </c>
      <c r="AC17" s="28">
        <v>3405</v>
      </c>
      <c r="AD17" s="28">
        <v>16842</v>
      </c>
      <c r="AE17" s="28">
        <v>4020</v>
      </c>
      <c r="AF17" s="28">
        <v>97750</v>
      </c>
      <c r="AG17" s="28">
        <v>19650</v>
      </c>
      <c r="AH17" s="28">
        <v>-2350</v>
      </c>
      <c r="AI17" s="28">
        <v>3280</v>
      </c>
      <c r="AJ17" s="28">
        <v>1635</v>
      </c>
      <c r="AK17" s="28">
        <v>40062</v>
      </c>
      <c r="AL17" s="28">
        <v>8340</v>
      </c>
      <c r="AM17" s="28">
        <v>45540</v>
      </c>
      <c r="AN17" s="28">
        <v>7950</v>
      </c>
      <c r="AO17" s="25">
        <v>30</v>
      </c>
      <c r="AP17" s="25">
        <v>90</v>
      </c>
      <c r="AQ17" s="25">
        <v>-60</v>
      </c>
      <c r="AR17" s="16">
        <f t="shared" si="0"/>
        <v>705050</v>
      </c>
    </row>
    <row r="18" spans="1:44" s="1" customFormat="1" ht="15.75" thickBot="1" x14ac:dyDescent="0.3">
      <c r="B18" s="23">
        <v>44350</v>
      </c>
      <c r="C18" s="24">
        <v>23483</v>
      </c>
      <c r="D18" s="24">
        <v>67135</v>
      </c>
      <c r="E18" s="24">
        <v>34</v>
      </c>
      <c r="F18" s="24">
        <v>100</v>
      </c>
      <c r="G18" s="24">
        <v>9</v>
      </c>
      <c r="H18" s="24">
        <v>188</v>
      </c>
      <c r="I18" s="24">
        <v>196</v>
      </c>
      <c r="J18" s="24">
        <v>2314</v>
      </c>
      <c r="K18" s="24">
        <v>59</v>
      </c>
      <c r="L18" s="24">
        <v>446</v>
      </c>
      <c r="M18" s="24">
        <v>124</v>
      </c>
      <c r="N18" s="24">
        <v>1607</v>
      </c>
      <c r="O18" s="24">
        <v>103</v>
      </c>
      <c r="P18" s="24">
        <v>7003</v>
      </c>
      <c r="Q18" s="24">
        <v>94</v>
      </c>
      <c r="R18" s="24">
        <v>312</v>
      </c>
      <c r="S18" s="24">
        <v>91</v>
      </c>
      <c r="T18" s="24">
        <v>7</v>
      </c>
      <c r="U18" s="24">
        <v>7</v>
      </c>
      <c r="V18" s="25">
        <v>46966</v>
      </c>
      <c r="W18" s="25">
        <v>402810</v>
      </c>
      <c r="X18" s="26">
        <v>2040</v>
      </c>
      <c r="Y18" s="26">
        <v>23000</v>
      </c>
      <c r="Z18" s="27">
        <v>1350</v>
      </c>
      <c r="AA18" s="28">
        <v>-37248</v>
      </c>
      <c r="AB18" s="28">
        <v>376</v>
      </c>
      <c r="AC18" s="28">
        <v>2940</v>
      </c>
      <c r="AD18" s="28">
        <v>13884</v>
      </c>
      <c r="AE18" s="28">
        <v>3540</v>
      </c>
      <c r="AF18" s="28">
        <v>102580</v>
      </c>
      <c r="AG18" s="28">
        <v>18600</v>
      </c>
      <c r="AH18" s="28">
        <v>-4000</v>
      </c>
      <c r="AI18" s="28">
        <v>3214</v>
      </c>
      <c r="AJ18" s="28">
        <v>1545</v>
      </c>
      <c r="AK18" s="28">
        <v>42018</v>
      </c>
      <c r="AL18" s="28">
        <v>5640</v>
      </c>
      <c r="AM18" s="28">
        <v>71760</v>
      </c>
      <c r="AN18" s="28">
        <v>13650</v>
      </c>
      <c r="AO18" s="25">
        <v>14</v>
      </c>
      <c r="AP18" s="25">
        <v>42</v>
      </c>
      <c r="AQ18" s="25">
        <v>-60</v>
      </c>
      <c r="AR18" s="16">
        <f t="shared" si="0"/>
        <v>714661</v>
      </c>
    </row>
    <row r="19" spans="1:44" s="1" customFormat="1" ht="15.75" thickBot="1" x14ac:dyDescent="0.3">
      <c r="B19" s="23">
        <v>44351</v>
      </c>
      <c r="C19" s="24">
        <v>21794</v>
      </c>
      <c r="D19" s="24">
        <v>61045</v>
      </c>
      <c r="E19" s="24">
        <v>30</v>
      </c>
      <c r="F19" s="24">
        <v>42</v>
      </c>
      <c r="G19" s="24">
        <v>14</v>
      </c>
      <c r="H19" s="24">
        <v>195</v>
      </c>
      <c r="I19" s="24">
        <v>180</v>
      </c>
      <c r="J19" s="24">
        <v>2393</v>
      </c>
      <c r="K19" s="24">
        <v>56</v>
      </c>
      <c r="L19" s="24">
        <v>304</v>
      </c>
      <c r="M19" s="24">
        <v>122</v>
      </c>
      <c r="N19" s="24">
        <v>1198</v>
      </c>
      <c r="O19" s="24">
        <v>77</v>
      </c>
      <c r="P19" s="24">
        <v>5591</v>
      </c>
      <c r="Q19" s="24">
        <v>113</v>
      </c>
      <c r="R19" s="24">
        <v>198</v>
      </c>
      <c r="S19" s="24">
        <v>68</v>
      </c>
      <c r="T19" s="24">
        <v>17</v>
      </c>
      <c r="U19" s="24">
        <v>17</v>
      </c>
      <c r="V19" s="25">
        <v>43588</v>
      </c>
      <c r="W19" s="25">
        <v>366270</v>
      </c>
      <c r="X19" s="26">
        <v>1800</v>
      </c>
      <c r="Y19" s="26">
        <v>9660</v>
      </c>
      <c r="Z19" s="27">
        <v>2100</v>
      </c>
      <c r="AA19" s="28">
        <v>-23092</v>
      </c>
      <c r="AB19" s="28">
        <v>390</v>
      </c>
      <c r="AC19" s="28">
        <v>2700</v>
      </c>
      <c r="AD19" s="28">
        <v>14358</v>
      </c>
      <c r="AE19" s="28">
        <v>3360</v>
      </c>
      <c r="AF19" s="28">
        <v>69920</v>
      </c>
      <c r="AG19" s="28">
        <v>18300</v>
      </c>
      <c r="AH19" s="28">
        <v>-4914</v>
      </c>
      <c r="AI19" s="28">
        <v>2396</v>
      </c>
      <c r="AJ19" s="28">
        <v>1155</v>
      </c>
      <c r="AK19" s="28">
        <v>33546</v>
      </c>
      <c r="AL19" s="28">
        <v>6780</v>
      </c>
      <c r="AM19" s="28">
        <v>45540</v>
      </c>
      <c r="AN19" s="28">
        <v>10200</v>
      </c>
      <c r="AO19" s="25">
        <v>34</v>
      </c>
      <c r="AP19" s="25">
        <v>102</v>
      </c>
      <c r="AQ19" s="25">
        <v>-380</v>
      </c>
      <c r="AR19" s="16">
        <f t="shared" si="0"/>
        <v>603813</v>
      </c>
    </row>
    <row r="20" spans="1:44" s="1" customFormat="1" ht="15.75" thickBot="1" x14ac:dyDescent="0.3">
      <c r="B20" s="23">
        <v>44352</v>
      </c>
      <c r="C20" s="24">
        <v>24917</v>
      </c>
      <c r="D20" s="24">
        <v>61821</v>
      </c>
      <c r="E20" s="24">
        <v>26</v>
      </c>
      <c r="F20" s="24">
        <v>29</v>
      </c>
      <c r="G20" s="24">
        <v>6</v>
      </c>
      <c r="H20" s="24">
        <v>192</v>
      </c>
      <c r="I20" s="24">
        <v>120</v>
      </c>
      <c r="J20" s="24">
        <v>1271</v>
      </c>
      <c r="K20" s="24">
        <v>58</v>
      </c>
      <c r="L20" s="24">
        <v>198</v>
      </c>
      <c r="M20" s="24">
        <v>48</v>
      </c>
      <c r="N20" s="24">
        <v>1645</v>
      </c>
      <c r="O20" s="24">
        <v>86</v>
      </c>
      <c r="P20" s="24">
        <v>6098</v>
      </c>
      <c r="Q20" s="24">
        <v>143</v>
      </c>
      <c r="R20" s="24">
        <v>171</v>
      </c>
      <c r="S20" s="24">
        <v>36</v>
      </c>
      <c r="T20" s="24">
        <v>14</v>
      </c>
      <c r="U20" s="24">
        <v>14</v>
      </c>
      <c r="V20" s="25">
        <v>49834</v>
      </c>
      <c r="W20" s="25">
        <v>370926</v>
      </c>
      <c r="X20" s="26">
        <v>1560</v>
      </c>
      <c r="Y20" s="26">
        <v>6670</v>
      </c>
      <c r="Z20" s="27">
        <v>900</v>
      </c>
      <c r="AA20" s="28">
        <v>-16244</v>
      </c>
      <c r="AB20" s="28">
        <v>384</v>
      </c>
      <c r="AC20" s="28">
        <v>1800</v>
      </c>
      <c r="AD20" s="28">
        <v>7626</v>
      </c>
      <c r="AE20" s="28">
        <v>3480</v>
      </c>
      <c r="AF20" s="28">
        <v>45540</v>
      </c>
      <c r="AG20" s="28">
        <v>7200</v>
      </c>
      <c r="AH20" s="28">
        <v>-1525</v>
      </c>
      <c r="AI20" s="28">
        <v>3290</v>
      </c>
      <c r="AJ20" s="28">
        <v>1290</v>
      </c>
      <c r="AK20" s="28">
        <v>36588</v>
      </c>
      <c r="AL20" s="28">
        <v>8580</v>
      </c>
      <c r="AM20" s="28">
        <v>39330</v>
      </c>
      <c r="AN20" s="28">
        <v>5400</v>
      </c>
      <c r="AO20" s="25">
        <v>28</v>
      </c>
      <c r="AP20" s="25">
        <v>84</v>
      </c>
      <c r="AQ20" s="25">
        <v>0</v>
      </c>
      <c r="AR20" s="16">
        <f t="shared" si="0"/>
        <v>572741</v>
      </c>
    </row>
    <row r="21" spans="1:44" s="1" customFormat="1" ht="15.75" thickBot="1" x14ac:dyDescent="0.3">
      <c r="B21" s="23">
        <v>44353</v>
      </c>
      <c r="C21" s="24">
        <v>24523</v>
      </c>
      <c r="D21" s="24">
        <v>53646</v>
      </c>
      <c r="E21" s="24">
        <v>47</v>
      </c>
      <c r="F21" s="24">
        <v>30</v>
      </c>
      <c r="G21" s="24">
        <v>5</v>
      </c>
      <c r="H21" s="24">
        <v>165</v>
      </c>
      <c r="I21" s="24">
        <v>18</v>
      </c>
      <c r="J21" s="24">
        <v>490</v>
      </c>
      <c r="K21" s="24">
        <v>22</v>
      </c>
      <c r="L21" s="24">
        <v>29</v>
      </c>
      <c r="M21" s="24">
        <v>13</v>
      </c>
      <c r="N21" s="24">
        <v>1811</v>
      </c>
      <c r="O21" s="24">
        <v>67</v>
      </c>
      <c r="P21" s="24">
        <v>5284</v>
      </c>
      <c r="Q21" s="24">
        <v>183</v>
      </c>
      <c r="R21" s="24">
        <v>177</v>
      </c>
      <c r="S21" s="24">
        <v>53</v>
      </c>
      <c r="T21" s="24">
        <v>9</v>
      </c>
      <c r="U21" s="24">
        <v>9</v>
      </c>
      <c r="V21" s="25">
        <v>49046</v>
      </c>
      <c r="W21" s="25">
        <v>321876</v>
      </c>
      <c r="X21" s="26">
        <v>2820</v>
      </c>
      <c r="Y21" s="26">
        <v>6900</v>
      </c>
      <c r="Z21" s="27">
        <v>750</v>
      </c>
      <c r="AA21" s="28">
        <v>-14866</v>
      </c>
      <c r="AB21" s="28">
        <v>330</v>
      </c>
      <c r="AC21" s="28">
        <v>270</v>
      </c>
      <c r="AD21" s="28">
        <v>2940</v>
      </c>
      <c r="AE21" s="28">
        <v>1320</v>
      </c>
      <c r="AF21" s="28">
        <v>6670</v>
      </c>
      <c r="AG21" s="28">
        <v>1950</v>
      </c>
      <c r="AH21" s="28">
        <v>0</v>
      </c>
      <c r="AI21" s="28">
        <v>3622</v>
      </c>
      <c r="AJ21" s="28">
        <v>1005</v>
      </c>
      <c r="AK21" s="28">
        <v>31704</v>
      </c>
      <c r="AL21" s="28">
        <v>10980</v>
      </c>
      <c r="AM21" s="28">
        <v>40710</v>
      </c>
      <c r="AN21" s="28">
        <v>7950</v>
      </c>
      <c r="AO21" s="25">
        <v>18</v>
      </c>
      <c r="AP21" s="25">
        <v>54</v>
      </c>
      <c r="AQ21" s="25">
        <v>0</v>
      </c>
      <c r="AR21" s="16">
        <f t="shared" si="0"/>
        <v>476049</v>
      </c>
    </row>
    <row r="22" spans="1:44" s="1" customFormat="1" ht="15.75" thickBot="1" x14ac:dyDescent="0.3">
      <c r="B22" s="23">
        <v>44354</v>
      </c>
      <c r="C22" s="24">
        <v>25604</v>
      </c>
      <c r="D22" s="24">
        <v>72794</v>
      </c>
      <c r="E22" s="24">
        <v>173</v>
      </c>
      <c r="F22" s="24">
        <v>106</v>
      </c>
      <c r="G22" s="24">
        <v>29</v>
      </c>
      <c r="H22" s="24">
        <v>210</v>
      </c>
      <c r="I22" s="24">
        <v>201</v>
      </c>
      <c r="J22" s="24">
        <v>3279</v>
      </c>
      <c r="K22" s="24">
        <v>220</v>
      </c>
      <c r="L22" s="24">
        <v>559</v>
      </c>
      <c r="M22" s="24">
        <v>181</v>
      </c>
      <c r="N22" s="24">
        <v>1613</v>
      </c>
      <c r="O22" s="24">
        <v>117</v>
      </c>
      <c r="P22" s="24">
        <v>8308</v>
      </c>
      <c r="Q22" s="24">
        <v>417</v>
      </c>
      <c r="R22" s="24">
        <v>375</v>
      </c>
      <c r="S22" s="24">
        <v>104</v>
      </c>
      <c r="T22" s="24">
        <v>9</v>
      </c>
      <c r="U22" s="24">
        <v>9</v>
      </c>
      <c r="V22" s="25">
        <v>51208</v>
      </c>
      <c r="W22" s="25">
        <v>436764</v>
      </c>
      <c r="X22" s="26">
        <v>10380</v>
      </c>
      <c r="Y22" s="26">
        <v>24380</v>
      </c>
      <c r="Z22" s="27">
        <v>4350</v>
      </c>
      <c r="AA22" s="28">
        <v>-49256</v>
      </c>
      <c r="AB22" s="28">
        <v>420</v>
      </c>
      <c r="AC22" s="28">
        <v>3015</v>
      </c>
      <c r="AD22" s="28">
        <v>19674</v>
      </c>
      <c r="AE22" s="28">
        <v>13200</v>
      </c>
      <c r="AF22" s="28">
        <v>128570</v>
      </c>
      <c r="AG22" s="28">
        <v>27150</v>
      </c>
      <c r="AH22" s="28">
        <v>-8174</v>
      </c>
      <c r="AI22" s="28">
        <v>3226</v>
      </c>
      <c r="AJ22" s="28">
        <v>1755</v>
      </c>
      <c r="AK22" s="28">
        <v>49848</v>
      </c>
      <c r="AL22" s="28">
        <v>25020</v>
      </c>
      <c r="AM22" s="28">
        <v>86250</v>
      </c>
      <c r="AN22" s="28">
        <v>15600</v>
      </c>
      <c r="AO22" s="25">
        <v>18</v>
      </c>
      <c r="AP22" s="25">
        <v>54</v>
      </c>
      <c r="AQ22" s="25">
        <v>0</v>
      </c>
      <c r="AR22" s="16">
        <f t="shared" si="0"/>
        <v>843452</v>
      </c>
    </row>
    <row r="23" spans="1:44" s="1" customFormat="1" ht="15.75" thickBot="1" x14ac:dyDescent="0.3">
      <c r="B23" s="23">
        <v>44355</v>
      </c>
      <c r="C23" s="24">
        <v>23355</v>
      </c>
      <c r="D23" s="24">
        <v>66442</v>
      </c>
      <c r="E23" s="24">
        <v>107</v>
      </c>
      <c r="F23" s="24">
        <v>47</v>
      </c>
      <c r="G23" s="24">
        <v>3</v>
      </c>
      <c r="H23" s="24">
        <v>200</v>
      </c>
      <c r="I23" s="24">
        <v>175</v>
      </c>
      <c r="J23" s="24">
        <v>2510</v>
      </c>
      <c r="K23" s="24">
        <v>106</v>
      </c>
      <c r="L23" s="24">
        <v>303</v>
      </c>
      <c r="M23" s="24">
        <v>106</v>
      </c>
      <c r="N23" s="24">
        <v>1328</v>
      </c>
      <c r="O23" s="24">
        <v>86</v>
      </c>
      <c r="P23" s="24">
        <v>6330</v>
      </c>
      <c r="Q23" s="24">
        <v>217</v>
      </c>
      <c r="R23" s="24">
        <v>195</v>
      </c>
      <c r="S23" s="24">
        <v>64</v>
      </c>
      <c r="T23" s="24">
        <v>8</v>
      </c>
      <c r="U23" s="24">
        <v>8</v>
      </c>
      <c r="V23" s="25">
        <v>46710</v>
      </c>
      <c r="W23" s="25">
        <v>398652</v>
      </c>
      <c r="X23" s="26">
        <v>6420</v>
      </c>
      <c r="Y23" s="26">
        <v>10810</v>
      </c>
      <c r="Z23" s="27">
        <v>450</v>
      </c>
      <c r="AA23" s="28">
        <v>-26518</v>
      </c>
      <c r="AB23" s="28">
        <v>400</v>
      </c>
      <c r="AC23" s="28">
        <v>2625</v>
      </c>
      <c r="AD23" s="28">
        <v>15060</v>
      </c>
      <c r="AE23" s="28">
        <v>6360</v>
      </c>
      <c r="AF23" s="28">
        <v>69690</v>
      </c>
      <c r="AG23" s="28">
        <v>15900</v>
      </c>
      <c r="AH23" s="28">
        <v>-2087</v>
      </c>
      <c r="AI23" s="28">
        <v>2656</v>
      </c>
      <c r="AJ23" s="28">
        <v>1290</v>
      </c>
      <c r="AK23" s="28">
        <v>37980</v>
      </c>
      <c r="AL23" s="28">
        <v>13020</v>
      </c>
      <c r="AM23" s="28">
        <v>44850</v>
      </c>
      <c r="AN23" s="28">
        <v>9600</v>
      </c>
      <c r="AO23" s="25">
        <v>16</v>
      </c>
      <c r="AP23" s="25">
        <v>48</v>
      </c>
      <c r="AQ23" s="25">
        <v>-230</v>
      </c>
      <c r="AR23" s="16">
        <f t="shared" si="0"/>
        <v>653702</v>
      </c>
    </row>
    <row r="24" spans="1:44" ht="19.5" customHeight="1" x14ac:dyDescent="0.25">
      <c r="A24" s="20"/>
      <c r="B24" s="15" t="s">
        <v>20</v>
      </c>
      <c r="C24" s="21">
        <f t="shared" ref="C24:AQ24" si="1">SUM(C13:C23)</f>
        <v>168235</v>
      </c>
      <c r="D24" s="21">
        <f t="shared" si="1"/>
        <v>453147</v>
      </c>
      <c r="E24" s="21">
        <f t="shared" si="1"/>
        <v>468</v>
      </c>
      <c r="F24" s="21">
        <f t="shared" si="1"/>
        <v>412</v>
      </c>
      <c r="G24" s="21">
        <f t="shared" si="1"/>
        <v>77</v>
      </c>
      <c r="H24" s="21">
        <f t="shared" si="1"/>
        <v>1394</v>
      </c>
      <c r="I24" s="21">
        <f t="shared" si="1"/>
        <v>1117</v>
      </c>
      <c r="J24" s="21">
        <f t="shared" si="1"/>
        <v>15064</v>
      </c>
      <c r="K24" s="21">
        <f t="shared" si="1"/>
        <v>588</v>
      </c>
      <c r="L24" s="21">
        <f t="shared" si="1"/>
        <v>2264</v>
      </c>
      <c r="M24" s="21">
        <f t="shared" si="1"/>
        <v>725</v>
      </c>
      <c r="N24" s="21">
        <f t="shared" si="1"/>
        <v>11176</v>
      </c>
      <c r="O24" s="21">
        <f t="shared" si="1"/>
        <v>678</v>
      </c>
      <c r="P24" s="21">
        <f t="shared" si="1"/>
        <v>47152</v>
      </c>
      <c r="Q24" s="21">
        <f t="shared" si="1"/>
        <v>1405</v>
      </c>
      <c r="R24" s="21">
        <f t="shared" si="1"/>
        <v>1719</v>
      </c>
      <c r="S24" s="21">
        <f t="shared" si="1"/>
        <v>493</v>
      </c>
      <c r="T24" s="21">
        <f t="shared" si="1"/>
        <v>79</v>
      </c>
      <c r="U24" s="21">
        <f t="shared" si="1"/>
        <v>79</v>
      </c>
      <c r="V24" s="21">
        <f t="shared" si="1"/>
        <v>336470</v>
      </c>
      <c r="W24" s="21">
        <f t="shared" si="1"/>
        <v>2718882</v>
      </c>
      <c r="X24" s="21">
        <f t="shared" si="1"/>
        <v>28080</v>
      </c>
      <c r="Y24" s="21">
        <f t="shared" si="1"/>
        <v>94760</v>
      </c>
      <c r="Z24" s="21">
        <f t="shared" si="1"/>
        <v>11550</v>
      </c>
      <c r="AA24" s="21">
        <f t="shared" si="1"/>
        <v>-196040</v>
      </c>
      <c r="AB24" s="21">
        <f t="shared" si="1"/>
        <v>2788</v>
      </c>
      <c r="AC24" s="21">
        <f t="shared" si="1"/>
        <v>16755</v>
      </c>
      <c r="AD24" s="21">
        <f t="shared" si="1"/>
        <v>90384</v>
      </c>
      <c r="AE24" s="21">
        <f t="shared" si="1"/>
        <v>35280</v>
      </c>
      <c r="AF24" s="21">
        <f t="shared" si="1"/>
        <v>520720</v>
      </c>
      <c r="AG24" s="21">
        <f t="shared" si="1"/>
        <v>108750</v>
      </c>
      <c r="AH24" s="21">
        <f t="shared" si="1"/>
        <v>-23050</v>
      </c>
      <c r="AI24" s="21">
        <f t="shared" si="1"/>
        <v>22352</v>
      </c>
      <c r="AJ24" s="21">
        <f t="shared" si="1"/>
        <v>10170</v>
      </c>
      <c r="AK24" s="21">
        <f t="shared" si="1"/>
        <v>282912</v>
      </c>
      <c r="AL24" s="21">
        <f t="shared" si="1"/>
        <v>84300</v>
      </c>
      <c r="AM24" s="21">
        <f t="shared" si="1"/>
        <v>395370</v>
      </c>
      <c r="AN24" s="21">
        <f t="shared" si="1"/>
        <v>73950</v>
      </c>
      <c r="AO24" s="21">
        <f t="shared" si="1"/>
        <v>158</v>
      </c>
      <c r="AP24" s="21">
        <f t="shared" si="1"/>
        <v>474</v>
      </c>
      <c r="AQ24" s="21">
        <f t="shared" si="1"/>
        <v>-730</v>
      </c>
      <c r="AR24" s="16">
        <f t="shared" si="0"/>
        <v>4614285</v>
      </c>
    </row>
    <row r="31" spans="1:44" x14ac:dyDescent="0.25">
      <c r="AR31" s="22"/>
    </row>
    <row r="39" spans="43:43" x14ac:dyDescent="0.25">
      <c r="AQ39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 AR14:AR2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2021-03-18T17:14:20Z</cp:lastPrinted>
  <dcterms:created xsi:type="dcterms:W3CDTF">2020-05-29T09:46:37Z</dcterms:created>
  <dcterms:modified xsi:type="dcterms:W3CDTF">2021-06-10T15:31:05Z</dcterms:modified>
</cp:coreProperties>
</file>