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480" windowWidth="23715" windowHeight="11655"/>
  </bookViews>
  <sheets>
    <sheet name="CONSO" sheetId="1" r:id="rId1"/>
  </sheets>
  <definedNames>
    <definedName name="_xlnm._FilterDatabase" localSheetId="0" hidden="1">CONSO!$B$12:$AR$22</definedName>
  </definedNames>
  <calcPr calcId="145621"/>
</workbook>
</file>

<file path=xl/calcChain.xml><?xml version="1.0" encoding="utf-8"?>
<calcChain xmlns="http://schemas.openxmlformats.org/spreadsheetml/2006/main">
  <c r="AR13" i="1" l="1"/>
  <c r="AR14" i="1"/>
  <c r="AR15" i="1"/>
  <c r="AR16" i="1"/>
  <c r="AR17" i="1"/>
  <c r="AR18" i="1"/>
  <c r="AR19" i="1"/>
  <c r="AR20" i="1"/>
  <c r="AR21" i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<sst xmlns="http://schemas.openxmlformats.org/spreadsheetml/2006/main" count="56" uniqueCount="24">
  <si>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</si>
  <si>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</si>
  <si>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</si>
  <si>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</si>
  <si>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</si>
  <si>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</si>
  <si>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</si>
  <si>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</si>
  <si>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</si>
  <si>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</si>
  <si>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</si>
  <si>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</si>
  <si>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</si>
  <si>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</si>
  <si>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</si>
  <si>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</si>
  <si>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</si>
  <si>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</si>
  <si>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</si>
  <si>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</si>
  <si>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</si>
  <si>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</si>
  <si>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</si>
  <si>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03/03/2021 au 09/03/2021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</si>
</sst>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_-* #,##0\ _€_-;\-* #,##0\ _€_-;_-* &quot;-&quot;??\ _€_-;_-@_-"/>
    <numFmt numFmtId="165" formatCode="&quot; &quot;#,##0.00&quot;   &quot;;&quot;-&quot;#,##0.00&quot;   &quot;;&quot; -&quot;00&quot;   &quot;;&quot; &quot;@&quot; &quot;"/>
    <numFmt numFmtId="166" formatCode="&quot; &quot;[$€-40C]&quot; &quot;#,##0.00&quot; &quot;;&quot; &quot;[$€-40C]&quot; &quot;#,##0.00&quot;-&quot;;&quot; &quot;[$€-40C]&quot; -&quot;00&quot; &quot;;&quot; &quot;@&quot; &quot;"/>
    <numFmt numFmtId="167" formatCode="&quot; &quot;#,##0&quot;   &quot;;&quot;-&quot;#,##0&quot;   &quot;;&quot; -&quot;00&quot;   &quot;;&quot; &quot;@&quot; &quot;"/>
    <numFmt numFmtId="168" formatCode="mmm"/>
    <numFmt numFmtId="169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5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6" fontId="4" fillId="0" borderId="0" applyFont="0" applyFill="0" applyBorder="0" applyAlignment="0" applyProtection="0"/>
    <xf numFmtId="0" fontId="18" fillId="11" borderId="0" applyNumberFormat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69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164" fontId="0" fillId="0" borderId="8" xfId="1" applyNumberFormat="1" applyFont="1" applyBorder="1" applyAlignment="1">
      <alignment horizontal="center"/>
    </xf>
    <xf numFmtId="43" fontId="0" fillId="0" borderId="8" xfId="1" applyFont="1" applyBorder="1" applyAlignment="1">
      <alignment horizontal="center"/>
    </xf>
    <xf numFmtId="43" fontId="0" fillId="9" borderId="8" xfId="0" applyNumberFormat="1" applyFill="1" applyBorder="1" applyAlignment="1">
      <alignment horizontal="center"/>
    </xf>
    <xf numFmtId="43" fontId="0" fillId="0" borderId="7" xfId="1" applyFont="1" applyBorder="1" applyAlignment="1">
      <alignment horizontal="center"/>
    </xf>
    <xf numFmtId="43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43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3" fontId="2" fillId="9" borderId="8" xfId="0" applyNumberFormat="1" applyFont="1" applyFill="1" applyBorder="1" applyAlignment="1">
      <alignment horizontal="center" vertical="center"/>
    </xf>
    <xf numFmtId="43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/>
    <cellStyle name="_DECL_TVA_03_2007" xfId="10"/>
    <cellStyle name="_PREPARATION TVA 03-07" xfId="11"/>
    <cellStyle name="_PREPARATION TVA 03-07 2" xfId="12"/>
    <cellStyle name="_SIDECLTVA08 2006" xfId="13"/>
    <cellStyle name="_SIDECLTVA08 2006 2" xfId="14"/>
    <cellStyle name="_SUIVI DES INPUT" xfId="15"/>
    <cellStyle name="_SUIVI DES INPUT 2" xfId="16"/>
    <cellStyle name="_SUIVI NDF 03-2006" xfId="17"/>
    <cellStyle name="_SUIVI NDF 04-2006" xfId="18"/>
    <cellStyle name="0,0_x000a_NA_x000a_" xfId="19"/>
    <cellStyle name="20 % - Accent1 2" xfId="20"/>
    <cellStyle name="20 % - Accent2 2" xfId="21"/>
    <cellStyle name="20 % - Accent3 2" xfId="22"/>
    <cellStyle name="20 % - Accent4 2" xfId="23"/>
    <cellStyle name="20 % - Accent5 2" xfId="24"/>
    <cellStyle name="20 % - Accent6 2" xfId="25"/>
    <cellStyle name="40 % - Accent1 2" xfId="26"/>
    <cellStyle name="40 % - Accent2 2" xfId="27"/>
    <cellStyle name="40 % - Accent3 2" xfId="28"/>
    <cellStyle name="40 % - Accent4 2" xfId="29"/>
    <cellStyle name="40 % - Accent5 2" xfId="30"/>
    <cellStyle name="40 % - Accent6 2" xfId="31"/>
    <cellStyle name="60 % - Accent1 2" xfId="32"/>
    <cellStyle name="60 % - Accent2 2" xfId="33"/>
    <cellStyle name="60 % - Accent3 2" xfId="34"/>
    <cellStyle name="60 % - Accent4 2" xfId="35"/>
    <cellStyle name="60 % - Accent5 2" xfId="36"/>
    <cellStyle name="60 % - Accent6 2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Avertissement 2" xfId="44"/>
    <cellStyle name="Calcul 2" xfId="45"/>
    <cellStyle name="Cellule liée 2" xfId="46"/>
    <cellStyle name="cf1" xfId="47"/>
    <cellStyle name="Comma_Préparation Réglement DHL MAY08" xfId="48"/>
    <cellStyle name="Commentaire 2" xfId="49"/>
    <cellStyle name="Entrée 2" xfId="50"/>
    <cellStyle name="Euro" xfId="51"/>
    <cellStyle name="Insatisfaisant 2" xfId="52"/>
    <cellStyle name="Milliers" xfId="1" builtinId="3"/>
    <cellStyle name="Milliers 2" xfId="53"/>
    <cellStyle name="Milliers 3" xfId="54"/>
    <cellStyle name="Month" xfId="55"/>
    <cellStyle name="Neutre 2" xfId="56"/>
    <cellStyle name="Normal" xfId="0" builtinId="0"/>
    <cellStyle name="Normal 10" xfId="57"/>
    <cellStyle name="Normal 11" xfId="58"/>
    <cellStyle name="Normal 2" xfId="2"/>
    <cellStyle name="Normal 2 2" xfId="3"/>
    <cellStyle name="Normal 2 2 2" xfId="59"/>
    <cellStyle name="Normal 2_ATW CASA V1-13 2008 11 03" xfId="60"/>
    <cellStyle name="Normal 3" xfId="4"/>
    <cellStyle name="Normal 3 2" xfId="8"/>
    <cellStyle name="Normal 4" xfId="61"/>
    <cellStyle name="Normal 6" xfId="62"/>
    <cellStyle name="Normal 72 4" xfId="5"/>
    <cellStyle name="Normal 8" xfId="7"/>
    <cellStyle name="Normal 9" xfId="63"/>
    <cellStyle name="Pourcentage 2" xfId="64"/>
    <cellStyle name="Pourcentage 3" xfId="65"/>
    <cellStyle name="Satisfaisant 2" xfId="66"/>
    <cellStyle name="Sortie 2" xfId="67"/>
    <cellStyle name="Style 1" xfId="68"/>
    <cellStyle name="Style 3" xfId="6"/>
    <cellStyle name="Texte explicatif 2" xfId="69"/>
    <cellStyle name="Titre 2" xfId="70"/>
    <cellStyle name="Titre 3" xfId="71"/>
    <cellStyle name="Titre 1 2" xfId="72"/>
    <cellStyle name="Titre 1 3" xfId="73"/>
    <cellStyle name="Titre 2 2" xfId="74"/>
    <cellStyle name="Titre 3 2" xfId="75"/>
    <cellStyle name="Titre 4 2" xfId="76"/>
    <cellStyle name="Total 2" xfId="77"/>
    <cellStyle name="Totals" xfId="78"/>
    <cellStyle name="Vérification 2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=""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=""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2:AR40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H34" sqref="H34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6" customWidth="1"/>
    <col min="44" max="44" width="15.5703125" bestFit="1" customWidth="1"/>
  </cols>
  <sheetData>
    <row r="2" spans="2:44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R2" s="6"/>
    </row>
    <row r="3" spans="2:44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R3" s="6"/>
    </row>
    <row r="4" spans="2:44" ht="33" customHeight="1" thickBot="1" x14ac:dyDescent="0.3">
      <c r="B4" s="6"/>
      <c r="C4" s="6"/>
      <c r="D4" s="6"/>
      <c r="E4" s="6"/>
      <c r="F4" s="6"/>
      <c r="G4" s="6"/>
      <c r="H4" s="6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6"/>
      <c r="AH4" s="6"/>
      <c r="AI4" s="6"/>
      <c r="AJ4" s="6"/>
      <c r="AK4" s="6"/>
      <c r="AL4" s="6"/>
      <c r="AM4" s="6"/>
      <c r="AN4" s="6"/>
      <c r="AO4" s="6"/>
      <c r="AP4" s="6"/>
      <c r="AR4" s="6"/>
    </row>
    <row r="5" spans="2:44" ht="15.75" thickBot="1" x14ac:dyDescent="0.3">
      <c r="B5" s="6"/>
      <c r="C5" s="6"/>
      <c r="D5" s="6"/>
      <c r="E5" s="6"/>
      <c r="F5" s="6"/>
      <c r="G5" s="6"/>
      <c r="H5" s="6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6"/>
      <c r="AH5" s="6"/>
      <c r="AI5" s="6"/>
      <c r="AJ5" s="6"/>
      <c r="AK5" s="6"/>
      <c r="AL5" s="6"/>
      <c r="AM5" s="6"/>
      <c r="AN5" s="8"/>
      <c r="AO5" s="6"/>
      <c r="AP5" s="6"/>
      <c r="AR5" s="6"/>
    </row>
    <row r="6" spans="2:44" ht="15.75" thickBot="1" x14ac:dyDescent="0.3">
      <c r="B6" s="6"/>
      <c r="C6" s="6"/>
      <c r="D6" s="6"/>
      <c r="E6" s="6"/>
      <c r="F6" s="6"/>
      <c r="G6" s="6"/>
      <c r="H6" s="6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6"/>
      <c r="AH6" s="6"/>
      <c r="AI6" s="6"/>
      <c r="AJ6" s="6"/>
      <c r="AK6" s="6"/>
      <c r="AL6" s="6"/>
      <c r="AM6" s="6"/>
      <c r="AN6" s="6"/>
      <c r="AO6" s="6"/>
      <c r="AP6" s="6"/>
      <c r="AR6" s="6"/>
    </row>
    <row r="9" spans="2:44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R9" s="6"/>
    </row>
    <row r="10" spans="2:44" ht="15.75" thickBot="1" x14ac:dyDescent="0.3">
      <c r="B10" s="10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7"/>
      <c r="U10" s="7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7"/>
      <c r="AP10" s="7"/>
      <c r="AQ10" s="22"/>
      <c r="AR10" s="35" t="s">
        <v>2</v>
      </c>
    </row>
    <row r="11" spans="2:44" ht="15.75" thickBot="1" x14ac:dyDescent="0.3">
      <c r="B11" s="10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11"/>
      <c r="AB11" s="43" t="s">
        <v>4</v>
      </c>
      <c r="AC11" s="43"/>
      <c r="AD11" s="43"/>
      <c r="AE11" s="43"/>
      <c r="AF11" s="43"/>
      <c r="AG11" s="43"/>
      <c r="AH11" s="12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24" t="s">
        <v>22</v>
      </c>
      <c r="AR11" s="36"/>
    </row>
    <row r="12" spans="2:44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23" t="s">
        <v>21</v>
      </c>
      <c r="AR12" s="37"/>
    </row>
    <row r="13" spans="2:44" s="6" customFormat="1" ht="15.75" thickBot="1" x14ac:dyDescent="0.3">
      <c r="B13" s="28">
        <v>44256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">
        <v>3</v>
      </c>
      <c r="Q13" s="1">
        <v>0</v>
      </c>
      <c r="R13" s="1">
        <v>0</v>
      </c>
      <c r="S13" s="1">
        <v>1</v>
      </c>
      <c r="T13" s="1">
        <v>0</v>
      </c>
      <c r="U13" s="1">
        <v>0</v>
      </c>
      <c r="V13" s="2">
        <v>0</v>
      </c>
      <c r="W13" s="2">
        <v>0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6</v>
      </c>
      <c r="AJ13" s="3">
        <v>0</v>
      </c>
      <c r="AK13" s="3">
        <v>18</v>
      </c>
      <c r="AL13" s="3">
        <v>0</v>
      </c>
      <c r="AM13" s="3">
        <v>0</v>
      </c>
      <c r="AN13" s="3">
        <v>150</v>
      </c>
      <c r="AO13" s="2">
        <v>0</v>
      </c>
      <c r="AP13" s="2">
        <v>0</v>
      </c>
      <c r="AQ13" s="2">
        <v>0</v>
      </c>
      <c r="AR13" s="21">
        <f t="shared" ref="AR13:AR21" si="0">SUM(V13:AQ13)</f>
        <v>174</v>
      </c>
    </row>
    <row r="14" spans="2:44" s="6" customFormat="1" ht="15.75" thickBot="1" x14ac:dyDescent="0.3">
      <c r="B14" s="28">
        <v>44257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11</v>
      </c>
      <c r="O14" s="1">
        <v>2</v>
      </c>
      <c r="P14" s="1">
        <v>188</v>
      </c>
      <c r="Q14" s="1">
        <v>4</v>
      </c>
      <c r="R14" s="1">
        <v>14</v>
      </c>
      <c r="S14" s="1">
        <v>5</v>
      </c>
      <c r="T14" s="1">
        <v>0</v>
      </c>
      <c r="U14" s="1">
        <v>0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22</v>
      </c>
      <c r="AJ14" s="3">
        <v>30</v>
      </c>
      <c r="AK14" s="3">
        <v>1128</v>
      </c>
      <c r="AL14" s="3">
        <v>240</v>
      </c>
      <c r="AM14" s="3">
        <v>3220</v>
      </c>
      <c r="AN14" s="3">
        <v>750</v>
      </c>
      <c r="AO14" s="2">
        <v>0</v>
      </c>
      <c r="AP14" s="2">
        <v>0</v>
      </c>
      <c r="AQ14" s="2">
        <v>0</v>
      </c>
      <c r="AR14" s="21">
        <f t="shared" si="0"/>
        <v>5390</v>
      </c>
    </row>
    <row r="15" spans="2:44" s="6" customFormat="1" ht="15.75" thickBot="1" x14ac:dyDescent="0.3">
      <c r="B15" s="28">
        <v>44258</v>
      </c>
      <c r="C15" s="1">
        <v>24523</v>
      </c>
      <c r="D15" s="1">
        <v>65836</v>
      </c>
      <c r="E15" s="1">
        <v>72</v>
      </c>
      <c r="F15" s="1">
        <v>58</v>
      </c>
      <c r="G15" s="1">
        <v>6</v>
      </c>
      <c r="H15" s="1">
        <v>261</v>
      </c>
      <c r="I15" s="1">
        <v>338</v>
      </c>
      <c r="J15" s="1">
        <v>2474</v>
      </c>
      <c r="K15" s="1">
        <v>99</v>
      </c>
      <c r="L15" s="1">
        <v>443</v>
      </c>
      <c r="M15" s="1">
        <v>289</v>
      </c>
      <c r="N15" s="1">
        <v>1608</v>
      </c>
      <c r="O15" s="1">
        <v>227</v>
      </c>
      <c r="P15" s="1">
        <v>6879</v>
      </c>
      <c r="Q15" s="1">
        <v>187</v>
      </c>
      <c r="R15" s="1">
        <v>199</v>
      </c>
      <c r="S15" s="1">
        <v>116</v>
      </c>
      <c r="T15" s="1">
        <v>5</v>
      </c>
      <c r="U15" s="1">
        <v>5</v>
      </c>
      <c r="V15" s="2">
        <v>49046</v>
      </c>
      <c r="W15" s="2">
        <v>395016</v>
      </c>
      <c r="X15" s="4">
        <v>4320</v>
      </c>
      <c r="Y15" s="4">
        <v>13340</v>
      </c>
      <c r="Z15" s="5">
        <v>900</v>
      </c>
      <c r="AA15" s="3">
        <v>-26200</v>
      </c>
      <c r="AB15" s="3">
        <v>522</v>
      </c>
      <c r="AC15" s="3">
        <v>5070</v>
      </c>
      <c r="AD15" s="3">
        <v>14844</v>
      </c>
      <c r="AE15" s="3">
        <v>5940</v>
      </c>
      <c r="AF15" s="3">
        <v>101890</v>
      </c>
      <c r="AG15" s="3">
        <v>43350</v>
      </c>
      <c r="AH15" s="3">
        <v>-3415</v>
      </c>
      <c r="AI15" s="3">
        <v>3216</v>
      </c>
      <c r="AJ15" s="3">
        <v>3405</v>
      </c>
      <c r="AK15" s="3">
        <v>41274</v>
      </c>
      <c r="AL15" s="3">
        <v>11220</v>
      </c>
      <c r="AM15" s="3">
        <v>45770</v>
      </c>
      <c r="AN15" s="3">
        <v>17400</v>
      </c>
      <c r="AO15" s="2">
        <v>10</v>
      </c>
      <c r="AP15" s="2">
        <v>30</v>
      </c>
      <c r="AQ15" s="2">
        <v>-520</v>
      </c>
      <c r="AR15" s="21">
        <f t="shared" si="0"/>
        <v>726428</v>
      </c>
    </row>
    <row r="16" spans="2:44" s="6" customFormat="1" ht="15.75" thickBot="1" x14ac:dyDescent="0.3">
      <c r="B16" s="28">
        <v>44259</v>
      </c>
      <c r="C16" s="1">
        <v>24406</v>
      </c>
      <c r="D16" s="1">
        <v>65363</v>
      </c>
      <c r="E16" s="1">
        <v>43</v>
      </c>
      <c r="F16" s="1">
        <v>66</v>
      </c>
      <c r="G16" s="1">
        <v>11</v>
      </c>
      <c r="H16" s="1">
        <v>263</v>
      </c>
      <c r="I16" s="1">
        <v>318</v>
      </c>
      <c r="J16" s="1">
        <v>3098</v>
      </c>
      <c r="K16" s="1">
        <v>94</v>
      </c>
      <c r="L16" s="1">
        <v>373</v>
      </c>
      <c r="M16" s="1">
        <v>248</v>
      </c>
      <c r="N16" s="1">
        <v>1336</v>
      </c>
      <c r="O16" s="1">
        <v>230</v>
      </c>
      <c r="P16" s="1">
        <v>6006</v>
      </c>
      <c r="Q16" s="1">
        <v>163</v>
      </c>
      <c r="R16" s="1">
        <v>270</v>
      </c>
      <c r="S16" s="1">
        <v>129</v>
      </c>
      <c r="T16" s="1">
        <v>12</v>
      </c>
      <c r="U16" s="1">
        <v>12</v>
      </c>
      <c r="V16" s="2">
        <v>48812</v>
      </c>
      <c r="W16" s="2">
        <v>392178</v>
      </c>
      <c r="X16" s="4">
        <v>2580</v>
      </c>
      <c r="Y16" s="4">
        <v>15180</v>
      </c>
      <c r="Z16" s="5">
        <v>1650</v>
      </c>
      <c r="AA16" s="3">
        <v>-25864</v>
      </c>
      <c r="AB16" s="3">
        <v>526</v>
      </c>
      <c r="AC16" s="3">
        <v>4770</v>
      </c>
      <c r="AD16" s="3">
        <v>18588</v>
      </c>
      <c r="AE16" s="3">
        <v>5640</v>
      </c>
      <c r="AF16" s="3">
        <v>85790</v>
      </c>
      <c r="AG16" s="3">
        <v>37200</v>
      </c>
      <c r="AH16" s="3">
        <v>-3204</v>
      </c>
      <c r="AI16" s="3">
        <v>2672</v>
      </c>
      <c r="AJ16" s="3">
        <v>3450</v>
      </c>
      <c r="AK16" s="3">
        <v>36036</v>
      </c>
      <c r="AL16" s="3">
        <v>9780</v>
      </c>
      <c r="AM16" s="3">
        <v>62100</v>
      </c>
      <c r="AN16" s="3">
        <v>19350</v>
      </c>
      <c r="AO16" s="2">
        <v>24</v>
      </c>
      <c r="AP16" s="2">
        <v>72</v>
      </c>
      <c r="AQ16" s="2">
        <v>0</v>
      </c>
      <c r="AR16" s="21">
        <f t="shared" si="0"/>
        <v>717330</v>
      </c>
    </row>
    <row r="17" spans="1:44" s="6" customFormat="1" ht="15.75" thickBot="1" x14ac:dyDescent="0.3">
      <c r="B17" s="28">
        <v>44260</v>
      </c>
      <c r="C17" s="1">
        <v>19930</v>
      </c>
      <c r="D17" s="1">
        <v>53485</v>
      </c>
      <c r="E17" s="1">
        <v>37</v>
      </c>
      <c r="F17" s="1">
        <v>21</v>
      </c>
      <c r="G17" s="1">
        <v>6</v>
      </c>
      <c r="H17" s="1">
        <v>189</v>
      </c>
      <c r="I17" s="1">
        <v>235</v>
      </c>
      <c r="J17" s="1">
        <v>2040</v>
      </c>
      <c r="K17" s="1">
        <v>79</v>
      </c>
      <c r="L17" s="1">
        <v>295</v>
      </c>
      <c r="M17" s="1">
        <v>196</v>
      </c>
      <c r="N17" s="1">
        <v>802</v>
      </c>
      <c r="O17" s="1">
        <v>110</v>
      </c>
      <c r="P17" s="1">
        <v>3428</v>
      </c>
      <c r="Q17" s="1">
        <v>60</v>
      </c>
      <c r="R17" s="1">
        <v>156</v>
      </c>
      <c r="S17" s="1">
        <v>62</v>
      </c>
      <c r="T17" s="1">
        <v>16</v>
      </c>
      <c r="U17" s="1">
        <v>16</v>
      </c>
      <c r="V17" s="2">
        <v>39860</v>
      </c>
      <c r="W17" s="2">
        <v>320910</v>
      </c>
      <c r="X17" s="4">
        <v>2220</v>
      </c>
      <c r="Y17" s="4">
        <v>4830</v>
      </c>
      <c r="Z17" s="5">
        <v>900</v>
      </c>
      <c r="AA17" s="3">
        <v>-13740</v>
      </c>
      <c r="AB17" s="3">
        <v>378</v>
      </c>
      <c r="AC17" s="3">
        <v>3525</v>
      </c>
      <c r="AD17" s="3">
        <v>12240</v>
      </c>
      <c r="AE17" s="3">
        <v>4740</v>
      </c>
      <c r="AF17" s="3">
        <v>67850</v>
      </c>
      <c r="AG17" s="3">
        <v>29400</v>
      </c>
      <c r="AH17" s="3">
        <v>-2556</v>
      </c>
      <c r="AI17" s="3">
        <v>1604</v>
      </c>
      <c r="AJ17" s="3">
        <v>1650</v>
      </c>
      <c r="AK17" s="3">
        <v>20568</v>
      </c>
      <c r="AL17" s="3">
        <v>3600</v>
      </c>
      <c r="AM17" s="3">
        <v>35880</v>
      </c>
      <c r="AN17" s="3">
        <v>9300</v>
      </c>
      <c r="AO17" s="2">
        <v>32</v>
      </c>
      <c r="AP17" s="2">
        <v>96</v>
      </c>
      <c r="AQ17" s="2">
        <v>0</v>
      </c>
      <c r="AR17" s="21">
        <f t="shared" si="0"/>
        <v>543287</v>
      </c>
    </row>
    <row r="18" spans="1:44" s="6" customFormat="1" ht="15.75" thickBot="1" x14ac:dyDescent="0.3">
      <c r="B18" s="28">
        <v>44261</v>
      </c>
      <c r="C18" s="1">
        <v>21526</v>
      </c>
      <c r="D18" s="1">
        <v>52106</v>
      </c>
      <c r="E18" s="1">
        <v>31</v>
      </c>
      <c r="F18" s="1">
        <v>23</v>
      </c>
      <c r="G18" s="1">
        <v>9</v>
      </c>
      <c r="H18" s="1">
        <v>212</v>
      </c>
      <c r="I18" s="1">
        <v>182</v>
      </c>
      <c r="J18" s="1">
        <v>1449</v>
      </c>
      <c r="K18" s="1">
        <v>63</v>
      </c>
      <c r="L18" s="1">
        <v>245</v>
      </c>
      <c r="M18" s="1">
        <v>92</v>
      </c>
      <c r="N18" s="1">
        <v>772</v>
      </c>
      <c r="O18" s="1">
        <v>99</v>
      </c>
      <c r="P18" s="1">
        <v>2771</v>
      </c>
      <c r="Q18" s="1">
        <v>75</v>
      </c>
      <c r="R18" s="1">
        <v>140</v>
      </c>
      <c r="S18" s="1">
        <v>38</v>
      </c>
      <c r="T18" s="1">
        <v>17</v>
      </c>
      <c r="U18" s="1">
        <v>17</v>
      </c>
      <c r="V18" s="2">
        <v>43052</v>
      </c>
      <c r="W18" s="2">
        <v>312636</v>
      </c>
      <c r="X18" s="4">
        <v>1860</v>
      </c>
      <c r="Y18" s="4">
        <v>5290</v>
      </c>
      <c r="Z18" s="5">
        <v>1350</v>
      </c>
      <c r="AA18" s="3">
        <v>-12770</v>
      </c>
      <c r="AB18" s="3">
        <v>424</v>
      </c>
      <c r="AC18" s="3">
        <v>2730</v>
      </c>
      <c r="AD18" s="3">
        <v>8694</v>
      </c>
      <c r="AE18" s="3">
        <v>3780</v>
      </c>
      <c r="AF18" s="3">
        <v>56350</v>
      </c>
      <c r="AG18" s="3">
        <v>13800</v>
      </c>
      <c r="AH18" s="3">
        <v>-460</v>
      </c>
      <c r="AI18" s="3">
        <v>1544</v>
      </c>
      <c r="AJ18" s="3">
        <v>1485</v>
      </c>
      <c r="AK18" s="3">
        <v>16626</v>
      </c>
      <c r="AL18" s="3">
        <v>4500</v>
      </c>
      <c r="AM18" s="3">
        <v>32200</v>
      </c>
      <c r="AN18" s="3">
        <v>5700</v>
      </c>
      <c r="AO18" s="2">
        <v>34</v>
      </c>
      <c r="AP18" s="2">
        <v>102</v>
      </c>
      <c r="AQ18" s="2">
        <v>0</v>
      </c>
      <c r="AR18" s="21">
        <f t="shared" si="0"/>
        <v>498927</v>
      </c>
    </row>
    <row r="19" spans="1:44" s="6" customFormat="1" ht="15.75" thickBot="1" x14ac:dyDescent="0.3">
      <c r="B19" s="28">
        <v>44262</v>
      </c>
      <c r="C19" s="1">
        <v>15872</v>
      </c>
      <c r="D19" s="1">
        <v>35303</v>
      </c>
      <c r="E19" s="1">
        <v>53</v>
      </c>
      <c r="F19" s="1">
        <v>41</v>
      </c>
      <c r="G19" s="1">
        <v>11</v>
      </c>
      <c r="H19" s="1">
        <v>92</v>
      </c>
      <c r="I19" s="1">
        <v>21</v>
      </c>
      <c r="J19" s="1">
        <v>363</v>
      </c>
      <c r="K19" s="1">
        <v>11</v>
      </c>
      <c r="L19" s="1">
        <v>22</v>
      </c>
      <c r="M19" s="1">
        <v>10</v>
      </c>
      <c r="N19" s="1">
        <v>655</v>
      </c>
      <c r="O19" s="1">
        <v>80</v>
      </c>
      <c r="P19" s="1">
        <v>2508</v>
      </c>
      <c r="Q19" s="1">
        <v>134</v>
      </c>
      <c r="R19" s="1">
        <v>137</v>
      </c>
      <c r="S19" s="1">
        <v>46</v>
      </c>
      <c r="T19" s="1">
        <v>14</v>
      </c>
      <c r="U19" s="1">
        <v>14</v>
      </c>
      <c r="V19" s="2">
        <v>31744</v>
      </c>
      <c r="W19" s="2">
        <v>211818</v>
      </c>
      <c r="X19" s="4">
        <v>3180</v>
      </c>
      <c r="Y19" s="4">
        <v>9430</v>
      </c>
      <c r="Z19" s="5">
        <v>1650</v>
      </c>
      <c r="AA19" s="3">
        <v>-14606</v>
      </c>
      <c r="AB19" s="3">
        <v>184</v>
      </c>
      <c r="AC19" s="3">
        <v>315</v>
      </c>
      <c r="AD19" s="3">
        <v>2178</v>
      </c>
      <c r="AE19" s="3">
        <v>660</v>
      </c>
      <c r="AF19" s="3">
        <v>5060</v>
      </c>
      <c r="AG19" s="3">
        <v>1500</v>
      </c>
      <c r="AH19" s="3">
        <v>0</v>
      </c>
      <c r="AI19" s="3">
        <v>1310</v>
      </c>
      <c r="AJ19" s="3">
        <v>1200</v>
      </c>
      <c r="AK19" s="3">
        <v>15048</v>
      </c>
      <c r="AL19" s="3">
        <v>8040</v>
      </c>
      <c r="AM19" s="3">
        <v>31510</v>
      </c>
      <c r="AN19" s="3">
        <v>6900</v>
      </c>
      <c r="AO19" s="2">
        <v>28</v>
      </c>
      <c r="AP19" s="2">
        <v>84</v>
      </c>
      <c r="AQ19" s="2">
        <v>0</v>
      </c>
      <c r="AR19" s="21">
        <f t="shared" si="0"/>
        <v>317233</v>
      </c>
    </row>
    <row r="20" spans="1:44" s="6" customFormat="1" ht="15.75" thickBot="1" x14ac:dyDescent="0.3">
      <c r="B20" s="28">
        <v>44263</v>
      </c>
      <c r="C20" s="1">
        <v>24672</v>
      </c>
      <c r="D20" s="1">
        <v>66790</v>
      </c>
      <c r="E20" s="1">
        <v>161</v>
      </c>
      <c r="F20" s="1">
        <v>131</v>
      </c>
      <c r="G20" s="1">
        <v>11</v>
      </c>
      <c r="H20" s="1">
        <v>235</v>
      </c>
      <c r="I20" s="1">
        <v>314</v>
      </c>
      <c r="J20" s="1">
        <v>3112</v>
      </c>
      <c r="K20" s="1">
        <v>272</v>
      </c>
      <c r="L20" s="1">
        <v>672</v>
      </c>
      <c r="M20" s="1">
        <v>347</v>
      </c>
      <c r="N20" s="1">
        <v>1019</v>
      </c>
      <c r="O20" s="1">
        <v>148</v>
      </c>
      <c r="P20" s="1">
        <v>5276</v>
      </c>
      <c r="Q20" s="1">
        <v>338</v>
      </c>
      <c r="R20" s="1">
        <v>385</v>
      </c>
      <c r="S20" s="1">
        <v>152</v>
      </c>
      <c r="T20" s="1">
        <v>18</v>
      </c>
      <c r="U20" s="1">
        <v>18</v>
      </c>
      <c r="V20" s="2">
        <v>49344</v>
      </c>
      <c r="W20" s="2">
        <v>400740</v>
      </c>
      <c r="X20" s="4">
        <v>9660</v>
      </c>
      <c r="Y20" s="4">
        <v>30130</v>
      </c>
      <c r="Z20" s="5">
        <v>1650</v>
      </c>
      <c r="AA20" s="3">
        <v>-45510</v>
      </c>
      <c r="AB20" s="3">
        <v>470</v>
      </c>
      <c r="AC20" s="3">
        <v>4710</v>
      </c>
      <c r="AD20" s="3">
        <v>18672</v>
      </c>
      <c r="AE20" s="3">
        <v>16320</v>
      </c>
      <c r="AF20" s="3">
        <v>154560</v>
      </c>
      <c r="AG20" s="3">
        <v>52050</v>
      </c>
      <c r="AH20" s="3">
        <v>-5783</v>
      </c>
      <c r="AI20" s="3">
        <v>2038</v>
      </c>
      <c r="AJ20" s="3">
        <v>2220</v>
      </c>
      <c r="AK20" s="3">
        <v>31656</v>
      </c>
      <c r="AL20" s="3">
        <v>20280</v>
      </c>
      <c r="AM20" s="3">
        <v>88550</v>
      </c>
      <c r="AN20" s="3">
        <v>22800</v>
      </c>
      <c r="AO20" s="2">
        <v>36</v>
      </c>
      <c r="AP20" s="2">
        <v>108</v>
      </c>
      <c r="AQ20" s="2">
        <v>-230</v>
      </c>
      <c r="AR20" s="21">
        <f t="shared" si="0"/>
        <v>854471</v>
      </c>
    </row>
    <row r="21" spans="1:44" s="6" customFormat="1" ht="15.75" thickBot="1" x14ac:dyDescent="0.3">
      <c r="B21" s="28">
        <v>44264</v>
      </c>
      <c r="C21" s="1">
        <v>21761</v>
      </c>
      <c r="D21" s="1">
        <v>60732</v>
      </c>
      <c r="E21" s="1">
        <v>98</v>
      </c>
      <c r="F21" s="1">
        <v>43</v>
      </c>
      <c r="G21" s="1">
        <v>6</v>
      </c>
      <c r="H21" s="1">
        <v>188</v>
      </c>
      <c r="I21" s="1">
        <v>323</v>
      </c>
      <c r="J21" s="1">
        <v>2412</v>
      </c>
      <c r="K21" s="1">
        <v>154</v>
      </c>
      <c r="L21" s="1">
        <v>344</v>
      </c>
      <c r="M21" s="1">
        <v>183</v>
      </c>
      <c r="N21" s="1">
        <v>1351</v>
      </c>
      <c r="O21" s="1">
        <v>196</v>
      </c>
      <c r="P21" s="1">
        <v>5722</v>
      </c>
      <c r="Q21" s="1">
        <v>256</v>
      </c>
      <c r="R21" s="1">
        <v>205</v>
      </c>
      <c r="S21" s="1">
        <v>89</v>
      </c>
      <c r="T21" s="1">
        <v>8</v>
      </c>
      <c r="U21" s="1">
        <v>8</v>
      </c>
      <c r="V21" s="2">
        <v>43522</v>
      </c>
      <c r="W21" s="2">
        <v>364392</v>
      </c>
      <c r="X21" s="4">
        <v>5880</v>
      </c>
      <c r="Y21" s="4">
        <v>9890</v>
      </c>
      <c r="Z21" s="5">
        <v>900</v>
      </c>
      <c r="AA21" s="3">
        <v>-22614</v>
      </c>
      <c r="AB21" s="3">
        <v>376</v>
      </c>
      <c r="AC21" s="3">
        <v>4845</v>
      </c>
      <c r="AD21" s="3">
        <v>14472</v>
      </c>
      <c r="AE21" s="3">
        <v>9240</v>
      </c>
      <c r="AF21" s="3">
        <v>79120</v>
      </c>
      <c r="AG21" s="3">
        <v>27450</v>
      </c>
      <c r="AH21" s="3">
        <v>-3700</v>
      </c>
      <c r="AI21" s="3">
        <v>2702</v>
      </c>
      <c r="AJ21" s="3">
        <v>2940</v>
      </c>
      <c r="AK21" s="3">
        <v>34332</v>
      </c>
      <c r="AL21" s="3">
        <v>15360</v>
      </c>
      <c r="AM21" s="3">
        <v>47150</v>
      </c>
      <c r="AN21" s="3">
        <v>13350</v>
      </c>
      <c r="AO21" s="2">
        <v>16</v>
      </c>
      <c r="AP21" s="2">
        <v>48</v>
      </c>
      <c r="AQ21" s="2">
        <v>0</v>
      </c>
      <c r="AR21" s="21">
        <f t="shared" si="0"/>
        <v>649671</v>
      </c>
    </row>
    <row r="22" spans="1:44" ht="19.5" customHeight="1" x14ac:dyDescent="0.25">
      <c r="A22" s="25"/>
      <c r="B22" s="20" t="s">
        <v>20</v>
      </c>
      <c r="C22" s="26">
        <f t="shared" ref="C22:AQ22" si="1">SUM(C13:C21)</f>
        <v>152690</v>
      </c>
      <c r="D22" s="26">
        <f t="shared" si="1"/>
        <v>399615</v>
      </c>
      <c r="E22" s="26">
        <f t="shared" si="1"/>
        <v>495</v>
      </c>
      <c r="F22" s="26">
        <f t="shared" si="1"/>
        <v>383</v>
      </c>
      <c r="G22" s="26">
        <f t="shared" si="1"/>
        <v>60</v>
      </c>
      <c r="H22" s="26">
        <f t="shared" si="1"/>
        <v>1440</v>
      </c>
      <c r="I22" s="26">
        <f t="shared" si="1"/>
        <v>1731</v>
      </c>
      <c r="J22" s="26">
        <f t="shared" si="1"/>
        <v>14948</v>
      </c>
      <c r="K22" s="26">
        <f t="shared" si="1"/>
        <v>772</v>
      </c>
      <c r="L22" s="26">
        <f t="shared" si="1"/>
        <v>2394</v>
      </c>
      <c r="M22" s="26">
        <f t="shared" si="1"/>
        <v>1365</v>
      </c>
      <c r="N22" s="26">
        <f t="shared" si="1"/>
        <v>7557</v>
      </c>
      <c r="O22" s="26">
        <f t="shared" si="1"/>
        <v>1092</v>
      </c>
      <c r="P22" s="26">
        <f t="shared" si="1"/>
        <v>32781</v>
      </c>
      <c r="Q22" s="26">
        <f t="shared" si="1"/>
        <v>1217</v>
      </c>
      <c r="R22" s="26">
        <f t="shared" si="1"/>
        <v>1506</v>
      </c>
      <c r="S22" s="26">
        <f t="shared" si="1"/>
        <v>638</v>
      </c>
      <c r="T22" s="26">
        <f t="shared" si="1"/>
        <v>90</v>
      </c>
      <c r="U22" s="26">
        <f t="shared" si="1"/>
        <v>90</v>
      </c>
      <c r="V22" s="26">
        <f t="shared" si="1"/>
        <v>305380</v>
      </c>
      <c r="W22" s="26">
        <f t="shared" si="1"/>
        <v>2397690</v>
      </c>
      <c r="X22" s="26">
        <f t="shared" si="1"/>
        <v>29700</v>
      </c>
      <c r="Y22" s="26">
        <f t="shared" si="1"/>
        <v>88090</v>
      </c>
      <c r="Z22" s="26">
        <f t="shared" si="1"/>
        <v>9000</v>
      </c>
      <c r="AA22" s="26">
        <f t="shared" si="1"/>
        <v>-161304</v>
      </c>
      <c r="AB22" s="26">
        <f t="shared" si="1"/>
        <v>2880</v>
      </c>
      <c r="AC22" s="26">
        <f t="shared" si="1"/>
        <v>25965</v>
      </c>
      <c r="AD22" s="26">
        <f t="shared" si="1"/>
        <v>89688</v>
      </c>
      <c r="AE22" s="26">
        <f t="shared" si="1"/>
        <v>46320</v>
      </c>
      <c r="AF22" s="26">
        <f t="shared" si="1"/>
        <v>550620</v>
      </c>
      <c r="AG22" s="26">
        <f t="shared" si="1"/>
        <v>204750</v>
      </c>
      <c r="AH22" s="26">
        <f t="shared" si="1"/>
        <v>-19118</v>
      </c>
      <c r="AI22" s="26">
        <f t="shared" si="1"/>
        <v>15114</v>
      </c>
      <c r="AJ22" s="26">
        <f t="shared" si="1"/>
        <v>16380</v>
      </c>
      <c r="AK22" s="26">
        <f t="shared" si="1"/>
        <v>196686</v>
      </c>
      <c r="AL22" s="26">
        <f t="shared" si="1"/>
        <v>73020</v>
      </c>
      <c r="AM22" s="26">
        <f t="shared" si="1"/>
        <v>346380</v>
      </c>
      <c r="AN22" s="26">
        <f t="shared" si="1"/>
        <v>95700</v>
      </c>
      <c r="AO22" s="26">
        <f t="shared" si="1"/>
        <v>180</v>
      </c>
      <c r="AP22" s="26">
        <f t="shared" si="1"/>
        <v>540</v>
      </c>
      <c r="AQ22" s="26">
        <f t="shared" si="1"/>
        <v>-750</v>
      </c>
      <c r="AR22" s="21">
        <f t="shared" ref="AR22" si="2">SUM(V22:AQ22)</f>
        <v>4312911</v>
      </c>
    </row>
    <row r="24" spans="1:44" x14ac:dyDescent="0.25">
      <c r="AR24" s="6"/>
    </row>
    <row r="29" spans="1:44" x14ac:dyDescent="0.25">
      <c r="AR29" s="27"/>
    </row>
    <row r="33" spans="23:43" x14ac:dyDescent="0.25">
      <c r="AQ33"/>
    </row>
    <row r="34" spans="23:43" x14ac:dyDescent="0.25">
      <c r="AQ34"/>
    </row>
    <row r="35" spans="23:43" x14ac:dyDescent="0.25">
      <c r="AQ35"/>
    </row>
    <row r="36" spans="23:43" x14ac:dyDescent="0.25">
      <c r="W36" s="8"/>
      <c r="AQ36"/>
    </row>
    <row r="37" spans="23:43" x14ac:dyDescent="0.25">
      <c r="AQ37"/>
    </row>
    <row r="38" spans="23:43" x14ac:dyDescent="0.25">
      <c r="AQ38"/>
    </row>
    <row r="39" spans="23:43" x14ac:dyDescent="0.25">
      <c r="AQ39"/>
    </row>
    <row r="40" spans="23:43" x14ac:dyDescent="0.25">
      <c r="AQ40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orientation="portrait" r:id="rId1"/>
  <ignoredErrors>
    <ignoredError sqref="AR22 AR13:AR2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dcterms:created xsi:type="dcterms:W3CDTF">2020-05-29T09:46:37Z</dcterms:created>
  <dcterms:modified xsi:type="dcterms:W3CDTF">2021-03-11T15:03:57Z</dcterms:modified>
</cp:coreProperties>
</file>