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h.aitmamaich\Desktop\CONSO\"/>
    </mc:Choice>
  </mc:AlternateContent>
  <xr:revisionPtr revIDLastSave="0" documentId="13_ncr:1_{32193A03-BE2B-4483-854E-7CF94435691D}" xr6:coauthVersionLast="45" xr6:coauthVersionMax="46" xr10:uidLastSave="{00000000-0000-0000-0000-000000000000}"/>
  <bookViews>
    <workbookView xWindow="-120" yWindow="-120" windowWidth="25440" windowHeight="15390" xr2:uid="{00000000-000D-0000-FFFF-FFFF00000000}"/>
  </bookViews>
  <sheets>
    <sheet name="CONSO" sheetId="1" r:id="rId1"/>
  </sheets>
  <definedNames>
    <definedName name="_xlnm._FilterDatabase" localSheetId="0" hidden="1">CONSO!$B$12:$AR$24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14" i="1" l="1"/>
  <c r="AR15" i="1"/>
  <c r="AR16" i="1"/>
  <c r="AR17" i="1"/>
  <c r="AR18" i="1"/>
  <c r="AR19" i="1"/>
  <c r="AR20" i="1"/>
  <c r="AR21" i="1"/>
  <c r="AR22" i="1"/>
  <c r="AR23" i="1"/>
  <c r="AR13" i="1"/>
  <c r="C24" i="1" l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 l="1"/>
</calcChain>
</file>

<file path=xl/sharedStrings.xml><?xml version="1.0" encoding="utf-8"?>
<sst xmlns="http://schemas.openxmlformats.org/spreadsheetml/2006/main" count="56" uniqueCount="24">
  <si>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</si>
  <si>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</si>
  <si>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</si>
  <si>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</si>
  <si>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</si>
  <si>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</si>
  <si>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</si>
  <si>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</si>
  <si>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</si>
  <si>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</si>
  <si>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</si>
  <si>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</si>
  <si>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</si>
  <si>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</si>
  <si>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</si>
  <si>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</si>
  <si>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</si>
  <si>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</si>
  <si>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</si>
  <si>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</si>
  <si>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</si>
  <si>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Remboursement</t>
  </si>
  <si>
    <t>Bancaire</t>
  </si>
  <si>
    <t>Consolidation des recettes Transport du 11/08/2021 au 17/08/2021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</si>
</sst>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_-* #,##0\ _€_-;\-* #,##0\ _€_-;_-* &quot;-&quot;??\ _€_-;_-@_-"/>
    <numFmt numFmtId="166" formatCode="&quot; &quot;#,##0.00&quot;   &quot;;&quot;-&quot;#,##0.00&quot;   &quot;;&quot; -&quot;00&quot;   &quot;;&quot; &quot;@&quot; &quot;"/>
    <numFmt numFmtId="167" formatCode="&quot; &quot;[$€-40C]&quot; &quot;#,##0.00&quot; &quot;;&quot; &quot;[$€-40C]&quot; &quot;#,##0.00&quot;-&quot;;&quot; &quot;[$€-40C]&quot; -&quot;00&quot; &quot;;&quot; &quot;@&quot; &quot;"/>
    <numFmt numFmtId="168" formatCode="&quot; &quot;#,##0&quot;   &quot;;&quot;-&quot;#,##0&quot;   &quot;;&quot; -&quot;00&quot;   &quot;;&quot; &quot;@&quot; &quot;"/>
    <numFmt numFmtId="169" formatCode="mmm"/>
    <numFmt numFmtId="170" formatCode="0&quot; &quot;;&quot;-&quot;0&quot; &quot;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Helv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rgb="FFFF9900"/>
      <name val="Calibri"/>
      <family val="2"/>
    </font>
    <font>
      <sz val="11"/>
      <color rgb="FFFF9900"/>
      <name val="Calibri"/>
      <family val="2"/>
    </font>
    <font>
      <sz val="11"/>
      <color rgb="FF9C000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sz val="18"/>
      <color rgb="FF262626"/>
      <name val="Cambria"/>
      <family val="1"/>
    </font>
    <font>
      <sz val="11"/>
      <color rgb="FF993300"/>
      <name val="Calibri"/>
      <family val="2"/>
    </font>
    <font>
      <sz val="10"/>
      <color rgb="FF262626"/>
      <name val="Calibri"/>
      <family val="2"/>
    </font>
    <font>
      <sz val="11"/>
      <color rgb="FF008000"/>
      <name val="Calibri"/>
      <family val="2"/>
    </font>
    <font>
      <b/>
      <sz val="11"/>
      <color rgb="FF333333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28"/>
      <color rgb="FF4F81BD"/>
      <name val="Cambria"/>
      <family val="1"/>
    </font>
    <font>
      <b/>
      <sz val="15"/>
      <color rgb="FF003366"/>
      <name val="Calibri"/>
      <family val="2"/>
    </font>
    <font>
      <sz val="11"/>
      <color rgb="FF262626"/>
      <name val="Cambria"/>
      <family val="1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b/>
      <sz val="11"/>
      <color rgb="FFFFFFFF"/>
      <name val="Calibri"/>
      <family val="2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969696"/>
        <bgColor rgb="FF969696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Dot">
        <color theme="4" tint="-0.24994659260841701"/>
      </left>
      <right style="dashDot">
        <color theme="4" tint="-0.24994659260841701"/>
      </right>
      <top style="dashDot">
        <color theme="4" tint="-0.24994659260841701"/>
      </top>
      <bottom style="dashDot">
        <color theme="4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tted">
        <color rgb="FFA6A6A6"/>
      </left>
      <right style="dotted">
        <color rgb="FFA6A6A6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tted">
        <color rgb="FFA6A6A6"/>
      </left>
      <right style="dotted">
        <color rgb="FFA6A6A6"/>
      </right>
      <top/>
      <bottom style="medium">
        <color rgb="FF95B3D7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0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4" fontId="8" fillId="0" borderId="20" applyNumberFormat="0" applyFont="0" applyFill="0" applyAlignment="0" applyProtection="0"/>
    <xf numFmtId="0" fontId="3" fillId="0" borderId="0"/>
    <xf numFmtId="0" fontId="4" fillId="0" borderId="0"/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4" fillId="10" borderId="0" applyNumberFormat="0" applyFont="0" applyBorder="0" applyAlignment="0" applyProtection="0"/>
    <xf numFmtId="0" fontId="4" fillId="11" borderId="0" applyNumberFormat="0" applyFont="0" applyBorder="0" applyAlignment="0" applyProtection="0"/>
    <xf numFmtId="0" fontId="4" fillId="12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4" borderId="0" applyNumberFormat="0" applyFont="0" applyBorder="0" applyAlignment="0" applyProtection="0"/>
    <xf numFmtId="0" fontId="4" fillId="15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7" borderId="0" applyNumberFormat="0" applyFont="0" applyBorder="0" applyAlignment="0" applyProtection="0"/>
    <xf numFmtId="0" fontId="4" fillId="18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9" borderId="0" applyNumberFormat="0" applyFon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7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28" borderId="21" applyNumberFormat="0" applyAlignment="0" applyProtection="0"/>
    <xf numFmtId="0" fontId="15" fillId="0" borderId="22" applyNumberFormat="0" applyFill="0" applyAlignment="0" applyProtection="0"/>
    <xf numFmtId="0" fontId="16" fillId="29" borderId="0" applyNumberFormat="0" applyBorder="0" applyAlignment="0" applyProtection="0"/>
    <xf numFmtId="166" fontId="4" fillId="0" borderId="0" applyFont="0" applyFill="0" applyBorder="0" applyAlignment="0" applyProtection="0"/>
    <xf numFmtId="0" fontId="4" fillId="30" borderId="23" applyNumberFormat="0" applyFont="0" applyAlignment="0" applyProtection="0"/>
    <xf numFmtId="0" fontId="17" fillId="15" borderId="21" applyNumberFormat="0" applyAlignment="0" applyProtection="0"/>
    <xf numFmtId="167" fontId="4" fillId="0" borderId="0" applyFont="0" applyFill="0" applyBorder="0" applyAlignment="0" applyProtection="0"/>
    <xf numFmtId="0" fontId="18" fillId="11" borderId="0" applyNumberFormat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19" fillId="0" borderId="24" applyProtection="0">
      <alignment horizontal="right" vertical="center" wrapText="1" indent="1"/>
    </xf>
    <xf numFmtId="0" fontId="20" fillId="31" borderId="0" applyNumberFormat="0" applyBorder="0" applyAlignment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21" fillId="0" borderId="0" applyNumberFormat="0" applyBorder="0" applyProtection="0">
      <alignment vertical="center"/>
    </xf>
    <xf numFmtId="0" fontId="11" fillId="0" borderId="0" applyNumberFormat="0" applyBorder="0" applyProtection="0"/>
    <xf numFmtId="0" fontId="11" fillId="0" borderId="0" applyNumberFormat="0" applyBorder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2" fillId="12" borderId="0" applyNumberFormat="0" applyBorder="0" applyAlignment="0" applyProtection="0"/>
    <xf numFmtId="0" fontId="23" fillId="28" borderId="25" applyNumberFormat="0" applyAlignment="0" applyProtection="0"/>
    <xf numFmtId="0" fontId="10" fillId="0" borderId="0" applyNumberFormat="0" applyBorder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6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27" applyNumberFormat="0" applyFill="0" applyAlignment="0" applyProtection="0"/>
    <xf numFmtId="0" fontId="30" fillId="0" borderId="28" applyNumberFormat="0" applyFill="0" applyAlignment="0" applyProtection="0"/>
    <xf numFmtId="0" fontId="30" fillId="0" borderId="0" applyNumberFormat="0" applyFill="0" applyBorder="0" applyAlignment="0" applyProtection="0"/>
    <xf numFmtId="0" fontId="9" fillId="0" borderId="29" applyNumberFormat="0" applyFill="0" applyAlignment="0" applyProtection="0"/>
    <xf numFmtId="170" fontId="4" fillId="32" borderId="30" applyFont="0" applyAlignment="0" applyProtection="0"/>
    <xf numFmtId="0" fontId="31" fillId="33" borderId="31" applyNumberFormat="0" applyAlignment="0" applyProtection="0"/>
  </cellStyleXfs>
  <cellXfs count="45"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2" fillId="0" borderId="0" xfId="0" applyFont="1" applyAlignment="1">
      <alignment vertic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/>
    </xf>
    <xf numFmtId="164" fontId="2" fillId="9" borderId="8" xfId="0" applyNumberFormat="1" applyFont="1" applyFill="1" applyBorder="1"/>
    <xf numFmtId="0" fontId="2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64" fontId="2" fillId="9" borderId="8" xfId="0" applyNumberFormat="1" applyFont="1" applyFill="1" applyBorder="1" applyAlignment="1">
      <alignment horizontal="center" vertical="center"/>
    </xf>
    <xf numFmtId="164" fontId="0" fillId="0" borderId="0" xfId="0" applyNumberFormat="1"/>
    <xf numFmtId="14" fontId="7" fillId="0" borderId="16" xfId="0" applyNumberFormat="1" applyFont="1" applyBorder="1" applyAlignment="1">
      <alignment horizontal="center" vertical="center"/>
    </xf>
    <xf numFmtId="165" fontId="32" fillId="0" borderId="8" xfId="1" applyNumberFormat="1" applyFont="1" applyBorder="1" applyAlignment="1">
      <alignment horizontal="center"/>
    </xf>
    <xf numFmtId="164" fontId="32" fillId="0" borderId="8" xfId="1" applyFont="1" applyBorder="1" applyAlignment="1">
      <alignment horizontal="center"/>
    </xf>
    <xf numFmtId="164" fontId="32" fillId="0" borderId="7" xfId="1" applyFont="1" applyBorder="1" applyAlignment="1">
      <alignment horizontal="center"/>
    </xf>
    <xf numFmtId="164" fontId="32" fillId="0" borderId="17" xfId="1" applyFont="1" applyBorder="1" applyAlignment="1">
      <alignment horizontal="center"/>
    </xf>
    <xf numFmtId="164" fontId="32" fillId="9" borderId="8" xfId="0" applyNumberFormat="1" applyFont="1" applyFill="1" applyBorder="1" applyAlignment="1">
      <alignment horizontal="center"/>
    </xf>
    <xf numFmtId="14" fontId="6" fillId="0" borderId="19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6" fillId="0" borderId="3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32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</cellXfs>
  <cellStyles count="80">
    <cellStyle name="_Classeur1" xfId="9" xr:uid="{00000000-0005-0000-0000-000000000000}"/>
    <cellStyle name="_DECL_TVA_03_2007" xfId="10" xr:uid="{00000000-0005-0000-0000-000001000000}"/>
    <cellStyle name="_PREPARATION TVA 03-07" xfId="11" xr:uid="{00000000-0005-0000-0000-000002000000}"/>
    <cellStyle name="_PREPARATION TVA 03-07 2" xfId="12" xr:uid="{00000000-0005-0000-0000-000003000000}"/>
    <cellStyle name="_SIDECLTVA08 2006" xfId="13" xr:uid="{00000000-0005-0000-0000-000004000000}"/>
    <cellStyle name="_SIDECLTVA08 2006 2" xfId="14" xr:uid="{00000000-0005-0000-0000-000005000000}"/>
    <cellStyle name="_SUIVI DES INPUT" xfId="15" xr:uid="{00000000-0005-0000-0000-000006000000}"/>
    <cellStyle name="_SUIVI DES INPUT 2" xfId="16" xr:uid="{00000000-0005-0000-0000-000007000000}"/>
    <cellStyle name="_SUIVI NDF 03-2006" xfId="17" xr:uid="{00000000-0005-0000-0000-000008000000}"/>
    <cellStyle name="_SUIVI NDF 04-2006" xfId="18" xr:uid="{00000000-0005-0000-0000-000009000000}"/>
    <cellStyle name="0,0_x000a_NA_x000a_" xfId="19" xr:uid="{00000000-0005-0000-0000-00000A000000}"/>
    <cellStyle name="20 % - Accent1 2" xfId="20" xr:uid="{00000000-0005-0000-0000-00000B000000}"/>
    <cellStyle name="20 % - Accent2 2" xfId="21" xr:uid="{00000000-0005-0000-0000-00000C000000}"/>
    <cellStyle name="20 % - Accent3 2" xfId="22" xr:uid="{00000000-0005-0000-0000-00000D000000}"/>
    <cellStyle name="20 % - Accent4 2" xfId="23" xr:uid="{00000000-0005-0000-0000-00000E000000}"/>
    <cellStyle name="20 % - Accent5 2" xfId="24" xr:uid="{00000000-0005-0000-0000-00000F000000}"/>
    <cellStyle name="20 % - Accent6 2" xfId="25" xr:uid="{00000000-0005-0000-0000-000010000000}"/>
    <cellStyle name="40 % - Accent1 2" xfId="26" xr:uid="{00000000-0005-0000-0000-000011000000}"/>
    <cellStyle name="40 % - Accent2 2" xfId="27" xr:uid="{00000000-0005-0000-0000-000012000000}"/>
    <cellStyle name="40 % - Accent3 2" xfId="28" xr:uid="{00000000-0005-0000-0000-000013000000}"/>
    <cellStyle name="40 % - Accent4 2" xfId="29" xr:uid="{00000000-0005-0000-0000-000014000000}"/>
    <cellStyle name="40 % - Accent5 2" xfId="30" xr:uid="{00000000-0005-0000-0000-000015000000}"/>
    <cellStyle name="40 % - Accent6 2" xfId="31" xr:uid="{00000000-0005-0000-0000-000016000000}"/>
    <cellStyle name="60 % - Accent1 2" xfId="32" xr:uid="{00000000-0005-0000-0000-000017000000}"/>
    <cellStyle name="60 % - Accent2 2" xfId="33" xr:uid="{00000000-0005-0000-0000-000018000000}"/>
    <cellStyle name="60 % - Accent3 2" xfId="34" xr:uid="{00000000-0005-0000-0000-000019000000}"/>
    <cellStyle name="60 % - Accent4 2" xfId="35" xr:uid="{00000000-0005-0000-0000-00001A000000}"/>
    <cellStyle name="60 % - Accent5 2" xfId="36" xr:uid="{00000000-0005-0000-0000-00001B000000}"/>
    <cellStyle name="60 % - Accent6 2" xfId="37" xr:uid="{00000000-0005-0000-0000-00001C000000}"/>
    <cellStyle name="Accent1 2" xfId="38" xr:uid="{00000000-0005-0000-0000-00001D000000}"/>
    <cellStyle name="Accent2 2" xfId="39" xr:uid="{00000000-0005-0000-0000-00001E000000}"/>
    <cellStyle name="Accent3 2" xfId="40" xr:uid="{00000000-0005-0000-0000-00001F000000}"/>
    <cellStyle name="Accent4 2" xfId="41" xr:uid="{00000000-0005-0000-0000-000020000000}"/>
    <cellStyle name="Accent5 2" xfId="42" xr:uid="{00000000-0005-0000-0000-000021000000}"/>
    <cellStyle name="Accent6 2" xfId="43" xr:uid="{00000000-0005-0000-0000-000022000000}"/>
    <cellStyle name="Avertissement 2" xfId="44" xr:uid="{00000000-0005-0000-0000-000023000000}"/>
    <cellStyle name="Calcul 2" xfId="45" xr:uid="{00000000-0005-0000-0000-000024000000}"/>
    <cellStyle name="Cellule liée 2" xfId="46" xr:uid="{00000000-0005-0000-0000-000025000000}"/>
    <cellStyle name="cf1" xfId="47" xr:uid="{00000000-0005-0000-0000-000026000000}"/>
    <cellStyle name="Comma_Préparation Réglement DHL MAY08" xfId="48" xr:uid="{00000000-0005-0000-0000-000027000000}"/>
    <cellStyle name="Commentaire 2" xfId="49" xr:uid="{00000000-0005-0000-0000-000028000000}"/>
    <cellStyle name="Entrée 2" xfId="50" xr:uid="{00000000-0005-0000-0000-000029000000}"/>
    <cellStyle name="Euro" xfId="51" xr:uid="{00000000-0005-0000-0000-00002A000000}"/>
    <cellStyle name="Insatisfaisant 2" xfId="52" xr:uid="{00000000-0005-0000-0000-00002B000000}"/>
    <cellStyle name="Milliers" xfId="1" builtinId="3"/>
    <cellStyle name="Milliers 2" xfId="53" xr:uid="{00000000-0005-0000-0000-00002D000000}"/>
    <cellStyle name="Milliers 3" xfId="54" xr:uid="{00000000-0005-0000-0000-00002E000000}"/>
    <cellStyle name="Month" xfId="55" xr:uid="{00000000-0005-0000-0000-00002F000000}"/>
    <cellStyle name="Neutre 2" xfId="56" xr:uid="{00000000-0005-0000-0000-000030000000}"/>
    <cellStyle name="Normal" xfId="0" builtinId="0"/>
    <cellStyle name="Normal 10" xfId="57" xr:uid="{00000000-0005-0000-0000-000032000000}"/>
    <cellStyle name="Normal 11" xfId="58" xr:uid="{00000000-0005-0000-0000-000033000000}"/>
    <cellStyle name="Normal 2" xfId="2" xr:uid="{00000000-0005-0000-0000-000034000000}"/>
    <cellStyle name="Normal 2 2" xfId="3" xr:uid="{00000000-0005-0000-0000-000035000000}"/>
    <cellStyle name="Normal 2 2 2" xfId="59" xr:uid="{00000000-0005-0000-0000-000036000000}"/>
    <cellStyle name="Normal 2_ATW CASA V1-13 2008 11 03" xfId="60" xr:uid="{00000000-0005-0000-0000-000037000000}"/>
    <cellStyle name="Normal 3" xfId="4" xr:uid="{00000000-0005-0000-0000-000038000000}"/>
    <cellStyle name="Normal 3 2" xfId="8" xr:uid="{00000000-0005-0000-0000-000039000000}"/>
    <cellStyle name="Normal 4" xfId="61" xr:uid="{00000000-0005-0000-0000-00003A000000}"/>
    <cellStyle name="Normal 6" xfId="62" xr:uid="{00000000-0005-0000-0000-00003B000000}"/>
    <cellStyle name="Normal 72 4" xfId="5" xr:uid="{00000000-0005-0000-0000-00003C000000}"/>
    <cellStyle name="Normal 8" xfId="7" xr:uid="{00000000-0005-0000-0000-00003D000000}"/>
    <cellStyle name="Normal 9" xfId="63" xr:uid="{00000000-0005-0000-0000-00003E000000}"/>
    <cellStyle name="Pourcentage 2" xfId="64" xr:uid="{00000000-0005-0000-0000-00003F000000}"/>
    <cellStyle name="Pourcentage 3" xfId="65" xr:uid="{00000000-0005-0000-0000-000040000000}"/>
    <cellStyle name="Satisfaisant 2" xfId="66" xr:uid="{00000000-0005-0000-0000-000041000000}"/>
    <cellStyle name="Sortie 2" xfId="67" xr:uid="{00000000-0005-0000-0000-000042000000}"/>
    <cellStyle name="Style 1" xfId="68" xr:uid="{00000000-0005-0000-0000-000043000000}"/>
    <cellStyle name="Style 3" xfId="6" xr:uid="{00000000-0005-0000-0000-000044000000}"/>
    <cellStyle name="Texte explicatif 2" xfId="69" xr:uid="{00000000-0005-0000-0000-000045000000}"/>
    <cellStyle name="Titre 2" xfId="70" xr:uid="{00000000-0005-0000-0000-000046000000}"/>
    <cellStyle name="Titre 3" xfId="71" xr:uid="{00000000-0005-0000-0000-000047000000}"/>
    <cellStyle name="Titre 1 2" xfId="72" xr:uid="{00000000-0005-0000-0000-000048000000}"/>
    <cellStyle name="Titre 1 3" xfId="73" xr:uid="{00000000-0005-0000-0000-000049000000}"/>
    <cellStyle name="Titre 2 2" xfId="74" xr:uid="{00000000-0005-0000-0000-00004A000000}"/>
    <cellStyle name="Titre 3 2" xfId="75" xr:uid="{00000000-0005-0000-0000-00004B000000}"/>
    <cellStyle name="Titre 4 2" xfId="76" xr:uid="{00000000-0005-0000-0000-00004C000000}"/>
    <cellStyle name="Total 2" xfId="77" xr:uid="{00000000-0005-0000-0000-00004D000000}"/>
    <cellStyle name="Totals" xfId="78" xr:uid="{00000000-0005-0000-0000-00004E000000}"/>
    <cellStyle name="Vérification 2" xfId="79" xr:uid="{00000000-0005-0000-0000-00004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1.jpg@01D375D1.AA43A19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76200</xdr:rowOff>
    </xdr:from>
    <xdr:to>
      <xdr:col>2</xdr:col>
      <xdr:colOff>898619</xdr:colOff>
      <xdr:row>4</xdr:row>
      <xdr:rowOff>165008</xdr:rowOff>
    </xdr:to>
    <xdr:pic>
      <xdr:nvPicPr>
        <xdr:cNvPr id="2" name="Image 1" descr="logo signature">
          <a:extLst>
            <a:ext uri="{FF2B5EF4-FFF2-40B4-BE49-F238E27FC236}">
              <a16:creationId xmlns:a16="http://schemas.microsoft.com/office/drawing/2014/main" id="{DF4C3C84-5295-4B06-B758-ED0A9D5A5EF2}"/>
            </a:ext>
          </a:extLst>
        </xdr:cNvPr>
        <xdr:cNvPicPr/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0"/>
          <a:ext cx="1951131" cy="5007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41</xdr:col>
      <xdr:colOff>647700</xdr:colOff>
      <xdr:row>3</xdr:row>
      <xdr:rowOff>57150</xdr:rowOff>
    </xdr:from>
    <xdr:to>
      <xdr:col>43</xdr:col>
      <xdr:colOff>804083</xdr:colOff>
      <xdr:row>4</xdr:row>
      <xdr:rowOff>79022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A1E7B98-BB79-43A8-9B34-4C56AA97C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738175" y="742950"/>
          <a:ext cx="2192351" cy="433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2:AR39"/>
  <sheetViews>
    <sheetView tabSelected="1" topLeftCell="B4" zoomScale="80" zoomScaleNormal="80" workbookViewId="0">
      <pane xSplit="1" ySplit="9" topLeftCell="C13" activePane="bottomRight" state="frozen"/>
      <selection activeCell="B4" sqref="B4"/>
      <selection pane="topRight" activeCell="C4" sqref="C4"/>
      <selection pane="bottomLeft" activeCell="B13" sqref="B13"/>
      <selection pane="bottomRight" activeCell="J38" sqref="J38"/>
    </sheetView>
  </sheetViews>
  <sheetFormatPr baseColWidth="10" defaultRowHeight="15" x14ac:dyDescent="0.25"/>
  <cols>
    <col min="1" max="1" width="8.85546875" hidden="1" customWidth="1"/>
    <col min="2" max="2" width="16.42578125" customWidth="1"/>
    <col min="3" max="15" width="14.28515625" customWidth="1"/>
    <col min="16" max="16" width="15.5703125" bestFit="1" customWidth="1"/>
    <col min="17" max="22" width="14.28515625" customWidth="1"/>
    <col min="23" max="23" width="17" bestFit="1" customWidth="1"/>
    <col min="24" max="42" width="14.28515625" customWidth="1"/>
    <col min="43" max="43" width="16.28515625" style="1" customWidth="1"/>
    <col min="44" max="44" width="15.5703125" bestFit="1" customWidth="1"/>
  </cols>
  <sheetData>
    <row r="2" spans="2:44" ht="23.25" x14ac:dyDescent="0.35"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R2" s="1"/>
    </row>
    <row r="3" spans="2:44" ht="15.75" thickBo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R3" s="1"/>
    </row>
    <row r="4" spans="2:44" ht="33" customHeight="1" thickBot="1" x14ac:dyDescent="0.3">
      <c r="B4" s="1"/>
      <c r="C4" s="1"/>
      <c r="D4" s="1"/>
      <c r="E4" s="1"/>
      <c r="F4" s="1"/>
      <c r="G4" s="1"/>
      <c r="H4" s="1"/>
      <c r="I4" s="29" t="s">
        <v>23</v>
      </c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30"/>
      <c r="AG4" s="1"/>
      <c r="AH4" s="1"/>
      <c r="AI4" s="1"/>
      <c r="AJ4" s="1"/>
      <c r="AK4" s="1"/>
      <c r="AL4" s="1"/>
      <c r="AM4" s="1"/>
      <c r="AN4" s="1"/>
      <c r="AO4" s="1"/>
      <c r="AP4" s="1"/>
      <c r="AR4" s="1"/>
    </row>
    <row r="5" spans="2:44" ht="15.75" thickBot="1" x14ac:dyDescent="0.3">
      <c r="B5" s="1"/>
      <c r="C5" s="1"/>
      <c r="D5" s="1"/>
      <c r="E5" s="1"/>
      <c r="F5" s="1"/>
      <c r="G5" s="1"/>
      <c r="H5" s="1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30"/>
      <c r="AG5" s="1"/>
      <c r="AH5" s="1"/>
      <c r="AI5" s="1"/>
      <c r="AJ5" s="1"/>
      <c r="AK5" s="1"/>
      <c r="AL5" s="1"/>
      <c r="AM5" s="1"/>
      <c r="AN5" s="3"/>
      <c r="AO5" s="1"/>
      <c r="AP5" s="1"/>
      <c r="AR5" s="1"/>
    </row>
    <row r="6" spans="2:44" ht="15.75" thickBot="1" x14ac:dyDescent="0.3">
      <c r="B6" s="1"/>
      <c r="C6" s="1"/>
      <c r="D6" s="1"/>
      <c r="E6" s="1"/>
      <c r="F6" s="1"/>
      <c r="G6" s="1"/>
      <c r="H6" s="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2"/>
      <c r="AG6" s="1"/>
      <c r="AH6" s="1"/>
      <c r="AI6" s="1"/>
      <c r="AJ6" s="1"/>
      <c r="AK6" s="1"/>
      <c r="AL6" s="1"/>
      <c r="AM6" s="1"/>
      <c r="AN6" s="1"/>
      <c r="AO6" s="1"/>
      <c r="AP6" s="1"/>
      <c r="AR6" s="1"/>
    </row>
    <row r="9" spans="2:44" ht="15.75" thickBot="1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R9" s="1"/>
    </row>
    <row r="10" spans="2:44" ht="15.75" thickBot="1" x14ac:dyDescent="0.3">
      <c r="B10" s="5"/>
      <c r="C10" s="33" t="s">
        <v>0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2"/>
      <c r="U10" s="2"/>
      <c r="V10" s="34" t="s">
        <v>1</v>
      </c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2"/>
      <c r="AP10" s="2"/>
      <c r="AQ10" s="17"/>
      <c r="AR10" s="35" t="s">
        <v>2</v>
      </c>
    </row>
    <row r="11" spans="2:44" ht="15.75" thickBot="1" x14ac:dyDescent="0.3">
      <c r="B11" s="5"/>
      <c r="C11" s="38" t="s">
        <v>3</v>
      </c>
      <c r="D11" s="38"/>
      <c r="E11" s="38"/>
      <c r="F11" s="38"/>
      <c r="G11" s="38"/>
      <c r="H11" s="39" t="s">
        <v>4</v>
      </c>
      <c r="I11" s="39"/>
      <c r="J11" s="39"/>
      <c r="K11" s="39"/>
      <c r="L11" s="39"/>
      <c r="M11" s="39"/>
      <c r="N11" s="40" t="s">
        <v>5</v>
      </c>
      <c r="O11" s="40"/>
      <c r="P11" s="40"/>
      <c r="Q11" s="40"/>
      <c r="R11" s="40"/>
      <c r="S11" s="40"/>
      <c r="T11" s="41" t="s">
        <v>6</v>
      </c>
      <c r="U11" s="41"/>
      <c r="V11" s="42" t="s">
        <v>3</v>
      </c>
      <c r="W11" s="42"/>
      <c r="X11" s="42"/>
      <c r="Y11" s="42"/>
      <c r="Z11" s="42"/>
      <c r="AA11" s="6"/>
      <c r="AB11" s="43" t="s">
        <v>4</v>
      </c>
      <c r="AC11" s="43"/>
      <c r="AD11" s="43"/>
      <c r="AE11" s="43"/>
      <c r="AF11" s="43"/>
      <c r="AG11" s="43"/>
      <c r="AH11" s="7"/>
      <c r="AI11" s="44" t="s">
        <v>5</v>
      </c>
      <c r="AJ11" s="44"/>
      <c r="AK11" s="44"/>
      <c r="AL11" s="44"/>
      <c r="AM11" s="44"/>
      <c r="AN11" s="44"/>
      <c r="AO11" s="41" t="s">
        <v>6</v>
      </c>
      <c r="AP11" s="41"/>
      <c r="AQ11" s="19" t="s">
        <v>22</v>
      </c>
      <c r="AR11" s="36"/>
    </row>
    <row r="12" spans="2:44" ht="26.25" thickBot="1" x14ac:dyDescent="0.3">
      <c r="B12" s="8" t="s">
        <v>7</v>
      </c>
      <c r="C12" s="9" t="s">
        <v>8</v>
      </c>
      <c r="D12" s="10" t="s">
        <v>9</v>
      </c>
      <c r="E12" s="11" t="s">
        <v>10</v>
      </c>
      <c r="F12" s="11" t="s">
        <v>11</v>
      </c>
      <c r="G12" s="12" t="s">
        <v>12</v>
      </c>
      <c r="H12" s="10" t="s">
        <v>13</v>
      </c>
      <c r="I12" s="10" t="s">
        <v>14</v>
      </c>
      <c r="J12" s="10" t="s">
        <v>15</v>
      </c>
      <c r="K12" s="10" t="s">
        <v>10</v>
      </c>
      <c r="L12" s="10" t="s">
        <v>11</v>
      </c>
      <c r="M12" s="10" t="s">
        <v>12</v>
      </c>
      <c r="N12" s="10" t="s">
        <v>13</v>
      </c>
      <c r="O12" s="10" t="s">
        <v>14</v>
      </c>
      <c r="P12" s="10" t="s">
        <v>15</v>
      </c>
      <c r="Q12" s="10" t="s">
        <v>10</v>
      </c>
      <c r="R12" s="10" t="s">
        <v>11</v>
      </c>
      <c r="S12" s="10" t="s">
        <v>12</v>
      </c>
      <c r="T12" s="10" t="s">
        <v>13</v>
      </c>
      <c r="U12" s="10" t="s">
        <v>15</v>
      </c>
      <c r="V12" s="10" t="s">
        <v>16</v>
      </c>
      <c r="W12" s="10" t="s">
        <v>17</v>
      </c>
      <c r="X12" s="11" t="s">
        <v>10</v>
      </c>
      <c r="Y12" s="11" t="s">
        <v>11</v>
      </c>
      <c r="Z12" s="12" t="s">
        <v>12</v>
      </c>
      <c r="AA12" s="9" t="s">
        <v>18</v>
      </c>
      <c r="AB12" s="9" t="s">
        <v>13</v>
      </c>
      <c r="AC12" s="13" t="s">
        <v>14</v>
      </c>
      <c r="AD12" s="11" t="s">
        <v>15</v>
      </c>
      <c r="AE12" s="11" t="s">
        <v>10</v>
      </c>
      <c r="AF12" s="11" t="s">
        <v>11</v>
      </c>
      <c r="AG12" s="12" t="s">
        <v>12</v>
      </c>
      <c r="AH12" s="9" t="s">
        <v>19</v>
      </c>
      <c r="AI12" s="10" t="s">
        <v>13</v>
      </c>
      <c r="AJ12" s="13" t="s">
        <v>14</v>
      </c>
      <c r="AK12" s="11" t="s">
        <v>15</v>
      </c>
      <c r="AL12" s="11" t="s">
        <v>10</v>
      </c>
      <c r="AM12" s="11" t="s">
        <v>11</v>
      </c>
      <c r="AN12" s="14" t="s">
        <v>12</v>
      </c>
      <c r="AO12" s="9" t="s">
        <v>13</v>
      </c>
      <c r="AP12" s="11" t="s">
        <v>15</v>
      </c>
      <c r="AQ12" s="18" t="s">
        <v>21</v>
      </c>
      <c r="AR12" s="37"/>
    </row>
    <row r="13" spans="2:44" s="1" customFormat="1" ht="15.75" thickBot="1" x14ac:dyDescent="0.3">
      <c r="B13" s="23">
        <v>44412</v>
      </c>
      <c r="C13" s="24">
        <v>121</v>
      </c>
      <c r="D13" s="24">
        <v>360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4">
        <v>0</v>
      </c>
      <c r="Q13" s="24">
        <v>0</v>
      </c>
      <c r="R13" s="24">
        <v>0</v>
      </c>
      <c r="S13" s="24">
        <v>0</v>
      </c>
      <c r="T13" s="24">
        <v>0</v>
      </c>
      <c r="U13" s="24">
        <v>0</v>
      </c>
      <c r="V13" s="25">
        <v>242</v>
      </c>
      <c r="W13" s="25">
        <v>2160</v>
      </c>
      <c r="X13" s="26">
        <v>0</v>
      </c>
      <c r="Y13" s="26">
        <v>0</v>
      </c>
      <c r="Z13" s="27">
        <v>0</v>
      </c>
      <c r="AA13" s="28">
        <v>-314</v>
      </c>
      <c r="AB13" s="28">
        <v>0</v>
      </c>
      <c r="AC13" s="28">
        <v>0</v>
      </c>
      <c r="AD13" s="28">
        <v>0</v>
      </c>
      <c r="AE13" s="28">
        <v>0</v>
      </c>
      <c r="AF13" s="28">
        <v>0</v>
      </c>
      <c r="AG13" s="28">
        <v>0</v>
      </c>
      <c r="AH13" s="28">
        <v>0</v>
      </c>
      <c r="AI13" s="28">
        <v>0</v>
      </c>
      <c r="AJ13" s="28">
        <v>0</v>
      </c>
      <c r="AK13" s="28">
        <v>0</v>
      </c>
      <c r="AL13" s="28">
        <v>0</v>
      </c>
      <c r="AM13" s="28">
        <v>0</v>
      </c>
      <c r="AN13" s="28">
        <v>0</v>
      </c>
      <c r="AO13" s="25">
        <v>0</v>
      </c>
      <c r="AP13" s="25">
        <v>0</v>
      </c>
      <c r="AQ13" s="25">
        <v>0</v>
      </c>
      <c r="AR13" s="16">
        <f t="shared" ref="AR13:AR24" si="0">SUM(V13:AQ13)</f>
        <v>2088</v>
      </c>
    </row>
    <row r="14" spans="2:44" s="1" customFormat="1" ht="15.75" thickBot="1" x14ac:dyDescent="0.3">
      <c r="B14" s="23">
        <v>44413</v>
      </c>
      <c r="C14" s="24">
        <v>185</v>
      </c>
      <c r="D14" s="24">
        <v>512</v>
      </c>
      <c r="E14" s="24">
        <v>1</v>
      </c>
      <c r="F14" s="24">
        <v>2</v>
      </c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24">
        <v>0</v>
      </c>
      <c r="U14" s="24">
        <v>0</v>
      </c>
      <c r="V14" s="25">
        <v>370</v>
      </c>
      <c r="W14" s="25">
        <v>3072</v>
      </c>
      <c r="X14" s="26">
        <v>60</v>
      </c>
      <c r="Y14" s="26">
        <v>460</v>
      </c>
      <c r="Z14" s="27">
        <v>0</v>
      </c>
      <c r="AA14" s="28">
        <v>-534</v>
      </c>
      <c r="AB14" s="28">
        <v>0</v>
      </c>
      <c r="AC14" s="28">
        <v>0</v>
      </c>
      <c r="AD14" s="28">
        <v>0</v>
      </c>
      <c r="AE14" s="28">
        <v>0</v>
      </c>
      <c r="AF14" s="28">
        <v>0</v>
      </c>
      <c r="AG14" s="28">
        <v>0</v>
      </c>
      <c r="AH14" s="28">
        <v>0</v>
      </c>
      <c r="AI14" s="28">
        <v>0</v>
      </c>
      <c r="AJ14" s="28">
        <v>0</v>
      </c>
      <c r="AK14" s="28">
        <v>0</v>
      </c>
      <c r="AL14" s="28">
        <v>0</v>
      </c>
      <c r="AM14" s="28">
        <v>0</v>
      </c>
      <c r="AN14" s="28">
        <v>0</v>
      </c>
      <c r="AO14" s="25">
        <v>0</v>
      </c>
      <c r="AP14" s="25">
        <v>0</v>
      </c>
      <c r="AQ14" s="25">
        <v>0</v>
      </c>
      <c r="AR14" s="16">
        <f t="shared" si="0"/>
        <v>3428</v>
      </c>
    </row>
    <row r="15" spans="2:44" s="1" customFormat="1" ht="15.75" thickBot="1" x14ac:dyDescent="0.3">
      <c r="B15" s="23">
        <v>44417</v>
      </c>
      <c r="C15" s="24">
        <v>0</v>
      </c>
      <c r="D15" s="24">
        <v>2</v>
      </c>
      <c r="E15" s="24">
        <v>0</v>
      </c>
      <c r="F15" s="24">
        <v>0</v>
      </c>
      <c r="G15" s="24">
        <v>0</v>
      </c>
      <c r="H15" s="24">
        <v>0</v>
      </c>
      <c r="I15" s="24">
        <v>0</v>
      </c>
      <c r="J15" s="24">
        <v>0</v>
      </c>
      <c r="K15" s="24">
        <v>0</v>
      </c>
      <c r="L15" s="24">
        <v>0</v>
      </c>
      <c r="M15" s="24">
        <v>0</v>
      </c>
      <c r="N15" s="24">
        <v>0</v>
      </c>
      <c r="O15" s="24">
        <v>0</v>
      </c>
      <c r="P15" s="24">
        <v>1</v>
      </c>
      <c r="Q15" s="24">
        <v>0</v>
      </c>
      <c r="R15" s="24">
        <v>0</v>
      </c>
      <c r="S15" s="24">
        <v>0</v>
      </c>
      <c r="T15" s="24">
        <v>0</v>
      </c>
      <c r="U15" s="24">
        <v>0</v>
      </c>
      <c r="V15" s="25">
        <v>0</v>
      </c>
      <c r="W15" s="25">
        <v>12</v>
      </c>
      <c r="X15" s="26">
        <v>0</v>
      </c>
      <c r="Y15" s="26">
        <v>0</v>
      </c>
      <c r="Z15" s="27">
        <v>0</v>
      </c>
      <c r="AA15" s="28">
        <v>0</v>
      </c>
      <c r="AB15" s="28">
        <v>0</v>
      </c>
      <c r="AC15" s="28">
        <v>0</v>
      </c>
      <c r="AD15" s="28">
        <v>0</v>
      </c>
      <c r="AE15" s="28">
        <v>0</v>
      </c>
      <c r="AF15" s="28">
        <v>0</v>
      </c>
      <c r="AG15" s="28">
        <v>0</v>
      </c>
      <c r="AH15" s="28">
        <v>0</v>
      </c>
      <c r="AI15" s="28">
        <v>0</v>
      </c>
      <c r="AJ15" s="28">
        <v>0</v>
      </c>
      <c r="AK15" s="28">
        <v>6</v>
      </c>
      <c r="AL15" s="28">
        <v>0</v>
      </c>
      <c r="AM15" s="28">
        <v>0</v>
      </c>
      <c r="AN15" s="28">
        <v>0</v>
      </c>
      <c r="AO15" s="25">
        <v>0</v>
      </c>
      <c r="AP15" s="25">
        <v>0</v>
      </c>
      <c r="AQ15" s="25">
        <v>0</v>
      </c>
      <c r="AR15" s="16">
        <f t="shared" si="0"/>
        <v>18</v>
      </c>
    </row>
    <row r="16" spans="2:44" s="1" customFormat="1" ht="15.75" thickBot="1" x14ac:dyDescent="0.3">
      <c r="B16" s="23">
        <v>44418</v>
      </c>
      <c r="C16" s="24">
        <v>150</v>
      </c>
      <c r="D16" s="24">
        <v>320</v>
      </c>
      <c r="E16" s="24">
        <v>1</v>
      </c>
      <c r="F16" s="24">
        <v>0</v>
      </c>
      <c r="G16" s="24">
        <v>0</v>
      </c>
      <c r="H16" s="24">
        <v>0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v>5</v>
      </c>
      <c r="O16" s="24">
        <v>0</v>
      </c>
      <c r="P16" s="24">
        <v>14</v>
      </c>
      <c r="Q16" s="24">
        <v>1</v>
      </c>
      <c r="R16" s="24">
        <v>2</v>
      </c>
      <c r="S16" s="24">
        <v>0</v>
      </c>
      <c r="T16" s="24">
        <v>0</v>
      </c>
      <c r="U16" s="24">
        <v>0</v>
      </c>
      <c r="V16" s="25">
        <v>300</v>
      </c>
      <c r="W16" s="25">
        <v>1920</v>
      </c>
      <c r="X16" s="26">
        <v>60</v>
      </c>
      <c r="Y16" s="26">
        <v>0</v>
      </c>
      <c r="Z16" s="27">
        <v>0</v>
      </c>
      <c r="AA16" s="28">
        <v>-14</v>
      </c>
      <c r="AB16" s="28">
        <v>0</v>
      </c>
      <c r="AC16" s="28">
        <v>0</v>
      </c>
      <c r="AD16" s="28">
        <v>0</v>
      </c>
      <c r="AE16" s="28">
        <v>0</v>
      </c>
      <c r="AF16" s="28">
        <v>0</v>
      </c>
      <c r="AG16" s="28">
        <v>0</v>
      </c>
      <c r="AH16" s="28">
        <v>0</v>
      </c>
      <c r="AI16" s="28">
        <v>10</v>
      </c>
      <c r="AJ16" s="28">
        <v>0</v>
      </c>
      <c r="AK16" s="28">
        <v>84</v>
      </c>
      <c r="AL16" s="28">
        <v>60</v>
      </c>
      <c r="AM16" s="28">
        <v>460</v>
      </c>
      <c r="AN16" s="28">
        <v>0</v>
      </c>
      <c r="AO16" s="25">
        <v>0</v>
      </c>
      <c r="AP16" s="25">
        <v>0</v>
      </c>
      <c r="AQ16" s="25">
        <v>0</v>
      </c>
      <c r="AR16" s="16">
        <f t="shared" si="0"/>
        <v>2880</v>
      </c>
    </row>
    <row r="17" spans="1:44" s="1" customFormat="1" ht="15.75" thickBot="1" x14ac:dyDescent="0.3">
      <c r="B17" s="23">
        <v>44419</v>
      </c>
      <c r="C17" s="24">
        <v>21739</v>
      </c>
      <c r="D17" s="24">
        <v>57259</v>
      </c>
      <c r="E17" s="24">
        <v>63</v>
      </c>
      <c r="F17" s="24">
        <v>39</v>
      </c>
      <c r="G17" s="24">
        <v>5</v>
      </c>
      <c r="H17" s="24">
        <v>236</v>
      </c>
      <c r="I17" s="24">
        <v>123</v>
      </c>
      <c r="J17" s="24">
        <v>2039</v>
      </c>
      <c r="K17" s="24">
        <v>113</v>
      </c>
      <c r="L17" s="24">
        <v>312</v>
      </c>
      <c r="M17" s="24">
        <v>45</v>
      </c>
      <c r="N17" s="24">
        <v>1508</v>
      </c>
      <c r="O17" s="24">
        <v>77</v>
      </c>
      <c r="P17" s="24">
        <v>5815</v>
      </c>
      <c r="Q17" s="24">
        <v>166</v>
      </c>
      <c r="R17" s="24">
        <v>187</v>
      </c>
      <c r="S17" s="24">
        <v>21</v>
      </c>
      <c r="T17" s="24">
        <v>1</v>
      </c>
      <c r="U17" s="24">
        <v>1</v>
      </c>
      <c r="V17" s="25">
        <v>43478</v>
      </c>
      <c r="W17" s="25">
        <v>343554</v>
      </c>
      <c r="X17" s="26">
        <v>3780</v>
      </c>
      <c r="Y17" s="26">
        <v>8970</v>
      </c>
      <c r="Z17" s="27">
        <v>750</v>
      </c>
      <c r="AA17" s="28">
        <v>-22718</v>
      </c>
      <c r="AB17" s="28">
        <v>472</v>
      </c>
      <c r="AC17" s="28">
        <v>1845</v>
      </c>
      <c r="AD17" s="28">
        <v>12234</v>
      </c>
      <c r="AE17" s="28">
        <v>6780</v>
      </c>
      <c r="AF17" s="28">
        <v>71760</v>
      </c>
      <c r="AG17" s="28">
        <v>6750</v>
      </c>
      <c r="AH17" s="28">
        <v>-3846</v>
      </c>
      <c r="AI17" s="28">
        <v>3016</v>
      </c>
      <c r="AJ17" s="28">
        <v>1155</v>
      </c>
      <c r="AK17" s="28">
        <v>34890</v>
      </c>
      <c r="AL17" s="28">
        <v>9960</v>
      </c>
      <c r="AM17" s="28">
        <v>43010</v>
      </c>
      <c r="AN17" s="28">
        <v>3150</v>
      </c>
      <c r="AO17" s="25">
        <v>2</v>
      </c>
      <c r="AP17" s="25">
        <v>6</v>
      </c>
      <c r="AQ17" s="25">
        <v>-60</v>
      </c>
      <c r="AR17" s="16">
        <f t="shared" si="0"/>
        <v>568938</v>
      </c>
    </row>
    <row r="18" spans="1:44" s="1" customFormat="1" ht="15.75" thickBot="1" x14ac:dyDescent="0.3">
      <c r="B18" s="23">
        <v>44420</v>
      </c>
      <c r="C18" s="24">
        <v>20866</v>
      </c>
      <c r="D18" s="24">
        <v>54837</v>
      </c>
      <c r="E18" s="24">
        <v>38</v>
      </c>
      <c r="F18" s="24">
        <v>35</v>
      </c>
      <c r="G18" s="24">
        <v>5</v>
      </c>
      <c r="H18" s="24">
        <v>1728</v>
      </c>
      <c r="I18" s="24">
        <v>126</v>
      </c>
      <c r="J18" s="24">
        <v>4706</v>
      </c>
      <c r="K18" s="24">
        <v>76</v>
      </c>
      <c r="L18" s="24">
        <v>173</v>
      </c>
      <c r="M18" s="24">
        <v>39</v>
      </c>
      <c r="N18" s="24">
        <v>1576</v>
      </c>
      <c r="O18" s="24">
        <v>76</v>
      </c>
      <c r="P18" s="24">
        <v>5632</v>
      </c>
      <c r="Q18" s="24">
        <v>102</v>
      </c>
      <c r="R18" s="24">
        <v>127</v>
      </c>
      <c r="S18" s="24">
        <v>19</v>
      </c>
      <c r="T18" s="24">
        <v>4</v>
      </c>
      <c r="U18" s="24">
        <v>4</v>
      </c>
      <c r="V18" s="25">
        <v>41732</v>
      </c>
      <c r="W18" s="25">
        <v>329022</v>
      </c>
      <c r="X18" s="26">
        <v>2280</v>
      </c>
      <c r="Y18" s="26">
        <v>8050</v>
      </c>
      <c r="Z18" s="27">
        <v>750</v>
      </c>
      <c r="AA18" s="28">
        <v>-19122</v>
      </c>
      <c r="AB18" s="28">
        <v>3456</v>
      </c>
      <c r="AC18" s="28">
        <v>1890</v>
      </c>
      <c r="AD18" s="28">
        <v>28236</v>
      </c>
      <c r="AE18" s="28">
        <v>4560</v>
      </c>
      <c r="AF18" s="28">
        <v>39790</v>
      </c>
      <c r="AG18" s="28">
        <v>5850</v>
      </c>
      <c r="AH18" s="28">
        <v>-3067</v>
      </c>
      <c r="AI18" s="28">
        <v>3152</v>
      </c>
      <c r="AJ18" s="28">
        <v>1140</v>
      </c>
      <c r="AK18" s="28">
        <v>33792</v>
      </c>
      <c r="AL18" s="28">
        <v>6120</v>
      </c>
      <c r="AM18" s="28">
        <v>29210</v>
      </c>
      <c r="AN18" s="28">
        <v>2850</v>
      </c>
      <c r="AO18" s="25">
        <v>8</v>
      </c>
      <c r="AP18" s="25">
        <v>24</v>
      </c>
      <c r="AQ18" s="25">
        <v>0</v>
      </c>
      <c r="AR18" s="16">
        <f t="shared" si="0"/>
        <v>519723</v>
      </c>
    </row>
    <row r="19" spans="1:44" s="1" customFormat="1" ht="15.75" thickBot="1" x14ac:dyDescent="0.3">
      <c r="B19" s="23">
        <v>44421</v>
      </c>
      <c r="C19" s="24">
        <v>17666</v>
      </c>
      <c r="D19" s="24">
        <v>45685</v>
      </c>
      <c r="E19" s="24">
        <v>23</v>
      </c>
      <c r="F19" s="24">
        <v>11</v>
      </c>
      <c r="G19" s="24">
        <v>3</v>
      </c>
      <c r="H19" s="24">
        <v>1672</v>
      </c>
      <c r="I19" s="24">
        <v>91</v>
      </c>
      <c r="J19" s="24">
        <v>4341</v>
      </c>
      <c r="K19" s="24">
        <v>43</v>
      </c>
      <c r="L19" s="24">
        <v>110</v>
      </c>
      <c r="M19" s="24">
        <v>22</v>
      </c>
      <c r="N19" s="24">
        <v>1122</v>
      </c>
      <c r="O19" s="24">
        <v>37</v>
      </c>
      <c r="P19" s="24">
        <v>4140</v>
      </c>
      <c r="Q19" s="24">
        <v>78</v>
      </c>
      <c r="R19" s="24">
        <v>61</v>
      </c>
      <c r="S19" s="24">
        <v>5</v>
      </c>
      <c r="T19" s="24">
        <v>10</v>
      </c>
      <c r="U19" s="24">
        <v>10</v>
      </c>
      <c r="V19" s="25">
        <v>35332</v>
      </c>
      <c r="W19" s="25">
        <v>274110</v>
      </c>
      <c r="X19" s="26">
        <v>1380</v>
      </c>
      <c r="Y19" s="26">
        <v>2530</v>
      </c>
      <c r="Z19" s="27">
        <v>450</v>
      </c>
      <c r="AA19" s="28">
        <v>-11170</v>
      </c>
      <c r="AB19" s="28">
        <v>3344</v>
      </c>
      <c r="AC19" s="28">
        <v>1365</v>
      </c>
      <c r="AD19" s="28">
        <v>26046</v>
      </c>
      <c r="AE19" s="28">
        <v>2580</v>
      </c>
      <c r="AF19" s="28">
        <v>25300</v>
      </c>
      <c r="AG19" s="28">
        <v>3300</v>
      </c>
      <c r="AH19" s="28">
        <v>-1358</v>
      </c>
      <c r="AI19" s="28">
        <v>2244</v>
      </c>
      <c r="AJ19" s="28">
        <v>555</v>
      </c>
      <c r="AK19" s="28">
        <v>24840</v>
      </c>
      <c r="AL19" s="28">
        <v>4680</v>
      </c>
      <c r="AM19" s="28">
        <v>14030</v>
      </c>
      <c r="AN19" s="28">
        <v>750</v>
      </c>
      <c r="AO19" s="25">
        <v>20</v>
      </c>
      <c r="AP19" s="25">
        <v>60</v>
      </c>
      <c r="AQ19" s="25">
        <v>0</v>
      </c>
      <c r="AR19" s="16">
        <f t="shared" si="0"/>
        <v>410388</v>
      </c>
    </row>
    <row r="20" spans="1:44" s="1" customFormat="1" ht="15.75" thickBot="1" x14ac:dyDescent="0.3">
      <c r="B20" s="23">
        <v>44422</v>
      </c>
      <c r="C20" s="24">
        <v>18306</v>
      </c>
      <c r="D20" s="24">
        <v>43012</v>
      </c>
      <c r="E20" s="24">
        <v>18</v>
      </c>
      <c r="F20" s="24">
        <v>5</v>
      </c>
      <c r="G20" s="24">
        <v>2</v>
      </c>
      <c r="H20" s="24">
        <v>0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1099</v>
      </c>
      <c r="O20" s="24">
        <v>53</v>
      </c>
      <c r="P20" s="24">
        <v>3924</v>
      </c>
      <c r="Q20" s="24">
        <v>78</v>
      </c>
      <c r="R20" s="24">
        <v>44</v>
      </c>
      <c r="S20" s="24">
        <v>2</v>
      </c>
      <c r="T20" s="24">
        <v>8</v>
      </c>
      <c r="U20" s="24">
        <v>8</v>
      </c>
      <c r="V20" s="25">
        <v>36612</v>
      </c>
      <c r="W20" s="25">
        <v>258072</v>
      </c>
      <c r="X20" s="26">
        <v>1080</v>
      </c>
      <c r="Y20" s="26">
        <v>1150</v>
      </c>
      <c r="Z20" s="27">
        <v>300</v>
      </c>
      <c r="AA20" s="28">
        <v>-6080</v>
      </c>
      <c r="AB20" s="28">
        <v>0</v>
      </c>
      <c r="AC20" s="28">
        <v>0</v>
      </c>
      <c r="AD20" s="28">
        <v>0</v>
      </c>
      <c r="AE20" s="28">
        <v>0</v>
      </c>
      <c r="AF20" s="28">
        <v>0</v>
      </c>
      <c r="AG20" s="28">
        <v>0</v>
      </c>
      <c r="AH20" s="28">
        <v>0</v>
      </c>
      <c r="AI20" s="28">
        <v>2198</v>
      </c>
      <c r="AJ20" s="28">
        <v>795</v>
      </c>
      <c r="AK20" s="28">
        <v>23544</v>
      </c>
      <c r="AL20" s="28">
        <v>4680</v>
      </c>
      <c r="AM20" s="28">
        <v>10120</v>
      </c>
      <c r="AN20" s="28">
        <v>300</v>
      </c>
      <c r="AO20" s="25">
        <v>16</v>
      </c>
      <c r="AP20" s="25">
        <v>48</v>
      </c>
      <c r="AQ20" s="25">
        <v>0</v>
      </c>
      <c r="AR20" s="16">
        <f t="shared" si="0"/>
        <v>332835</v>
      </c>
    </row>
    <row r="21" spans="1:44" s="1" customFormat="1" ht="15.75" thickBot="1" x14ac:dyDescent="0.3">
      <c r="B21" s="23">
        <v>44423</v>
      </c>
      <c r="C21" s="24">
        <v>19386</v>
      </c>
      <c r="D21" s="24">
        <v>41305</v>
      </c>
      <c r="E21" s="24">
        <v>32</v>
      </c>
      <c r="F21" s="24">
        <v>13</v>
      </c>
      <c r="G21" s="24">
        <v>1</v>
      </c>
      <c r="H21" s="24">
        <v>116</v>
      </c>
      <c r="I21" s="24">
        <v>5</v>
      </c>
      <c r="J21" s="24">
        <v>438</v>
      </c>
      <c r="K21" s="24">
        <v>16</v>
      </c>
      <c r="L21" s="24">
        <v>12</v>
      </c>
      <c r="M21" s="24">
        <v>1</v>
      </c>
      <c r="N21" s="24">
        <v>1184</v>
      </c>
      <c r="O21" s="24">
        <v>31</v>
      </c>
      <c r="P21" s="24">
        <v>3391</v>
      </c>
      <c r="Q21" s="24">
        <v>154</v>
      </c>
      <c r="R21" s="24">
        <v>60</v>
      </c>
      <c r="S21" s="24">
        <v>6</v>
      </c>
      <c r="T21" s="24">
        <v>9</v>
      </c>
      <c r="U21" s="24">
        <v>9</v>
      </c>
      <c r="V21" s="25">
        <v>38772</v>
      </c>
      <c r="W21" s="25">
        <v>247830</v>
      </c>
      <c r="X21" s="26">
        <v>1920</v>
      </c>
      <c r="Y21" s="26">
        <v>2990</v>
      </c>
      <c r="Z21" s="27">
        <v>150</v>
      </c>
      <c r="AA21" s="28">
        <v>-8206</v>
      </c>
      <c r="AB21" s="28">
        <v>232</v>
      </c>
      <c r="AC21" s="28">
        <v>75</v>
      </c>
      <c r="AD21" s="28">
        <v>2628</v>
      </c>
      <c r="AE21" s="28">
        <v>960</v>
      </c>
      <c r="AF21" s="28">
        <v>2760</v>
      </c>
      <c r="AG21" s="28">
        <v>150</v>
      </c>
      <c r="AH21" s="28">
        <v>-230</v>
      </c>
      <c r="AI21" s="28">
        <v>2368</v>
      </c>
      <c r="AJ21" s="28">
        <v>465</v>
      </c>
      <c r="AK21" s="28">
        <v>20346</v>
      </c>
      <c r="AL21" s="28">
        <v>9240</v>
      </c>
      <c r="AM21" s="28">
        <v>13800</v>
      </c>
      <c r="AN21" s="28">
        <v>900</v>
      </c>
      <c r="AO21" s="25">
        <v>18</v>
      </c>
      <c r="AP21" s="25">
        <v>54</v>
      </c>
      <c r="AQ21" s="25">
        <v>0</v>
      </c>
      <c r="AR21" s="16">
        <f t="shared" si="0"/>
        <v>337222</v>
      </c>
    </row>
    <row r="22" spans="1:44" s="1" customFormat="1" ht="15.75" thickBot="1" x14ac:dyDescent="0.3">
      <c r="B22" s="23">
        <v>44424</v>
      </c>
      <c r="C22" s="24">
        <v>22137</v>
      </c>
      <c r="D22" s="24">
        <v>57707</v>
      </c>
      <c r="E22" s="24">
        <v>99</v>
      </c>
      <c r="F22" s="24">
        <v>23</v>
      </c>
      <c r="G22" s="24">
        <v>5</v>
      </c>
      <c r="H22" s="24">
        <v>1035</v>
      </c>
      <c r="I22" s="24">
        <v>120</v>
      </c>
      <c r="J22" s="24">
        <v>3543</v>
      </c>
      <c r="K22" s="24">
        <v>180</v>
      </c>
      <c r="L22" s="24">
        <v>274</v>
      </c>
      <c r="M22" s="24">
        <v>39</v>
      </c>
      <c r="N22" s="24">
        <v>1715</v>
      </c>
      <c r="O22" s="24">
        <v>85</v>
      </c>
      <c r="P22" s="24">
        <v>6888</v>
      </c>
      <c r="Q22" s="24">
        <v>337</v>
      </c>
      <c r="R22" s="24">
        <v>139</v>
      </c>
      <c r="S22" s="24">
        <v>18</v>
      </c>
      <c r="T22" s="24">
        <v>10</v>
      </c>
      <c r="U22" s="24">
        <v>10</v>
      </c>
      <c r="V22" s="25">
        <v>44274</v>
      </c>
      <c r="W22" s="25">
        <v>346242</v>
      </c>
      <c r="X22" s="26">
        <v>5940</v>
      </c>
      <c r="Y22" s="26">
        <v>5290</v>
      </c>
      <c r="Z22" s="27">
        <v>750</v>
      </c>
      <c r="AA22" s="28">
        <v>-14348</v>
      </c>
      <c r="AB22" s="28">
        <v>2070</v>
      </c>
      <c r="AC22" s="28">
        <v>1800</v>
      </c>
      <c r="AD22" s="28">
        <v>21258</v>
      </c>
      <c r="AE22" s="28">
        <v>10800</v>
      </c>
      <c r="AF22" s="28">
        <v>63020</v>
      </c>
      <c r="AG22" s="28">
        <v>5850</v>
      </c>
      <c r="AH22" s="28">
        <v>-750</v>
      </c>
      <c r="AI22" s="28">
        <v>3430</v>
      </c>
      <c r="AJ22" s="28">
        <v>1275</v>
      </c>
      <c r="AK22" s="28">
        <v>41328</v>
      </c>
      <c r="AL22" s="28">
        <v>20220</v>
      </c>
      <c r="AM22" s="28">
        <v>31970</v>
      </c>
      <c r="AN22" s="28">
        <v>2700</v>
      </c>
      <c r="AO22" s="25">
        <v>20</v>
      </c>
      <c r="AP22" s="25">
        <v>60</v>
      </c>
      <c r="AQ22" s="25">
        <v>-30</v>
      </c>
      <c r="AR22" s="16">
        <f t="shared" si="0"/>
        <v>593169</v>
      </c>
    </row>
    <row r="23" spans="1:44" s="1" customFormat="1" ht="15.75" thickBot="1" x14ac:dyDescent="0.3">
      <c r="B23" s="23">
        <v>44425</v>
      </c>
      <c r="C23" s="24">
        <v>20424</v>
      </c>
      <c r="D23" s="24">
        <v>53622</v>
      </c>
      <c r="E23" s="24">
        <v>55</v>
      </c>
      <c r="F23" s="24">
        <v>16</v>
      </c>
      <c r="G23" s="24">
        <v>3</v>
      </c>
      <c r="H23" s="24">
        <v>1867</v>
      </c>
      <c r="I23" s="24">
        <v>130</v>
      </c>
      <c r="J23" s="24">
        <v>4927</v>
      </c>
      <c r="K23" s="24">
        <v>63</v>
      </c>
      <c r="L23" s="24">
        <v>126</v>
      </c>
      <c r="M23" s="24">
        <v>30</v>
      </c>
      <c r="N23" s="24">
        <v>1710</v>
      </c>
      <c r="O23" s="24">
        <v>76</v>
      </c>
      <c r="P23" s="24">
        <v>5954</v>
      </c>
      <c r="Q23" s="24">
        <v>156</v>
      </c>
      <c r="R23" s="24">
        <v>81</v>
      </c>
      <c r="S23" s="24">
        <v>6</v>
      </c>
      <c r="T23" s="24">
        <v>4</v>
      </c>
      <c r="U23" s="24">
        <v>4</v>
      </c>
      <c r="V23" s="25">
        <v>40848</v>
      </c>
      <c r="W23" s="25">
        <v>321732</v>
      </c>
      <c r="X23" s="26">
        <v>3300</v>
      </c>
      <c r="Y23" s="26">
        <v>3680</v>
      </c>
      <c r="Z23" s="27">
        <v>450</v>
      </c>
      <c r="AA23" s="28">
        <v>-14998</v>
      </c>
      <c r="AB23" s="28">
        <v>3734</v>
      </c>
      <c r="AC23" s="28">
        <v>1950</v>
      </c>
      <c r="AD23" s="28">
        <v>29562</v>
      </c>
      <c r="AE23" s="28">
        <v>3780</v>
      </c>
      <c r="AF23" s="28">
        <v>28980</v>
      </c>
      <c r="AG23" s="28">
        <v>4500</v>
      </c>
      <c r="AH23" s="28">
        <v>-1301</v>
      </c>
      <c r="AI23" s="28">
        <v>3420</v>
      </c>
      <c r="AJ23" s="28">
        <v>1140</v>
      </c>
      <c r="AK23" s="28">
        <v>35724</v>
      </c>
      <c r="AL23" s="28">
        <v>9360</v>
      </c>
      <c r="AM23" s="28">
        <v>18630</v>
      </c>
      <c r="AN23" s="28">
        <v>900</v>
      </c>
      <c r="AO23" s="25">
        <v>8</v>
      </c>
      <c r="AP23" s="25">
        <v>24</v>
      </c>
      <c r="AQ23" s="25">
        <v>0</v>
      </c>
      <c r="AR23" s="16">
        <f t="shared" si="0"/>
        <v>495423</v>
      </c>
    </row>
    <row r="24" spans="1:44" ht="19.5" customHeight="1" x14ac:dyDescent="0.25">
      <c r="A24" s="20"/>
      <c r="B24" s="15" t="s">
        <v>20</v>
      </c>
      <c r="C24" s="21">
        <f>SUM(C13:C23)</f>
        <v>140980</v>
      </c>
      <c r="D24" s="21">
        <f>SUM(D13:D23)</f>
        <v>354621</v>
      </c>
      <c r="E24" s="21">
        <f>SUM(E13:E23)</f>
        <v>330</v>
      </c>
      <c r="F24" s="21">
        <f>SUM(F13:F23)</f>
        <v>144</v>
      </c>
      <c r="G24" s="21">
        <f>SUM(G13:G23)</f>
        <v>24</v>
      </c>
      <c r="H24" s="21">
        <f>SUM(H13:H23)</f>
        <v>6654</v>
      </c>
      <c r="I24" s="21">
        <f>SUM(I13:I23)</f>
        <v>595</v>
      </c>
      <c r="J24" s="21">
        <f>SUM(J13:J23)</f>
        <v>19994</v>
      </c>
      <c r="K24" s="21">
        <f>SUM(K13:K23)</f>
        <v>491</v>
      </c>
      <c r="L24" s="21">
        <f>SUM(L13:L23)</f>
        <v>1007</v>
      </c>
      <c r="M24" s="21">
        <f>SUM(M13:M23)</f>
        <v>176</v>
      </c>
      <c r="N24" s="21">
        <f>SUM(N13:N23)</f>
        <v>9919</v>
      </c>
      <c r="O24" s="21">
        <f>SUM(O13:O23)</f>
        <v>435</v>
      </c>
      <c r="P24" s="21">
        <f>SUM(P13:P23)</f>
        <v>35759</v>
      </c>
      <c r="Q24" s="21">
        <f>SUM(Q13:Q23)</f>
        <v>1072</v>
      </c>
      <c r="R24" s="21">
        <f>SUM(R13:R23)</f>
        <v>701</v>
      </c>
      <c r="S24" s="21">
        <f>SUM(S13:S23)</f>
        <v>77</v>
      </c>
      <c r="T24" s="21">
        <f>SUM(T13:T23)</f>
        <v>46</v>
      </c>
      <c r="U24" s="21">
        <f>SUM(U13:U23)</f>
        <v>46</v>
      </c>
      <c r="V24" s="21">
        <f>SUM(V13:V23)</f>
        <v>281960</v>
      </c>
      <c r="W24" s="21">
        <f>SUM(W13:W23)</f>
        <v>2127726</v>
      </c>
      <c r="X24" s="21">
        <f>SUM(X13:X23)</f>
        <v>19800</v>
      </c>
      <c r="Y24" s="21">
        <f>SUM(Y13:Y23)</f>
        <v>33120</v>
      </c>
      <c r="Z24" s="21">
        <f>SUM(Z13:Z23)</f>
        <v>3600</v>
      </c>
      <c r="AA24" s="21">
        <f>SUM(AA13:AA23)</f>
        <v>-97504</v>
      </c>
      <c r="AB24" s="21">
        <f>SUM(AB13:AB23)</f>
        <v>13308</v>
      </c>
      <c r="AC24" s="21">
        <f>SUM(AC13:AC23)</f>
        <v>8925</v>
      </c>
      <c r="AD24" s="21">
        <f>SUM(AD13:AD23)</f>
        <v>119964</v>
      </c>
      <c r="AE24" s="21">
        <f>SUM(AE13:AE23)</f>
        <v>29460</v>
      </c>
      <c r="AF24" s="21">
        <f>SUM(AF13:AF23)</f>
        <v>231610</v>
      </c>
      <c r="AG24" s="21">
        <f>SUM(AG13:AG23)</f>
        <v>26400</v>
      </c>
      <c r="AH24" s="21">
        <f>SUM(AH13:AH23)</f>
        <v>-10552</v>
      </c>
      <c r="AI24" s="21">
        <f>SUM(AI13:AI23)</f>
        <v>19838</v>
      </c>
      <c r="AJ24" s="21">
        <f>SUM(AJ13:AJ23)</f>
        <v>6525</v>
      </c>
      <c r="AK24" s="21">
        <f>SUM(AK13:AK23)</f>
        <v>214554</v>
      </c>
      <c r="AL24" s="21">
        <f>SUM(AL13:AL23)</f>
        <v>64320</v>
      </c>
      <c r="AM24" s="21">
        <f>SUM(AM13:AM23)</f>
        <v>161230</v>
      </c>
      <c r="AN24" s="21">
        <f>SUM(AN13:AN23)</f>
        <v>11550</v>
      </c>
      <c r="AO24" s="21">
        <f>SUM(AO13:AO23)</f>
        <v>92</v>
      </c>
      <c r="AP24" s="21">
        <f>SUM(AP13:AP23)</f>
        <v>276</v>
      </c>
      <c r="AQ24" s="21">
        <f>SUM(AQ13:AQ23)</f>
        <v>-90</v>
      </c>
      <c r="AR24" s="16">
        <f t="shared" si="0"/>
        <v>3266112</v>
      </c>
    </row>
    <row r="31" spans="1:44" x14ac:dyDescent="0.25">
      <c r="AR31" s="22"/>
    </row>
    <row r="39" spans="43:43" x14ac:dyDescent="0.25">
      <c r="AQ39"/>
    </row>
  </sheetData>
  <mergeCells count="12">
    <mergeCell ref="I4:AF6"/>
    <mergeCell ref="C10:S10"/>
    <mergeCell ref="V10:AN10"/>
    <mergeCell ref="AR10:AR12"/>
    <mergeCell ref="C11:G11"/>
    <mergeCell ref="H11:M11"/>
    <mergeCell ref="N11:S11"/>
    <mergeCell ref="T11:U11"/>
    <mergeCell ref="V11:Z11"/>
    <mergeCell ref="AB11:AG11"/>
    <mergeCell ref="AI11:AN11"/>
    <mergeCell ref="AO11:AP11"/>
  </mergeCells>
  <pageMargins left="0.7" right="0.7" top="0.75" bottom="0.75" header="0.3" footer="0.3"/>
  <pageSetup paperSize="9" scale="21" orientation="landscape" r:id="rId1"/>
  <ignoredErrors>
    <ignoredError sqref="AR13 AR14:AR23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 MAMAICH El-Houssine</dc:creator>
  <cp:lastModifiedBy>AIT MAMAICH El-Houssine</cp:lastModifiedBy>
  <cp:lastPrinted>2021-03-18T17:14:20Z</cp:lastPrinted>
  <dcterms:created xsi:type="dcterms:W3CDTF">2020-05-29T09:46:37Z</dcterms:created>
  <dcterms:modified xsi:type="dcterms:W3CDTF">2021-08-23T09:03:35Z</dcterms:modified>
</cp:coreProperties>
</file>