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600" yWindow="480" windowWidth="20730" windowHeight="11655"/>
  </bookViews>
  <sheets>
    <sheet name="CONSO" sheetId="1" r:id="rId1"/>
  </sheets>
  <definedNames>
    <definedName name="_xlnm._FilterDatabase" localSheetId="0" hidden="1">CONSO!$B$12:$AR$23</definedName>
  </definedNames>
  <calcPr calcId="145621"/>
</workbook>
</file>

<file path=xl/calcChain.xml><?xml version="1.0" encoding="utf-8"?>
<calcChain xmlns="http://schemas.openxmlformats.org/spreadsheetml/2006/main">
  <c r="AR14" i="1" l="1"/>
  <c r="AR15" i="1"/>
  <c r="AR16" i="1"/>
  <c r="AR17" i="1"/>
  <c r="AR18" i="1"/>
  <c r="AR19" i="1"/>
  <c r="AR20" i="1"/>
  <c r="AR21" i="1"/>
  <c r="AR22" i="1"/>
  <c r="AR13" i="1" l="1"/>
  <c r="C23" i="1" l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 l="1"/>
</calcChain>
</file>

<file path=xl/sharedStrings.xml><?xml version="1.0" encoding="utf-8"?>
<sst xmlns="http://schemas.openxmlformats.org/spreadsheetml/2006/main" count="56" uniqueCount="24">
  <si>
    <t>Ventes</t>
  </si>
  <si>
    <t>Chiffre d'affaire des ventes</t>
  </si>
  <si>
    <t>TOTAL CA</t>
  </si>
  <si>
    <t>DTT</t>
  </si>
  <si>
    <t>Agences</t>
  </si>
  <si>
    <t>Dépositaires</t>
  </si>
  <si>
    <t>PV</t>
  </si>
  <si>
    <t>Date</t>
  </si>
  <si>
    <t>Quantité support</t>
  </si>
  <si>
    <t>Quantité chargement</t>
  </si>
  <si>
    <t>Ab Hébdo.</t>
  </si>
  <si>
    <t>Ab Mens</t>
  </si>
  <si>
    <t>Ab Mens Etud.</t>
  </si>
  <si>
    <t>Support BSC</t>
  </si>
  <si>
    <t>Support CSC</t>
  </si>
  <si>
    <t>Voyage</t>
  </si>
  <si>
    <t>Montant Support</t>
  </si>
  <si>
    <t>Montant chargement</t>
  </si>
  <si>
    <t>Bancaire dtts</t>
  </si>
  <si>
    <t>Bancaire agences</t>
  </si>
  <si>
    <t>Total</t>
  </si>
  <si>
    <t>Remboursement</t>
  </si>
  <si>
    <t>Bancaire</t>
  </si>
  <si>
    <t>Consolidation des recettes Transport du 13/01/2021 au 19/01/2021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</si>
</sst>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-* #,##0.00\ _€_-;\-* #,##0.00\ _€_-;_-* &quot;-&quot;??\ _€_-;_-@_-"/>
    <numFmt numFmtId="164" formatCode="_-* #,##0\ _€_-;\-* #,##0\ _€_-;_-* &quot;-&quot;??\ _€_-;_-@_-"/>
    <numFmt numFmtId="165" formatCode="&quot; &quot;#,##0.00&quot;   &quot;;&quot;-&quot;#,##0.00&quot;   &quot;;&quot; -&quot;00&quot;   &quot;;&quot; &quot;@&quot; &quot;"/>
    <numFmt numFmtId="166" formatCode="&quot; &quot;[$€-40C]&quot; &quot;#,##0.00&quot; &quot;;&quot; &quot;[$€-40C]&quot; &quot;#,##0.00&quot;-&quot;;&quot; &quot;[$€-40C]&quot; -&quot;00&quot; &quot;;&quot; &quot;@&quot; &quot;"/>
    <numFmt numFmtId="167" formatCode="&quot; &quot;#,##0&quot;   &quot;;&quot;-&quot;#,##0&quot;   &quot;;&quot; -&quot;00&quot;   &quot;;&quot; &quot;@&quot; &quot;"/>
    <numFmt numFmtId="168" formatCode="mmm"/>
    <numFmt numFmtId="169" formatCode="0&quot; &quot;;&quot;-&quot;0&quot; &quot;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b/>
      <sz val="18"/>
      <color theme="1"/>
      <name val="Calibri"/>
      <family val="2"/>
      <scheme val="minor"/>
    </font>
    <font>
      <sz val="18"/>
      <color theme="1"/>
      <name val="Arial Black"/>
      <family val="2"/>
    </font>
    <font>
      <b/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0"/>
      <color rgb="FF000000"/>
      <name val="Helv"/>
    </font>
    <font>
      <sz val="10"/>
      <color rgb="FF000000"/>
      <name val="Arial"/>
      <family val="2"/>
    </font>
    <font>
      <sz val="11"/>
      <color rgb="FFFFFFFF"/>
      <name val="Calibri"/>
      <family val="2"/>
    </font>
    <font>
      <sz val="11"/>
      <color rgb="FFFF0000"/>
      <name val="Calibri"/>
      <family val="2"/>
    </font>
    <font>
      <b/>
      <sz val="11"/>
      <color rgb="FFFF9900"/>
      <name val="Calibri"/>
      <family val="2"/>
    </font>
    <font>
      <sz val="11"/>
      <color rgb="FFFF9900"/>
      <name val="Calibri"/>
      <family val="2"/>
    </font>
    <font>
      <sz val="11"/>
      <color rgb="FF9C0006"/>
      <name val="Calibri"/>
      <family val="2"/>
    </font>
    <font>
      <sz val="11"/>
      <color rgb="FF333399"/>
      <name val="Calibri"/>
      <family val="2"/>
    </font>
    <font>
      <sz val="11"/>
      <color rgb="FF800080"/>
      <name val="Calibri"/>
      <family val="2"/>
    </font>
    <font>
      <sz val="18"/>
      <color rgb="FF262626"/>
      <name val="Cambria"/>
      <family val="1"/>
    </font>
    <font>
      <sz val="11"/>
      <color rgb="FF993300"/>
      <name val="Calibri"/>
      <family val="2"/>
    </font>
    <font>
      <sz val="10"/>
      <color rgb="FF262626"/>
      <name val="Calibri"/>
      <family val="2"/>
    </font>
    <font>
      <sz val="11"/>
      <color rgb="FF008000"/>
      <name val="Calibri"/>
      <family val="2"/>
    </font>
    <font>
      <b/>
      <sz val="11"/>
      <color rgb="FF333333"/>
      <name val="Calibri"/>
      <family val="2"/>
    </font>
    <font>
      <i/>
      <sz val="11"/>
      <color rgb="FF808080"/>
      <name val="Calibri"/>
      <family val="2"/>
    </font>
    <font>
      <b/>
      <sz val="18"/>
      <color rgb="FF003366"/>
      <name val="Cambria"/>
      <family val="1"/>
    </font>
    <font>
      <b/>
      <sz val="28"/>
      <color rgb="FF4F81BD"/>
      <name val="Cambria"/>
      <family val="1"/>
    </font>
    <font>
      <b/>
      <sz val="15"/>
      <color rgb="FF003366"/>
      <name val="Calibri"/>
      <family val="2"/>
    </font>
    <font>
      <sz val="11"/>
      <color rgb="FF262626"/>
      <name val="Cambria"/>
      <family val="1"/>
    </font>
    <font>
      <b/>
      <sz val="13"/>
      <color rgb="FF003366"/>
      <name val="Calibri"/>
      <family val="2"/>
    </font>
    <font>
      <b/>
      <sz val="11"/>
      <color rgb="FF003366"/>
      <name val="Calibri"/>
      <family val="2"/>
    </font>
    <font>
      <b/>
      <sz val="11"/>
      <color rgb="FFFFFFFF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CCFF"/>
        <bgColor rgb="FFCCCCFF"/>
      </patternFill>
    </fill>
    <fill>
      <patternFill patternType="solid">
        <fgColor rgb="FFFF99CC"/>
        <bgColor rgb="FFFF99CC"/>
      </patternFill>
    </fill>
    <fill>
      <patternFill patternType="solid">
        <fgColor rgb="FFCCFFCC"/>
        <bgColor rgb="FFCCFFCC"/>
      </patternFill>
    </fill>
    <fill>
      <patternFill patternType="solid">
        <fgColor rgb="FFCC99FF"/>
        <bgColor rgb="FFCC99FF"/>
      </patternFill>
    </fill>
    <fill>
      <patternFill patternType="solid">
        <fgColor rgb="FFCCFFFF"/>
        <bgColor rgb="FFCCFFFF"/>
      </patternFill>
    </fill>
    <fill>
      <patternFill patternType="solid">
        <fgColor rgb="FFFFCC99"/>
        <bgColor rgb="FFFFCC99"/>
      </patternFill>
    </fill>
    <fill>
      <patternFill patternType="solid">
        <fgColor rgb="FF99CCFF"/>
        <bgColor rgb="FF99CCFF"/>
      </patternFill>
    </fill>
    <fill>
      <patternFill patternType="solid">
        <fgColor rgb="FFFF8080"/>
        <bgColor rgb="FFFF8080"/>
      </patternFill>
    </fill>
    <fill>
      <patternFill patternType="solid">
        <fgColor rgb="FF00FF00"/>
        <bgColor rgb="FF00FF00"/>
      </patternFill>
    </fill>
    <fill>
      <patternFill patternType="solid">
        <fgColor rgb="FFFFCC00"/>
        <bgColor rgb="FFFFCC00"/>
      </patternFill>
    </fill>
    <fill>
      <patternFill patternType="solid">
        <fgColor rgb="FF0066CC"/>
        <bgColor rgb="FF0066CC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33CCCC"/>
      </patternFill>
    </fill>
    <fill>
      <patternFill patternType="solid">
        <fgColor rgb="FFFF9900"/>
        <bgColor rgb="FFFF9900"/>
      </patternFill>
    </fill>
    <fill>
      <patternFill patternType="solid">
        <fgColor rgb="FF333399"/>
        <bgColor rgb="FF333399"/>
      </patternFill>
    </fill>
    <fill>
      <patternFill patternType="solid">
        <fgColor rgb="FFFF0000"/>
        <bgColor rgb="FFFF0000"/>
      </patternFill>
    </fill>
    <fill>
      <patternFill patternType="solid">
        <fgColor rgb="FF339966"/>
        <bgColor rgb="FF339966"/>
      </patternFill>
    </fill>
    <fill>
      <patternFill patternType="solid">
        <fgColor rgb="FFFF6600"/>
        <bgColor rgb="FFFF6600"/>
      </patternFill>
    </fill>
    <fill>
      <patternFill patternType="solid">
        <fgColor rgb="FFC0C0C0"/>
        <bgColor rgb="FFC0C0C0"/>
      </patternFill>
    </fill>
    <fill>
      <patternFill patternType="solid">
        <fgColor rgb="FFFFC7CE"/>
        <bgColor rgb="FFFFC7CE"/>
      </patternFill>
    </fill>
    <fill>
      <patternFill patternType="solid">
        <fgColor rgb="FFFFFFCC"/>
        <bgColor rgb="FFFFFFCC"/>
      </patternFill>
    </fill>
    <fill>
      <patternFill patternType="solid">
        <fgColor rgb="FFFFFF99"/>
        <bgColor rgb="FFFFFF99"/>
      </patternFill>
    </fill>
    <fill>
      <patternFill patternType="solid">
        <fgColor rgb="FFB8CCE4"/>
        <bgColor rgb="FFB8CCE4"/>
      </patternFill>
    </fill>
    <fill>
      <patternFill patternType="solid">
        <fgColor rgb="FF969696"/>
        <bgColor rgb="FF969696"/>
      </patternFill>
    </fill>
  </fills>
  <borders count="3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dashDot">
        <color theme="4" tint="-0.24994659260841701"/>
      </left>
      <right style="dashDot">
        <color theme="4" tint="-0.24994659260841701"/>
      </right>
      <top style="dashDot">
        <color theme="4" tint="-0.24994659260841701"/>
      </top>
      <bottom style="dashDot">
        <color theme="4" tint="-0.2499465926084170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/>
      <top/>
      <bottom style="double">
        <color rgb="FFFF990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dotted">
        <color rgb="FFA6A6A6"/>
      </left>
      <right style="dotted">
        <color rgb="FFA6A6A6"/>
      </right>
      <top/>
      <bottom/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/>
      <bottom style="thick">
        <color rgb="FF333399"/>
      </bottom>
      <diagonal/>
    </border>
    <border>
      <left/>
      <right/>
      <top/>
      <bottom style="thick">
        <color rgb="FFC0C0C0"/>
      </bottom>
      <diagonal/>
    </border>
    <border>
      <left/>
      <right/>
      <top/>
      <bottom style="medium">
        <color rgb="FF0066CC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 style="dotted">
        <color rgb="FFA6A6A6"/>
      </left>
      <right style="dotted">
        <color rgb="FFA6A6A6"/>
      </right>
      <top/>
      <bottom style="medium">
        <color rgb="FF95B3D7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0">
    <xf numFmtId="0" fontId="0" fillId="0" borderId="0"/>
    <xf numFmtId="43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1" fillId="0" borderId="0"/>
    <xf numFmtId="14" fontId="8" fillId="0" borderId="20" applyNumberFormat="0" applyFont="0" applyFill="0" applyAlignment="0" applyProtection="0"/>
    <xf numFmtId="0" fontId="3" fillId="0" borderId="0"/>
    <xf numFmtId="0" fontId="4" fillId="0" borderId="0"/>
    <xf numFmtId="0" fontId="10" fillId="0" borderId="0" applyNumberFormat="0" applyBorder="0" applyProtection="0"/>
    <xf numFmtId="0" fontId="10" fillId="0" borderId="0" applyNumberFormat="0" applyBorder="0" applyProtection="0"/>
    <xf numFmtId="0" fontId="11" fillId="0" borderId="0" applyNumberFormat="0" applyBorder="0">
      <alignment horizontal="justify" textRotation="127" wrapText="1"/>
      <protection hidden="1"/>
    </xf>
    <xf numFmtId="0" fontId="11" fillId="0" borderId="0" applyNumberFormat="0" applyBorder="0">
      <alignment horizontal="justify" textRotation="127" wrapText="1"/>
      <protection hidden="1"/>
    </xf>
    <xf numFmtId="0" fontId="11" fillId="0" borderId="0" applyNumberFormat="0" applyBorder="0">
      <alignment horizontal="justify" textRotation="127" wrapText="1"/>
      <protection hidden="1"/>
    </xf>
    <xf numFmtId="0" fontId="11" fillId="0" borderId="0" applyNumberFormat="0" applyBorder="0">
      <alignment horizontal="justify" textRotation="127" wrapText="1"/>
      <protection hidden="1"/>
    </xf>
    <xf numFmtId="0" fontId="11" fillId="0" borderId="0" applyNumberFormat="0" applyBorder="0">
      <alignment horizontal="justify" textRotation="127" wrapText="1"/>
      <protection hidden="1"/>
    </xf>
    <xf numFmtId="0" fontId="11" fillId="0" borderId="0" applyNumberFormat="0" applyBorder="0">
      <alignment horizontal="justify" textRotation="127" wrapText="1"/>
      <protection hidden="1"/>
    </xf>
    <xf numFmtId="0" fontId="10" fillId="0" borderId="0" applyNumberFormat="0" applyBorder="0" applyProtection="0"/>
    <xf numFmtId="0" fontId="10" fillId="0" borderId="0" applyNumberFormat="0" applyBorder="0" applyProtection="0"/>
    <xf numFmtId="0" fontId="11" fillId="0" borderId="0" applyNumberFormat="0" applyBorder="0" applyProtection="0"/>
    <xf numFmtId="0" fontId="4" fillId="10" borderId="0" applyNumberFormat="0" applyFont="0" applyBorder="0" applyAlignment="0" applyProtection="0"/>
    <xf numFmtId="0" fontId="4" fillId="11" borderId="0" applyNumberFormat="0" applyFont="0" applyBorder="0" applyAlignment="0" applyProtection="0"/>
    <xf numFmtId="0" fontId="4" fillId="12" borderId="0" applyNumberFormat="0" applyFont="0" applyBorder="0" applyAlignment="0" applyProtection="0"/>
    <xf numFmtId="0" fontId="4" fillId="13" borderId="0" applyNumberFormat="0" applyFont="0" applyBorder="0" applyAlignment="0" applyProtection="0"/>
    <xf numFmtId="0" fontId="4" fillId="14" borderId="0" applyNumberFormat="0" applyFont="0" applyBorder="0" applyAlignment="0" applyProtection="0"/>
    <xf numFmtId="0" fontId="4" fillId="15" borderId="0" applyNumberFormat="0" applyFont="0" applyBorder="0" applyAlignment="0" applyProtection="0"/>
    <xf numFmtId="0" fontId="4" fillId="16" borderId="0" applyNumberFormat="0" applyFont="0" applyBorder="0" applyAlignment="0" applyProtection="0"/>
    <xf numFmtId="0" fontId="4" fillId="17" borderId="0" applyNumberFormat="0" applyFont="0" applyBorder="0" applyAlignment="0" applyProtection="0"/>
    <xf numFmtId="0" fontId="4" fillId="18" borderId="0" applyNumberFormat="0" applyFont="0" applyBorder="0" applyAlignment="0" applyProtection="0"/>
    <xf numFmtId="0" fontId="4" fillId="13" borderId="0" applyNumberFormat="0" applyFont="0" applyBorder="0" applyAlignment="0" applyProtection="0"/>
    <xf numFmtId="0" fontId="4" fillId="16" borderId="0" applyNumberFormat="0" applyFont="0" applyBorder="0" applyAlignment="0" applyProtection="0"/>
    <xf numFmtId="0" fontId="4" fillId="19" borderId="0" applyNumberFormat="0" applyFont="0" applyBorder="0" applyAlignment="0" applyProtection="0"/>
    <xf numFmtId="0" fontId="12" fillId="20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21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12" fillId="24" borderId="0" applyNumberFormat="0" applyBorder="0" applyAlignment="0" applyProtection="0"/>
    <xf numFmtId="0" fontId="12" fillId="25" borderId="0" applyNumberFormat="0" applyBorder="0" applyAlignment="0" applyProtection="0"/>
    <xf numFmtId="0" fontId="12" fillId="26" borderId="0" applyNumberFormat="0" applyBorder="0" applyAlignment="0" applyProtection="0"/>
    <xf numFmtId="0" fontId="12" fillId="21" borderId="0" applyNumberFormat="0" applyBorder="0" applyAlignment="0" applyProtection="0"/>
    <xf numFmtId="0" fontId="12" fillId="22" borderId="0" applyNumberFormat="0" applyBorder="0" applyAlignment="0" applyProtection="0"/>
    <xf numFmtId="0" fontId="12" fillId="27" borderId="0" applyNumberFormat="0" applyBorder="0" applyAlignment="0" applyProtection="0"/>
    <xf numFmtId="0" fontId="13" fillId="0" borderId="0" applyNumberFormat="0" applyFill="0" applyBorder="0" applyAlignment="0" applyProtection="0"/>
    <xf numFmtId="0" fontId="14" fillId="28" borderId="21" applyNumberFormat="0" applyAlignment="0" applyProtection="0"/>
    <xf numFmtId="0" fontId="15" fillId="0" borderId="22" applyNumberFormat="0" applyFill="0" applyAlignment="0" applyProtection="0"/>
    <xf numFmtId="0" fontId="16" fillId="29" borderId="0" applyNumberFormat="0" applyBorder="0" applyAlignment="0" applyProtection="0"/>
    <xf numFmtId="165" fontId="4" fillId="0" borderId="0" applyFont="0" applyFill="0" applyBorder="0" applyAlignment="0" applyProtection="0"/>
    <xf numFmtId="0" fontId="4" fillId="30" borderId="23" applyNumberFormat="0" applyFont="0" applyAlignment="0" applyProtection="0"/>
    <xf numFmtId="0" fontId="17" fillId="15" borderId="21" applyNumberFormat="0" applyAlignment="0" applyProtection="0"/>
    <xf numFmtId="166" fontId="4" fillId="0" borderId="0" applyFont="0" applyFill="0" applyBorder="0" applyAlignment="0" applyProtection="0"/>
    <xf numFmtId="0" fontId="18" fillId="11" borderId="0" applyNumberFormat="0" applyBorder="0" applyAlignment="0" applyProtection="0"/>
    <xf numFmtId="167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8" fontId="19" fillId="0" borderId="24" applyProtection="0">
      <alignment horizontal="right" vertical="center" wrapText="1" indent="1"/>
    </xf>
    <xf numFmtId="0" fontId="20" fillId="31" borderId="0" applyNumberFormat="0" applyBorder="0" applyAlignment="0" applyProtection="0"/>
    <xf numFmtId="0" fontId="11" fillId="0" borderId="0" applyNumberFormat="0" applyBorder="0" applyProtection="0"/>
    <xf numFmtId="0" fontId="11" fillId="0" borderId="0" applyNumberFormat="0" applyBorder="0" applyProtection="0"/>
    <xf numFmtId="0" fontId="11" fillId="0" borderId="0" applyNumberFormat="0" applyBorder="0" applyProtection="0"/>
    <xf numFmtId="0" fontId="11" fillId="0" borderId="0" applyNumberFormat="0" applyBorder="0" applyProtection="0"/>
    <xf numFmtId="0" fontId="21" fillId="0" borderId="0" applyNumberFormat="0" applyBorder="0" applyProtection="0">
      <alignment vertical="center"/>
    </xf>
    <xf numFmtId="0" fontId="11" fillId="0" borderId="0" applyNumberFormat="0" applyBorder="0" applyProtection="0"/>
    <xf numFmtId="0" fontId="11" fillId="0" borderId="0" applyNumberFormat="0" applyBorder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2" fillId="12" borderId="0" applyNumberFormat="0" applyBorder="0" applyAlignment="0" applyProtection="0"/>
    <xf numFmtId="0" fontId="23" fillId="28" borderId="25" applyNumberFormat="0" applyAlignment="0" applyProtection="0"/>
    <xf numFmtId="0" fontId="10" fillId="0" borderId="0" applyNumberFormat="0" applyBorder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26" applyNumberFormat="0" applyFill="0" applyAlignment="0" applyProtection="0"/>
    <xf numFmtId="0" fontId="28" fillId="0" borderId="0" applyNumberFormat="0" applyFill="0" applyBorder="0" applyAlignment="0" applyProtection="0"/>
    <xf numFmtId="0" fontId="29" fillId="0" borderId="27" applyNumberFormat="0" applyFill="0" applyAlignment="0" applyProtection="0"/>
    <xf numFmtId="0" fontId="30" fillId="0" borderId="28" applyNumberFormat="0" applyFill="0" applyAlignment="0" applyProtection="0"/>
    <xf numFmtId="0" fontId="30" fillId="0" borderId="0" applyNumberFormat="0" applyFill="0" applyBorder="0" applyAlignment="0" applyProtection="0"/>
    <xf numFmtId="0" fontId="9" fillId="0" borderId="29" applyNumberFormat="0" applyFill="0" applyAlignment="0" applyProtection="0"/>
    <xf numFmtId="169" fontId="4" fillId="32" borderId="30" applyFont="0" applyAlignment="0" applyProtection="0"/>
    <xf numFmtId="0" fontId="31" fillId="33" borderId="31" applyNumberFormat="0" applyAlignment="0" applyProtection="0"/>
  </cellStyleXfs>
  <cellXfs count="44">
    <xf numFmtId="0" fontId="0" fillId="0" borderId="0" xfId="0"/>
    <xf numFmtId="164" fontId="0" fillId="0" borderId="8" xfId="1" applyNumberFormat="1" applyFont="1" applyBorder="1" applyAlignment="1">
      <alignment horizontal="center"/>
    </xf>
    <xf numFmtId="43" fontId="0" fillId="0" borderId="8" xfId="1" applyFont="1" applyBorder="1" applyAlignment="1">
      <alignment horizontal="center"/>
    </xf>
    <xf numFmtId="43" fontId="0" fillId="9" borderId="8" xfId="0" applyNumberFormat="1" applyFill="1" applyBorder="1" applyAlignment="1">
      <alignment horizontal="center"/>
    </xf>
    <xf numFmtId="43" fontId="0" fillId="0" borderId="7" xfId="1" applyFont="1" applyBorder="1" applyAlignment="1">
      <alignment horizontal="center"/>
    </xf>
    <xf numFmtId="43" fontId="0" fillId="0" borderId="17" xfId="1" applyFont="1" applyBorder="1" applyAlignment="1">
      <alignment horizontal="center"/>
    </xf>
    <xf numFmtId="0" fontId="0" fillId="0" borderId="0" xfId="0"/>
    <xf numFmtId="0" fontId="2" fillId="0" borderId="1" xfId="0" applyFont="1" applyBorder="1" applyAlignment="1">
      <alignment horizontal="center"/>
    </xf>
    <xf numFmtId="14" fontId="0" fillId="0" borderId="0" xfId="0" applyNumberFormat="1"/>
    <xf numFmtId="0" fontId="5" fillId="0" borderId="0" xfId="0" applyFont="1"/>
    <xf numFmtId="0" fontId="2" fillId="0" borderId="0" xfId="0" applyFont="1" applyAlignment="1">
      <alignment vertical="center"/>
    </xf>
    <xf numFmtId="0" fontId="2" fillId="5" borderId="5" xfId="0" applyFont="1" applyFill="1" applyBorder="1" applyAlignment="1">
      <alignment horizontal="center"/>
    </xf>
    <xf numFmtId="0" fontId="2" fillId="6" borderId="5" xfId="0" applyFont="1" applyFill="1" applyBorder="1" applyAlignment="1">
      <alignment horizontal="center"/>
    </xf>
    <xf numFmtId="0" fontId="7" fillId="0" borderId="18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14" fontId="2" fillId="0" borderId="16" xfId="0" applyNumberFormat="1" applyFont="1" applyBorder="1" applyAlignment="1">
      <alignment horizontal="center" vertical="center"/>
    </xf>
    <xf numFmtId="43" fontId="2" fillId="9" borderId="8" xfId="0" applyNumberFormat="1" applyFont="1" applyFill="1" applyBorder="1"/>
    <xf numFmtId="0" fontId="2" fillId="0" borderId="1" xfId="0" applyFont="1" applyBorder="1" applyAlignment="1">
      <alignment horizontal="center"/>
    </xf>
    <xf numFmtId="0" fontId="7" fillId="0" borderId="0" xfId="0" applyFont="1" applyBorder="1" applyAlignment="1">
      <alignment horizontal="center" vertical="center" wrapText="1"/>
    </xf>
    <xf numFmtId="0" fontId="2" fillId="4" borderId="33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43" fontId="2" fillId="9" borderId="8" xfId="0" applyNumberFormat="1" applyFont="1" applyFill="1" applyBorder="1" applyAlignment="1">
      <alignment horizontal="center" vertical="center"/>
    </xf>
    <xf numFmtId="43" fontId="0" fillId="0" borderId="0" xfId="0" applyNumberFormat="1"/>
    <xf numFmtId="14" fontId="6" fillId="0" borderId="19" xfId="0" applyNumberFormat="1" applyFont="1" applyBorder="1" applyAlignment="1">
      <alignment horizontal="center" vertical="center"/>
    </xf>
    <xf numFmtId="14" fontId="6" fillId="0" borderId="3" xfId="0" applyNumberFormat="1" applyFont="1" applyBorder="1" applyAlignment="1">
      <alignment horizontal="center" vertical="center"/>
    </xf>
    <xf numFmtId="14" fontId="6" fillId="0" borderId="2" xfId="0" applyNumberFormat="1" applyFont="1" applyBorder="1" applyAlignment="1">
      <alignment horizontal="center" vertical="center"/>
    </xf>
    <xf numFmtId="14" fontId="6" fillId="0" borderId="33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4" fontId="2" fillId="0" borderId="3" xfId="0" applyNumberFormat="1" applyFont="1" applyBorder="1" applyAlignment="1">
      <alignment horizontal="center" vertical="center"/>
    </xf>
    <xf numFmtId="4" fontId="2" fillId="0" borderId="32" xfId="0" applyNumberFormat="1" applyFont="1" applyBorder="1" applyAlignment="1">
      <alignment horizontal="center" vertical="center"/>
    </xf>
    <xf numFmtId="4" fontId="2" fillId="0" borderId="15" xfId="0" applyNumberFormat="1" applyFont="1" applyBorder="1" applyAlignment="1">
      <alignment horizontal="center" vertical="center"/>
    </xf>
    <xf numFmtId="0" fontId="2" fillId="2" borderId="4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0" fontId="2" fillId="7" borderId="8" xfId="0" applyFont="1" applyFill="1" applyBorder="1" applyAlignment="1">
      <alignment horizontal="center"/>
    </xf>
  </cellXfs>
  <cellStyles count="80">
    <cellStyle name="_Classeur1" xfId="9"/>
    <cellStyle name="_DECL_TVA_03_2007" xfId="10"/>
    <cellStyle name="_PREPARATION TVA 03-07" xfId="11"/>
    <cellStyle name="_PREPARATION TVA 03-07 2" xfId="12"/>
    <cellStyle name="_SIDECLTVA08 2006" xfId="13"/>
    <cellStyle name="_SIDECLTVA08 2006 2" xfId="14"/>
    <cellStyle name="_SUIVI DES INPUT" xfId="15"/>
    <cellStyle name="_SUIVI DES INPUT 2" xfId="16"/>
    <cellStyle name="_SUIVI NDF 03-2006" xfId="17"/>
    <cellStyle name="_SUIVI NDF 04-2006" xfId="18"/>
    <cellStyle name="0,0_x000a_NA_x000a_" xfId="19"/>
    <cellStyle name="20 % - Accent1 2" xfId="20"/>
    <cellStyle name="20 % - Accent2 2" xfId="21"/>
    <cellStyle name="20 % - Accent3 2" xfId="22"/>
    <cellStyle name="20 % - Accent4 2" xfId="23"/>
    <cellStyle name="20 % - Accent5 2" xfId="24"/>
    <cellStyle name="20 % - Accent6 2" xfId="25"/>
    <cellStyle name="40 % - Accent1 2" xfId="26"/>
    <cellStyle name="40 % - Accent2 2" xfId="27"/>
    <cellStyle name="40 % - Accent3 2" xfId="28"/>
    <cellStyle name="40 % - Accent4 2" xfId="29"/>
    <cellStyle name="40 % - Accent5 2" xfId="30"/>
    <cellStyle name="40 % - Accent6 2" xfId="31"/>
    <cellStyle name="60 % - Accent1 2" xfId="32"/>
    <cellStyle name="60 % - Accent2 2" xfId="33"/>
    <cellStyle name="60 % - Accent3 2" xfId="34"/>
    <cellStyle name="60 % - Accent4 2" xfId="35"/>
    <cellStyle name="60 % - Accent5 2" xfId="36"/>
    <cellStyle name="60 % - Accent6 2" xfId="37"/>
    <cellStyle name="Accent1 2" xfId="38"/>
    <cellStyle name="Accent2 2" xfId="39"/>
    <cellStyle name="Accent3 2" xfId="40"/>
    <cellStyle name="Accent4 2" xfId="41"/>
    <cellStyle name="Accent5 2" xfId="42"/>
    <cellStyle name="Accent6 2" xfId="43"/>
    <cellStyle name="Avertissement 2" xfId="44"/>
    <cellStyle name="Calcul 2" xfId="45"/>
    <cellStyle name="Cellule liée 2" xfId="46"/>
    <cellStyle name="cf1" xfId="47"/>
    <cellStyle name="Comma_Préparation Réglement DHL MAY08" xfId="48"/>
    <cellStyle name="Commentaire 2" xfId="49"/>
    <cellStyle name="Entrée 2" xfId="50"/>
    <cellStyle name="Euro" xfId="51"/>
    <cellStyle name="Insatisfaisant 2" xfId="52"/>
    <cellStyle name="Milliers" xfId="1" builtinId="3"/>
    <cellStyle name="Milliers 2" xfId="53"/>
    <cellStyle name="Milliers 3" xfId="54"/>
    <cellStyle name="Month" xfId="55"/>
    <cellStyle name="Neutre 2" xfId="56"/>
    <cellStyle name="Normal" xfId="0" builtinId="0"/>
    <cellStyle name="Normal 10" xfId="57"/>
    <cellStyle name="Normal 11" xfId="58"/>
    <cellStyle name="Normal 2" xfId="2"/>
    <cellStyle name="Normal 2 2" xfId="3"/>
    <cellStyle name="Normal 2 2 2" xfId="59"/>
    <cellStyle name="Normal 2_ATW CASA V1-13 2008 11 03" xfId="60"/>
    <cellStyle name="Normal 3" xfId="4"/>
    <cellStyle name="Normal 3 2" xfId="8"/>
    <cellStyle name="Normal 4" xfId="61"/>
    <cellStyle name="Normal 6" xfId="62"/>
    <cellStyle name="Normal 72 4" xfId="5"/>
    <cellStyle name="Normal 8" xfId="7"/>
    <cellStyle name="Normal 9" xfId="63"/>
    <cellStyle name="Pourcentage 2" xfId="64"/>
    <cellStyle name="Pourcentage 3" xfId="65"/>
    <cellStyle name="Satisfaisant 2" xfId="66"/>
    <cellStyle name="Sortie 2" xfId="67"/>
    <cellStyle name="Style 1" xfId="68"/>
    <cellStyle name="Style 3" xfId="6"/>
    <cellStyle name="Texte explicatif 2" xfId="69"/>
    <cellStyle name="Titre 2" xfId="70"/>
    <cellStyle name="Titre 3" xfId="71"/>
    <cellStyle name="Titre 1 2" xfId="72"/>
    <cellStyle name="Titre 1 3" xfId="73"/>
    <cellStyle name="Titre 2 2" xfId="74"/>
    <cellStyle name="Titre 3 2" xfId="75"/>
    <cellStyle name="Titre 4 2" xfId="76"/>
    <cellStyle name="Total 2" xfId="77"/>
    <cellStyle name="Totals" xfId="78"/>
    <cellStyle name="Vérification 2" xfId="7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cid:image001.jpg@01D375D1.AA43A190" TargetMode="Externa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3</xdr:row>
      <xdr:rowOff>76200</xdr:rowOff>
    </xdr:from>
    <xdr:to>
      <xdr:col>2</xdr:col>
      <xdr:colOff>898619</xdr:colOff>
      <xdr:row>4</xdr:row>
      <xdr:rowOff>165008</xdr:rowOff>
    </xdr:to>
    <xdr:pic>
      <xdr:nvPicPr>
        <xdr:cNvPr id="2" name="Image 1" descr="logo signature">
          <a:extLst>
            <a:ext uri="{FF2B5EF4-FFF2-40B4-BE49-F238E27FC236}">
              <a16:creationId xmlns="" xmlns:a16="http://schemas.microsoft.com/office/drawing/2014/main" id="{DF4C3C84-5295-4B06-B758-ED0A9D5A5EF2}"/>
            </a:ext>
          </a:extLst>
        </xdr:cNvPr>
        <xdr:cNvPicPr/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762000"/>
          <a:ext cx="1951131" cy="50076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41</xdr:col>
      <xdr:colOff>647700</xdr:colOff>
      <xdr:row>3</xdr:row>
      <xdr:rowOff>57150</xdr:rowOff>
    </xdr:from>
    <xdr:to>
      <xdr:col>43</xdr:col>
      <xdr:colOff>804083</xdr:colOff>
      <xdr:row>4</xdr:row>
      <xdr:rowOff>79022</xdr:rowOff>
    </xdr:to>
    <xdr:pic>
      <xdr:nvPicPr>
        <xdr:cNvPr id="3" name="Image 2">
          <a:extLst>
            <a:ext uri="{FF2B5EF4-FFF2-40B4-BE49-F238E27FC236}">
              <a16:creationId xmlns="" xmlns:a16="http://schemas.microsoft.com/office/drawing/2014/main" id="{FA1E7B98-BB79-43A8-9B34-4C56AA97C8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8738175" y="742950"/>
          <a:ext cx="2192351" cy="4338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>
    <pageSetUpPr fitToPage="1"/>
  </sheetPr>
  <dimension ref="A2:AR41"/>
  <sheetViews>
    <sheetView tabSelected="1" topLeftCell="B4" zoomScale="80" zoomScaleNormal="80" workbookViewId="0">
      <pane xSplit="1" ySplit="9" topLeftCell="C13" activePane="bottomRight" state="frozen"/>
      <selection activeCell="B4" sqref="B4"/>
      <selection pane="topRight" activeCell="C4" sqref="C4"/>
      <selection pane="bottomLeft" activeCell="B13" sqref="B13"/>
      <selection pane="bottomRight" activeCell="H28" sqref="H28"/>
    </sheetView>
  </sheetViews>
  <sheetFormatPr baseColWidth="10" defaultRowHeight="15" x14ac:dyDescent="0.25"/>
  <cols>
    <col min="1" max="1" width="8.875" hidden="1" customWidth="1"/>
    <col min="2" max="2" width="16.375" customWidth="1"/>
    <col min="3" max="15" width="14.25" customWidth="1"/>
    <col min="16" max="16" width="15.625" bestFit="1" customWidth="1"/>
    <col min="17" max="22" width="14.25" customWidth="1"/>
    <col min="23" max="23" width="17" bestFit="1" customWidth="1"/>
    <col min="24" max="42" width="14.25" customWidth="1"/>
    <col min="43" max="43" width="16.25" style="6" customWidth="1"/>
    <col min="44" max="44" width="15.625" bestFit="1" customWidth="1"/>
  </cols>
  <sheetData>
    <row r="2" spans="2:44" ht="23.25" x14ac:dyDescent="0.35">
      <c r="B2" s="9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R2" s="6"/>
    </row>
    <row r="3" spans="2:44" ht="15.75" thickBot="1" x14ac:dyDescent="0.3"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R3" s="6"/>
    </row>
    <row r="4" spans="2:44" ht="33" customHeight="1" thickBot="1" x14ac:dyDescent="0.3">
      <c r="B4" s="6"/>
      <c r="C4" s="6"/>
      <c r="D4" s="6"/>
      <c r="E4" s="6"/>
      <c r="F4" s="6"/>
      <c r="G4" s="6"/>
      <c r="H4" s="6"/>
      <c r="I4" s="28" t="s">
        <v>23</v>
      </c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9"/>
      <c r="AG4" s="6"/>
      <c r="AH4" s="6"/>
      <c r="AI4" s="6"/>
      <c r="AJ4" s="6"/>
      <c r="AK4" s="6"/>
      <c r="AL4" s="6"/>
      <c r="AM4" s="6"/>
      <c r="AN4" s="6"/>
      <c r="AO4" s="6"/>
      <c r="AP4" s="6"/>
      <c r="AR4" s="6"/>
    </row>
    <row r="5" spans="2:44" ht="15.75" thickBot="1" x14ac:dyDescent="0.3">
      <c r="B5" s="6"/>
      <c r="C5" s="6"/>
      <c r="D5" s="6"/>
      <c r="E5" s="6"/>
      <c r="F5" s="6"/>
      <c r="G5" s="6"/>
      <c r="H5" s="6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9"/>
      <c r="AG5" s="6"/>
      <c r="AH5" s="6"/>
      <c r="AI5" s="6"/>
      <c r="AJ5" s="6"/>
      <c r="AK5" s="6"/>
      <c r="AL5" s="6"/>
      <c r="AM5" s="6"/>
      <c r="AN5" s="8"/>
      <c r="AO5" s="6"/>
      <c r="AP5" s="6"/>
      <c r="AR5" s="6"/>
    </row>
    <row r="6" spans="2:44" ht="15.75" thickBot="1" x14ac:dyDescent="0.3">
      <c r="B6" s="6"/>
      <c r="C6" s="6"/>
      <c r="D6" s="6"/>
      <c r="E6" s="6"/>
      <c r="F6" s="6"/>
      <c r="G6" s="6"/>
      <c r="H6" s="6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1"/>
      <c r="AG6" s="6"/>
      <c r="AH6" s="6"/>
      <c r="AI6" s="6"/>
      <c r="AJ6" s="6"/>
      <c r="AK6" s="6"/>
      <c r="AL6" s="6"/>
      <c r="AM6" s="6"/>
      <c r="AN6" s="6"/>
      <c r="AO6" s="6"/>
      <c r="AP6" s="6"/>
      <c r="AR6" s="6"/>
    </row>
    <row r="9" spans="2:44" ht="15.75" thickBot="1" x14ac:dyDescent="0.3"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R9" s="6"/>
    </row>
    <row r="10" spans="2:44" ht="15.75" thickBot="1" x14ac:dyDescent="0.3">
      <c r="B10" s="10"/>
      <c r="C10" s="32" t="s">
        <v>0</v>
      </c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7"/>
      <c r="U10" s="7"/>
      <c r="V10" s="33" t="s">
        <v>1</v>
      </c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7"/>
      <c r="AP10" s="7"/>
      <c r="AQ10" s="22"/>
      <c r="AR10" s="34" t="s">
        <v>2</v>
      </c>
    </row>
    <row r="11" spans="2:44" ht="15.75" thickBot="1" x14ac:dyDescent="0.3">
      <c r="B11" s="10"/>
      <c r="C11" s="37" t="s">
        <v>3</v>
      </c>
      <c r="D11" s="37"/>
      <c r="E11" s="37"/>
      <c r="F11" s="37"/>
      <c r="G11" s="37"/>
      <c r="H11" s="38" t="s">
        <v>4</v>
      </c>
      <c r="I11" s="38"/>
      <c r="J11" s="38"/>
      <c r="K11" s="38"/>
      <c r="L11" s="38"/>
      <c r="M11" s="38"/>
      <c r="N11" s="39" t="s">
        <v>5</v>
      </c>
      <c r="O11" s="39"/>
      <c r="P11" s="39"/>
      <c r="Q11" s="39"/>
      <c r="R11" s="39"/>
      <c r="S11" s="39"/>
      <c r="T11" s="40" t="s">
        <v>6</v>
      </c>
      <c r="U11" s="40"/>
      <c r="V11" s="41" t="s">
        <v>3</v>
      </c>
      <c r="W11" s="41"/>
      <c r="X11" s="41"/>
      <c r="Y11" s="41"/>
      <c r="Z11" s="41"/>
      <c r="AA11" s="11"/>
      <c r="AB11" s="42" t="s">
        <v>4</v>
      </c>
      <c r="AC11" s="42"/>
      <c r="AD11" s="42"/>
      <c r="AE11" s="42"/>
      <c r="AF11" s="42"/>
      <c r="AG11" s="42"/>
      <c r="AH11" s="12"/>
      <c r="AI11" s="43" t="s">
        <v>5</v>
      </c>
      <c r="AJ11" s="43"/>
      <c r="AK11" s="43"/>
      <c r="AL11" s="43"/>
      <c r="AM11" s="43"/>
      <c r="AN11" s="43"/>
      <c r="AO11" s="40" t="s">
        <v>6</v>
      </c>
      <c r="AP11" s="40"/>
      <c r="AQ11" s="24" t="s">
        <v>22</v>
      </c>
      <c r="AR11" s="35"/>
    </row>
    <row r="12" spans="2:44" ht="26.25" thickBot="1" x14ac:dyDescent="0.3">
      <c r="B12" s="13" t="s">
        <v>7</v>
      </c>
      <c r="C12" s="14" t="s">
        <v>8</v>
      </c>
      <c r="D12" s="15" t="s">
        <v>9</v>
      </c>
      <c r="E12" s="16" t="s">
        <v>10</v>
      </c>
      <c r="F12" s="16" t="s">
        <v>11</v>
      </c>
      <c r="G12" s="17" t="s">
        <v>12</v>
      </c>
      <c r="H12" s="15" t="s">
        <v>13</v>
      </c>
      <c r="I12" s="15" t="s">
        <v>14</v>
      </c>
      <c r="J12" s="15" t="s">
        <v>15</v>
      </c>
      <c r="K12" s="15" t="s">
        <v>10</v>
      </c>
      <c r="L12" s="15" t="s">
        <v>11</v>
      </c>
      <c r="M12" s="15" t="s">
        <v>12</v>
      </c>
      <c r="N12" s="15" t="s">
        <v>13</v>
      </c>
      <c r="O12" s="15" t="s">
        <v>14</v>
      </c>
      <c r="P12" s="15" t="s">
        <v>15</v>
      </c>
      <c r="Q12" s="15" t="s">
        <v>10</v>
      </c>
      <c r="R12" s="15" t="s">
        <v>11</v>
      </c>
      <c r="S12" s="15" t="s">
        <v>12</v>
      </c>
      <c r="T12" s="15" t="s">
        <v>13</v>
      </c>
      <c r="U12" s="15" t="s">
        <v>15</v>
      </c>
      <c r="V12" s="15" t="s">
        <v>16</v>
      </c>
      <c r="W12" s="15" t="s">
        <v>17</v>
      </c>
      <c r="X12" s="16" t="s">
        <v>10</v>
      </c>
      <c r="Y12" s="16" t="s">
        <v>11</v>
      </c>
      <c r="Z12" s="17" t="s">
        <v>12</v>
      </c>
      <c r="AA12" s="14" t="s">
        <v>18</v>
      </c>
      <c r="AB12" s="14" t="s">
        <v>13</v>
      </c>
      <c r="AC12" s="18" t="s">
        <v>14</v>
      </c>
      <c r="AD12" s="16" t="s">
        <v>15</v>
      </c>
      <c r="AE12" s="16" t="s">
        <v>10</v>
      </c>
      <c r="AF12" s="16" t="s">
        <v>11</v>
      </c>
      <c r="AG12" s="17" t="s">
        <v>12</v>
      </c>
      <c r="AH12" s="14" t="s">
        <v>19</v>
      </c>
      <c r="AI12" s="15" t="s">
        <v>13</v>
      </c>
      <c r="AJ12" s="18" t="s">
        <v>14</v>
      </c>
      <c r="AK12" s="16" t="s">
        <v>15</v>
      </c>
      <c r="AL12" s="16" t="s">
        <v>10</v>
      </c>
      <c r="AM12" s="16" t="s">
        <v>11</v>
      </c>
      <c r="AN12" s="19" t="s">
        <v>12</v>
      </c>
      <c r="AO12" s="14" t="s">
        <v>13</v>
      </c>
      <c r="AP12" s="16" t="s">
        <v>15</v>
      </c>
      <c r="AQ12" s="23" t="s">
        <v>21</v>
      </c>
      <c r="AR12" s="36"/>
    </row>
    <row r="13" spans="2:44" s="6" customFormat="1" ht="15.75" thickBot="1" x14ac:dyDescent="0.3">
      <c r="B13" s="20">
        <v>44203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2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2">
        <v>0</v>
      </c>
      <c r="W13" s="2">
        <v>0</v>
      </c>
      <c r="X13" s="4">
        <v>0</v>
      </c>
      <c r="Y13" s="4">
        <v>0</v>
      </c>
      <c r="Z13" s="5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12</v>
      </c>
      <c r="AL13" s="3">
        <v>0</v>
      </c>
      <c r="AM13" s="3">
        <v>0</v>
      </c>
      <c r="AN13" s="3">
        <v>0</v>
      </c>
      <c r="AO13" s="2">
        <v>0</v>
      </c>
      <c r="AP13" s="2">
        <v>0</v>
      </c>
      <c r="AQ13" s="2">
        <v>0</v>
      </c>
      <c r="AR13" s="21">
        <f t="shared" ref="AR13:AR22" si="0">SUM(V13:AQ13)</f>
        <v>12</v>
      </c>
    </row>
    <row r="14" spans="2:44" s="6" customFormat="1" ht="15.75" thickBot="1" x14ac:dyDescent="0.3">
      <c r="B14" s="20">
        <v>44207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2</v>
      </c>
      <c r="O14" s="1">
        <v>0</v>
      </c>
      <c r="P14" s="1">
        <v>17</v>
      </c>
      <c r="Q14" s="1">
        <v>2</v>
      </c>
      <c r="R14" s="1">
        <v>0</v>
      </c>
      <c r="S14" s="1">
        <v>0</v>
      </c>
      <c r="T14" s="1">
        <v>0</v>
      </c>
      <c r="U14" s="1">
        <v>0</v>
      </c>
      <c r="V14" s="2">
        <v>0</v>
      </c>
      <c r="W14" s="2">
        <v>0</v>
      </c>
      <c r="X14" s="4">
        <v>0</v>
      </c>
      <c r="Y14" s="4">
        <v>0</v>
      </c>
      <c r="Z14" s="5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4</v>
      </c>
      <c r="AJ14" s="3">
        <v>0</v>
      </c>
      <c r="AK14" s="3">
        <v>102</v>
      </c>
      <c r="AL14" s="3">
        <v>120</v>
      </c>
      <c r="AM14" s="3">
        <v>0</v>
      </c>
      <c r="AN14" s="3">
        <v>0</v>
      </c>
      <c r="AO14" s="2">
        <v>0</v>
      </c>
      <c r="AP14" s="2">
        <v>0</v>
      </c>
      <c r="AQ14" s="2">
        <v>0</v>
      </c>
      <c r="AR14" s="21">
        <f t="shared" si="0"/>
        <v>226</v>
      </c>
    </row>
    <row r="15" spans="2:44" s="6" customFormat="1" ht="15.75" thickBot="1" x14ac:dyDescent="0.3">
      <c r="B15" s="20">
        <v>44208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2</v>
      </c>
      <c r="O15" s="1">
        <v>0</v>
      </c>
      <c r="P15" s="1">
        <v>3</v>
      </c>
      <c r="Q15" s="1">
        <v>1</v>
      </c>
      <c r="R15" s="1">
        <v>1</v>
      </c>
      <c r="S15" s="1">
        <v>2</v>
      </c>
      <c r="T15" s="1">
        <v>0</v>
      </c>
      <c r="U15" s="1">
        <v>0</v>
      </c>
      <c r="V15" s="2">
        <v>0</v>
      </c>
      <c r="W15" s="2">
        <v>0</v>
      </c>
      <c r="X15" s="4">
        <v>0</v>
      </c>
      <c r="Y15" s="4">
        <v>0</v>
      </c>
      <c r="Z15" s="5">
        <v>0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4</v>
      </c>
      <c r="AJ15" s="3">
        <v>0</v>
      </c>
      <c r="AK15" s="3">
        <v>18</v>
      </c>
      <c r="AL15" s="3">
        <v>60</v>
      </c>
      <c r="AM15" s="3">
        <v>230</v>
      </c>
      <c r="AN15" s="3">
        <v>300</v>
      </c>
      <c r="AO15" s="2">
        <v>0</v>
      </c>
      <c r="AP15" s="2">
        <v>0</v>
      </c>
      <c r="AQ15" s="2">
        <v>0</v>
      </c>
      <c r="AR15" s="21">
        <f t="shared" si="0"/>
        <v>612</v>
      </c>
    </row>
    <row r="16" spans="2:44" s="6" customFormat="1" ht="15.75" thickBot="1" x14ac:dyDescent="0.3">
      <c r="B16" s="20">
        <v>44209</v>
      </c>
      <c r="C16" s="1">
        <v>18662</v>
      </c>
      <c r="D16" s="1">
        <v>50617</v>
      </c>
      <c r="E16" s="1">
        <v>39</v>
      </c>
      <c r="F16" s="1">
        <v>48</v>
      </c>
      <c r="G16" s="1">
        <v>12</v>
      </c>
      <c r="H16" s="1">
        <v>171</v>
      </c>
      <c r="I16" s="1">
        <v>119</v>
      </c>
      <c r="J16" s="1">
        <v>1735</v>
      </c>
      <c r="K16" s="1">
        <v>64</v>
      </c>
      <c r="L16" s="1">
        <v>306</v>
      </c>
      <c r="M16" s="1">
        <v>250</v>
      </c>
      <c r="N16" s="1">
        <v>1277</v>
      </c>
      <c r="O16" s="1">
        <v>4</v>
      </c>
      <c r="P16" s="1">
        <v>5043</v>
      </c>
      <c r="Q16" s="1">
        <v>128</v>
      </c>
      <c r="R16" s="1">
        <v>223</v>
      </c>
      <c r="S16" s="1">
        <v>126</v>
      </c>
      <c r="T16" s="1">
        <v>5</v>
      </c>
      <c r="U16" s="1">
        <v>5</v>
      </c>
      <c r="V16" s="2">
        <v>37324</v>
      </c>
      <c r="W16" s="2">
        <v>303702</v>
      </c>
      <c r="X16" s="4">
        <v>2340</v>
      </c>
      <c r="Y16" s="4">
        <v>11040</v>
      </c>
      <c r="Z16" s="5">
        <v>1800</v>
      </c>
      <c r="AA16" s="3">
        <v>-20984</v>
      </c>
      <c r="AB16" s="3">
        <v>342</v>
      </c>
      <c r="AC16" s="3">
        <v>1785</v>
      </c>
      <c r="AD16" s="3">
        <v>10410</v>
      </c>
      <c r="AE16" s="3">
        <v>3840</v>
      </c>
      <c r="AF16" s="3">
        <v>70380</v>
      </c>
      <c r="AG16" s="3">
        <v>37500</v>
      </c>
      <c r="AH16" s="3">
        <v>-5062</v>
      </c>
      <c r="AI16" s="3">
        <v>2554</v>
      </c>
      <c r="AJ16" s="3">
        <v>60</v>
      </c>
      <c r="AK16" s="3">
        <v>30258</v>
      </c>
      <c r="AL16" s="3">
        <v>7680</v>
      </c>
      <c r="AM16" s="3">
        <v>51290</v>
      </c>
      <c r="AN16" s="3">
        <v>18900</v>
      </c>
      <c r="AO16" s="2">
        <v>10</v>
      </c>
      <c r="AP16" s="2">
        <v>30</v>
      </c>
      <c r="AQ16" s="2">
        <v>-230</v>
      </c>
      <c r="AR16" s="21">
        <f t="shared" si="0"/>
        <v>564969</v>
      </c>
    </row>
    <row r="17" spans="1:44" s="6" customFormat="1" ht="15.75" thickBot="1" x14ac:dyDescent="0.3">
      <c r="B17" s="20">
        <v>44210</v>
      </c>
      <c r="C17" s="1">
        <v>17872</v>
      </c>
      <c r="D17" s="1">
        <v>48833</v>
      </c>
      <c r="E17" s="1">
        <v>29</v>
      </c>
      <c r="F17" s="1">
        <v>39</v>
      </c>
      <c r="G17" s="1">
        <v>4</v>
      </c>
      <c r="H17" s="1">
        <v>135</v>
      </c>
      <c r="I17" s="1">
        <v>110</v>
      </c>
      <c r="J17" s="1">
        <v>1407</v>
      </c>
      <c r="K17" s="1">
        <v>57</v>
      </c>
      <c r="L17" s="1">
        <v>210</v>
      </c>
      <c r="M17" s="1">
        <v>212</v>
      </c>
      <c r="N17" s="1">
        <v>1228</v>
      </c>
      <c r="O17" s="1">
        <v>3</v>
      </c>
      <c r="P17" s="1">
        <v>4431</v>
      </c>
      <c r="Q17" s="1">
        <v>125</v>
      </c>
      <c r="R17" s="1">
        <v>191</v>
      </c>
      <c r="S17" s="1">
        <v>116</v>
      </c>
      <c r="T17" s="1">
        <v>6</v>
      </c>
      <c r="U17" s="1">
        <v>6</v>
      </c>
      <c r="V17" s="2">
        <v>35744</v>
      </c>
      <c r="W17" s="2">
        <v>292998</v>
      </c>
      <c r="X17" s="4">
        <v>1740</v>
      </c>
      <c r="Y17" s="4">
        <v>8970</v>
      </c>
      <c r="Z17" s="5">
        <v>600</v>
      </c>
      <c r="AA17" s="3">
        <v>-16500</v>
      </c>
      <c r="AB17" s="3">
        <v>270</v>
      </c>
      <c r="AC17" s="3">
        <v>1650</v>
      </c>
      <c r="AD17" s="3">
        <v>8442</v>
      </c>
      <c r="AE17" s="3">
        <v>3420</v>
      </c>
      <c r="AF17" s="3">
        <v>48300</v>
      </c>
      <c r="AG17" s="3">
        <v>31800</v>
      </c>
      <c r="AH17" s="3">
        <v>-2480</v>
      </c>
      <c r="AI17" s="3">
        <v>2456</v>
      </c>
      <c r="AJ17" s="3">
        <v>45</v>
      </c>
      <c r="AK17" s="3">
        <v>26586</v>
      </c>
      <c r="AL17" s="3">
        <v>7500</v>
      </c>
      <c r="AM17" s="3">
        <v>43930</v>
      </c>
      <c r="AN17" s="3">
        <v>17400</v>
      </c>
      <c r="AO17" s="2">
        <v>12</v>
      </c>
      <c r="AP17" s="2">
        <v>36</v>
      </c>
      <c r="AQ17" s="2">
        <v>0</v>
      </c>
      <c r="AR17" s="21">
        <f t="shared" si="0"/>
        <v>512919</v>
      </c>
    </row>
    <row r="18" spans="1:44" s="6" customFormat="1" ht="15.75" thickBot="1" x14ac:dyDescent="0.3">
      <c r="B18" s="20">
        <v>44211</v>
      </c>
      <c r="C18" s="1">
        <v>16104</v>
      </c>
      <c r="D18" s="1">
        <v>42827</v>
      </c>
      <c r="E18" s="1">
        <v>17</v>
      </c>
      <c r="F18" s="1">
        <v>19</v>
      </c>
      <c r="G18" s="1">
        <v>4</v>
      </c>
      <c r="H18" s="1">
        <v>136</v>
      </c>
      <c r="I18" s="1">
        <v>74</v>
      </c>
      <c r="J18" s="1">
        <v>1157</v>
      </c>
      <c r="K18" s="1">
        <v>48</v>
      </c>
      <c r="L18" s="1">
        <v>130</v>
      </c>
      <c r="M18" s="1">
        <v>156</v>
      </c>
      <c r="N18" s="1">
        <v>958</v>
      </c>
      <c r="O18" s="1">
        <v>8</v>
      </c>
      <c r="P18" s="1">
        <v>3931</v>
      </c>
      <c r="Q18" s="1">
        <v>75</v>
      </c>
      <c r="R18" s="1">
        <v>95</v>
      </c>
      <c r="S18" s="1">
        <v>76</v>
      </c>
      <c r="T18" s="1">
        <v>0</v>
      </c>
      <c r="U18" s="1">
        <v>0</v>
      </c>
      <c r="V18" s="2">
        <v>32208</v>
      </c>
      <c r="W18" s="2">
        <v>256962</v>
      </c>
      <c r="X18" s="4">
        <v>1020</v>
      </c>
      <c r="Y18" s="4">
        <v>4370</v>
      </c>
      <c r="Z18" s="5">
        <v>600</v>
      </c>
      <c r="AA18" s="3">
        <v>-11118</v>
      </c>
      <c r="AB18" s="3">
        <v>272</v>
      </c>
      <c r="AC18" s="3">
        <v>1110</v>
      </c>
      <c r="AD18" s="3">
        <v>6942</v>
      </c>
      <c r="AE18" s="3">
        <v>2880</v>
      </c>
      <c r="AF18" s="3">
        <v>29900</v>
      </c>
      <c r="AG18" s="3">
        <v>23400</v>
      </c>
      <c r="AH18" s="3">
        <v>-2298</v>
      </c>
      <c r="AI18" s="3">
        <v>1916</v>
      </c>
      <c r="AJ18" s="3">
        <v>120</v>
      </c>
      <c r="AK18" s="3">
        <v>23586</v>
      </c>
      <c r="AL18" s="3">
        <v>4500</v>
      </c>
      <c r="AM18" s="3">
        <v>21850</v>
      </c>
      <c r="AN18" s="3">
        <v>11400</v>
      </c>
      <c r="AO18" s="2">
        <v>0</v>
      </c>
      <c r="AP18" s="2">
        <v>0</v>
      </c>
      <c r="AQ18" s="2">
        <v>-230</v>
      </c>
      <c r="AR18" s="21">
        <f t="shared" si="0"/>
        <v>409390</v>
      </c>
    </row>
    <row r="19" spans="1:44" s="6" customFormat="1" ht="15.75" thickBot="1" x14ac:dyDescent="0.3">
      <c r="B19" s="20">
        <v>44212</v>
      </c>
      <c r="C19" s="1">
        <v>17899</v>
      </c>
      <c r="D19" s="1">
        <v>43520</v>
      </c>
      <c r="E19" s="1">
        <v>20</v>
      </c>
      <c r="F19" s="1">
        <v>7</v>
      </c>
      <c r="G19" s="1">
        <v>2</v>
      </c>
      <c r="H19" s="1">
        <v>101</v>
      </c>
      <c r="I19" s="1">
        <v>31</v>
      </c>
      <c r="J19" s="1">
        <v>793</v>
      </c>
      <c r="K19" s="1">
        <v>31</v>
      </c>
      <c r="L19" s="1">
        <v>86</v>
      </c>
      <c r="M19" s="1">
        <v>63</v>
      </c>
      <c r="N19" s="1">
        <v>1398</v>
      </c>
      <c r="O19" s="1">
        <v>1</v>
      </c>
      <c r="P19" s="1">
        <v>4439</v>
      </c>
      <c r="Q19" s="1">
        <v>91</v>
      </c>
      <c r="R19" s="1">
        <v>72</v>
      </c>
      <c r="S19" s="1">
        <v>43</v>
      </c>
      <c r="T19" s="1">
        <v>1</v>
      </c>
      <c r="U19" s="1">
        <v>1</v>
      </c>
      <c r="V19" s="2">
        <v>35798</v>
      </c>
      <c r="W19" s="2">
        <v>261120</v>
      </c>
      <c r="X19" s="4">
        <v>1200</v>
      </c>
      <c r="Y19" s="4">
        <v>1610</v>
      </c>
      <c r="Z19" s="5">
        <v>300</v>
      </c>
      <c r="AA19" s="3">
        <v>-6266</v>
      </c>
      <c r="AB19" s="3">
        <v>202</v>
      </c>
      <c r="AC19" s="3">
        <v>465</v>
      </c>
      <c r="AD19" s="3">
        <v>4758</v>
      </c>
      <c r="AE19" s="3">
        <v>1860</v>
      </c>
      <c r="AF19" s="3">
        <v>19780</v>
      </c>
      <c r="AG19" s="3">
        <v>9450</v>
      </c>
      <c r="AH19" s="3">
        <v>-840</v>
      </c>
      <c r="AI19" s="3">
        <v>2796</v>
      </c>
      <c r="AJ19" s="3">
        <v>15</v>
      </c>
      <c r="AK19" s="3">
        <v>26634</v>
      </c>
      <c r="AL19" s="3">
        <v>5460</v>
      </c>
      <c r="AM19" s="3">
        <v>16560</v>
      </c>
      <c r="AN19" s="3">
        <v>6450</v>
      </c>
      <c r="AO19" s="2">
        <v>2</v>
      </c>
      <c r="AP19" s="2">
        <v>6</v>
      </c>
      <c r="AQ19" s="2">
        <v>0</v>
      </c>
      <c r="AR19" s="21">
        <f t="shared" si="0"/>
        <v>387360</v>
      </c>
    </row>
    <row r="20" spans="1:44" s="6" customFormat="1" ht="15.75" thickBot="1" x14ac:dyDescent="0.3">
      <c r="B20" s="20">
        <v>44213</v>
      </c>
      <c r="C20" s="1">
        <v>14258</v>
      </c>
      <c r="D20" s="1">
        <v>32312</v>
      </c>
      <c r="E20" s="1">
        <v>32</v>
      </c>
      <c r="F20" s="1">
        <v>14</v>
      </c>
      <c r="G20" s="1">
        <v>3</v>
      </c>
      <c r="H20" s="1">
        <v>137</v>
      </c>
      <c r="I20" s="1">
        <v>0</v>
      </c>
      <c r="J20" s="1">
        <v>315</v>
      </c>
      <c r="K20" s="1">
        <v>9</v>
      </c>
      <c r="L20" s="1">
        <v>6</v>
      </c>
      <c r="M20" s="1">
        <v>3</v>
      </c>
      <c r="N20" s="1">
        <v>970</v>
      </c>
      <c r="O20" s="1">
        <v>2</v>
      </c>
      <c r="P20" s="1">
        <v>2845</v>
      </c>
      <c r="Q20" s="1">
        <v>145</v>
      </c>
      <c r="R20" s="1">
        <v>76</v>
      </c>
      <c r="S20" s="1">
        <v>36</v>
      </c>
      <c r="T20" s="1">
        <v>0</v>
      </c>
      <c r="U20" s="1">
        <v>0</v>
      </c>
      <c r="V20" s="2">
        <v>28516</v>
      </c>
      <c r="W20" s="2">
        <v>193872</v>
      </c>
      <c r="X20" s="4">
        <v>1920</v>
      </c>
      <c r="Y20" s="4">
        <v>3220</v>
      </c>
      <c r="Z20" s="5">
        <v>450</v>
      </c>
      <c r="AA20" s="3">
        <v>-7264</v>
      </c>
      <c r="AB20" s="3">
        <v>274</v>
      </c>
      <c r="AC20" s="3">
        <v>0</v>
      </c>
      <c r="AD20" s="3">
        <v>1890</v>
      </c>
      <c r="AE20" s="3">
        <v>540</v>
      </c>
      <c r="AF20" s="3">
        <v>1380</v>
      </c>
      <c r="AG20" s="3">
        <v>450</v>
      </c>
      <c r="AH20" s="3">
        <v>0</v>
      </c>
      <c r="AI20" s="3">
        <v>1940</v>
      </c>
      <c r="AJ20" s="3">
        <v>30</v>
      </c>
      <c r="AK20" s="3">
        <v>17070</v>
      </c>
      <c r="AL20" s="3">
        <v>8700</v>
      </c>
      <c r="AM20" s="3">
        <v>17480</v>
      </c>
      <c r="AN20" s="3">
        <v>5400</v>
      </c>
      <c r="AO20" s="2">
        <v>0</v>
      </c>
      <c r="AP20" s="2">
        <v>0</v>
      </c>
      <c r="AQ20" s="2">
        <v>0</v>
      </c>
      <c r="AR20" s="21">
        <f t="shared" si="0"/>
        <v>275868</v>
      </c>
    </row>
    <row r="21" spans="1:44" s="6" customFormat="1" ht="15.75" thickBot="1" x14ac:dyDescent="0.3">
      <c r="B21" s="20">
        <v>44214</v>
      </c>
      <c r="C21" s="1">
        <v>19751</v>
      </c>
      <c r="D21" s="1">
        <v>53611</v>
      </c>
      <c r="E21" s="1">
        <v>100</v>
      </c>
      <c r="F21" s="1">
        <v>37</v>
      </c>
      <c r="G21" s="1">
        <v>6</v>
      </c>
      <c r="H21" s="1">
        <v>232</v>
      </c>
      <c r="I21" s="1">
        <v>102</v>
      </c>
      <c r="J21" s="1">
        <v>1484</v>
      </c>
      <c r="K21" s="1">
        <v>130</v>
      </c>
      <c r="L21" s="1">
        <v>235</v>
      </c>
      <c r="M21" s="1">
        <v>198</v>
      </c>
      <c r="N21" s="1">
        <v>1091</v>
      </c>
      <c r="O21" s="1">
        <v>4</v>
      </c>
      <c r="P21" s="1">
        <v>4919</v>
      </c>
      <c r="Q21" s="1">
        <v>302</v>
      </c>
      <c r="R21" s="1">
        <v>131</v>
      </c>
      <c r="S21" s="1">
        <v>98</v>
      </c>
      <c r="T21" s="1">
        <v>4</v>
      </c>
      <c r="U21" s="1">
        <v>4</v>
      </c>
      <c r="V21" s="2">
        <v>39502</v>
      </c>
      <c r="W21" s="2">
        <v>321666</v>
      </c>
      <c r="X21" s="4">
        <v>6000</v>
      </c>
      <c r="Y21" s="4">
        <v>8510</v>
      </c>
      <c r="Z21" s="5">
        <v>900</v>
      </c>
      <c r="AA21" s="3">
        <v>-19530</v>
      </c>
      <c r="AB21" s="3">
        <v>464</v>
      </c>
      <c r="AC21" s="3">
        <v>1530</v>
      </c>
      <c r="AD21" s="3">
        <v>8904</v>
      </c>
      <c r="AE21" s="3">
        <v>7800</v>
      </c>
      <c r="AF21" s="3">
        <v>54050</v>
      </c>
      <c r="AG21" s="3">
        <v>29700</v>
      </c>
      <c r="AH21" s="3">
        <v>-917</v>
      </c>
      <c r="AI21" s="3">
        <v>2182</v>
      </c>
      <c r="AJ21" s="3">
        <v>60</v>
      </c>
      <c r="AK21" s="3">
        <v>29514</v>
      </c>
      <c r="AL21" s="3">
        <v>18120</v>
      </c>
      <c r="AM21" s="3">
        <v>30130</v>
      </c>
      <c r="AN21" s="3">
        <v>14700</v>
      </c>
      <c r="AO21" s="2">
        <v>8</v>
      </c>
      <c r="AP21" s="2">
        <v>24</v>
      </c>
      <c r="AQ21" s="2">
        <v>0</v>
      </c>
      <c r="AR21" s="21">
        <f t="shared" si="0"/>
        <v>553317</v>
      </c>
    </row>
    <row r="22" spans="1:44" s="6" customFormat="1" ht="15.75" thickBot="1" x14ac:dyDescent="0.3">
      <c r="B22" s="20">
        <v>44215</v>
      </c>
      <c r="C22" s="1">
        <v>18572</v>
      </c>
      <c r="D22" s="1">
        <v>50792</v>
      </c>
      <c r="E22" s="1">
        <v>96</v>
      </c>
      <c r="F22" s="1">
        <v>16</v>
      </c>
      <c r="G22" s="1">
        <v>1</v>
      </c>
      <c r="H22" s="1">
        <v>171</v>
      </c>
      <c r="I22" s="1">
        <v>84</v>
      </c>
      <c r="J22" s="1">
        <v>1305</v>
      </c>
      <c r="K22" s="1">
        <v>128</v>
      </c>
      <c r="L22" s="1">
        <v>148</v>
      </c>
      <c r="M22" s="1">
        <v>111</v>
      </c>
      <c r="N22" s="1">
        <v>921</v>
      </c>
      <c r="O22" s="1">
        <v>6</v>
      </c>
      <c r="P22" s="1">
        <v>3604</v>
      </c>
      <c r="Q22" s="1">
        <v>195</v>
      </c>
      <c r="R22" s="1">
        <v>79</v>
      </c>
      <c r="S22" s="1">
        <v>37</v>
      </c>
      <c r="T22" s="1">
        <v>4</v>
      </c>
      <c r="U22" s="1">
        <v>4</v>
      </c>
      <c r="V22" s="2">
        <v>37144</v>
      </c>
      <c r="W22" s="2">
        <v>304752</v>
      </c>
      <c r="X22" s="4">
        <v>5760</v>
      </c>
      <c r="Y22" s="4">
        <v>3680</v>
      </c>
      <c r="Z22" s="5">
        <v>150</v>
      </c>
      <c r="AA22" s="3">
        <v>-13738</v>
      </c>
      <c r="AB22" s="3">
        <v>342</v>
      </c>
      <c r="AC22" s="3">
        <v>1260</v>
      </c>
      <c r="AD22" s="3">
        <v>7830</v>
      </c>
      <c r="AE22" s="3">
        <v>7680</v>
      </c>
      <c r="AF22" s="3">
        <v>34040</v>
      </c>
      <c r="AG22" s="3">
        <v>16650</v>
      </c>
      <c r="AH22" s="3">
        <v>-725</v>
      </c>
      <c r="AI22" s="3">
        <v>1842</v>
      </c>
      <c r="AJ22" s="3">
        <v>90</v>
      </c>
      <c r="AK22" s="3">
        <v>21624</v>
      </c>
      <c r="AL22" s="3">
        <v>11700</v>
      </c>
      <c r="AM22" s="3">
        <v>18170</v>
      </c>
      <c r="AN22" s="3">
        <v>5550</v>
      </c>
      <c r="AO22" s="2">
        <v>8</v>
      </c>
      <c r="AP22" s="2">
        <v>24</v>
      </c>
      <c r="AQ22" s="2">
        <v>-60</v>
      </c>
      <c r="AR22" s="21">
        <f t="shared" si="0"/>
        <v>463773</v>
      </c>
    </row>
    <row r="23" spans="1:44" ht="19.5" customHeight="1" x14ac:dyDescent="0.25">
      <c r="A23" s="25"/>
      <c r="B23" s="20" t="s">
        <v>20</v>
      </c>
      <c r="C23" s="26">
        <f t="shared" ref="C23:AQ23" si="1">SUM(C13:C22)</f>
        <v>123118</v>
      </c>
      <c r="D23" s="26">
        <f t="shared" si="1"/>
        <v>322512</v>
      </c>
      <c r="E23" s="26">
        <f t="shared" si="1"/>
        <v>333</v>
      </c>
      <c r="F23" s="26">
        <f t="shared" si="1"/>
        <v>180</v>
      </c>
      <c r="G23" s="26">
        <f t="shared" si="1"/>
        <v>32</v>
      </c>
      <c r="H23" s="26">
        <f t="shared" si="1"/>
        <v>1083</v>
      </c>
      <c r="I23" s="26">
        <f t="shared" si="1"/>
        <v>520</v>
      </c>
      <c r="J23" s="26">
        <f t="shared" si="1"/>
        <v>8196</v>
      </c>
      <c r="K23" s="26">
        <f t="shared" si="1"/>
        <v>467</v>
      </c>
      <c r="L23" s="26">
        <f t="shared" si="1"/>
        <v>1121</v>
      </c>
      <c r="M23" s="26">
        <f t="shared" si="1"/>
        <v>993</v>
      </c>
      <c r="N23" s="26">
        <f t="shared" si="1"/>
        <v>7847</v>
      </c>
      <c r="O23" s="26">
        <f t="shared" si="1"/>
        <v>28</v>
      </c>
      <c r="P23" s="26">
        <f t="shared" si="1"/>
        <v>29234</v>
      </c>
      <c r="Q23" s="26">
        <f t="shared" si="1"/>
        <v>1064</v>
      </c>
      <c r="R23" s="26">
        <f t="shared" si="1"/>
        <v>868</v>
      </c>
      <c r="S23" s="26">
        <f t="shared" si="1"/>
        <v>534</v>
      </c>
      <c r="T23" s="26">
        <f t="shared" si="1"/>
        <v>20</v>
      </c>
      <c r="U23" s="26">
        <f t="shared" si="1"/>
        <v>20</v>
      </c>
      <c r="V23" s="26">
        <f t="shared" si="1"/>
        <v>246236</v>
      </c>
      <c r="W23" s="26">
        <f t="shared" si="1"/>
        <v>1935072</v>
      </c>
      <c r="X23" s="26">
        <f t="shared" si="1"/>
        <v>19980</v>
      </c>
      <c r="Y23" s="26">
        <f t="shared" si="1"/>
        <v>41400</v>
      </c>
      <c r="Z23" s="26">
        <f t="shared" si="1"/>
        <v>4800</v>
      </c>
      <c r="AA23" s="26">
        <f t="shared" si="1"/>
        <v>-95400</v>
      </c>
      <c r="AB23" s="26">
        <f t="shared" si="1"/>
        <v>2166</v>
      </c>
      <c r="AC23" s="26">
        <f t="shared" si="1"/>
        <v>7800</v>
      </c>
      <c r="AD23" s="26">
        <f t="shared" si="1"/>
        <v>49176</v>
      </c>
      <c r="AE23" s="26">
        <f t="shared" si="1"/>
        <v>28020</v>
      </c>
      <c r="AF23" s="26">
        <f t="shared" si="1"/>
        <v>257830</v>
      </c>
      <c r="AG23" s="26">
        <f t="shared" si="1"/>
        <v>148950</v>
      </c>
      <c r="AH23" s="26">
        <f t="shared" si="1"/>
        <v>-12322</v>
      </c>
      <c r="AI23" s="26">
        <f t="shared" si="1"/>
        <v>15694</v>
      </c>
      <c r="AJ23" s="26">
        <f t="shared" si="1"/>
        <v>420</v>
      </c>
      <c r="AK23" s="26">
        <f t="shared" si="1"/>
        <v>175404</v>
      </c>
      <c r="AL23" s="26">
        <f t="shared" si="1"/>
        <v>63840</v>
      </c>
      <c r="AM23" s="26">
        <f t="shared" si="1"/>
        <v>199640</v>
      </c>
      <c r="AN23" s="26">
        <f t="shared" si="1"/>
        <v>80100</v>
      </c>
      <c r="AO23" s="26">
        <f t="shared" si="1"/>
        <v>40</v>
      </c>
      <c r="AP23" s="26">
        <f t="shared" si="1"/>
        <v>120</v>
      </c>
      <c r="AQ23" s="26">
        <f t="shared" si="1"/>
        <v>-520</v>
      </c>
      <c r="AR23" s="21">
        <f t="shared" ref="AR23" si="2">SUM(V23:AQ23)</f>
        <v>3168446</v>
      </c>
    </row>
    <row r="25" spans="1:44" x14ac:dyDescent="0.25">
      <c r="AR25" s="6"/>
    </row>
    <row r="30" spans="1:44" x14ac:dyDescent="0.25">
      <c r="AR30" s="27"/>
    </row>
    <row r="34" spans="23:43" x14ac:dyDescent="0.25">
      <c r="AQ34"/>
    </row>
    <row r="35" spans="23:43" x14ac:dyDescent="0.25">
      <c r="AQ35"/>
    </row>
    <row r="36" spans="23:43" x14ac:dyDescent="0.25">
      <c r="AQ36"/>
    </row>
    <row r="37" spans="23:43" x14ac:dyDescent="0.25">
      <c r="W37" s="8"/>
      <c r="AQ37"/>
    </row>
    <row r="38" spans="23:43" x14ac:dyDescent="0.25">
      <c r="AQ38"/>
    </row>
    <row r="39" spans="23:43" x14ac:dyDescent="0.25">
      <c r="AQ39"/>
    </row>
    <row r="40" spans="23:43" x14ac:dyDescent="0.25">
      <c r="AQ40"/>
    </row>
    <row r="41" spans="23:43" x14ac:dyDescent="0.25">
      <c r="AQ41"/>
    </row>
  </sheetData>
  <mergeCells count="12">
    <mergeCell ref="I4:AF6"/>
    <mergeCell ref="C10:S10"/>
    <mergeCell ref="V10:AN10"/>
    <mergeCell ref="AR10:AR12"/>
    <mergeCell ref="C11:G11"/>
    <mergeCell ref="H11:M11"/>
    <mergeCell ref="N11:S11"/>
    <mergeCell ref="T11:U11"/>
    <mergeCell ref="V11:Z11"/>
    <mergeCell ref="AB11:AG11"/>
    <mergeCell ref="AI11:AN11"/>
    <mergeCell ref="AO11:AP11"/>
  </mergeCells>
  <pageMargins left="0.25" right="0.25" top="0.75" bottom="0.75" header="0.3" footer="0.3"/>
  <pageSetup paperSize="9" scale="22" orientation="landscape" r:id="rId1"/>
  <ignoredErrors>
    <ignoredError sqref="AR23 AR13 AR14:AR22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CONSO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AIT MAMAICH El-Houssine</dc:creator>
  <cp:lastModifiedBy>Abdeljalil FARJIA</cp:lastModifiedBy>
  <cp:lastPrinted>2021-01-22T08:16:14Z</cp:lastPrinted>
  <dcterms:created xsi:type="dcterms:W3CDTF">2020-05-29T09:46:37Z</dcterms:created>
  <dcterms:modified xsi:type="dcterms:W3CDTF">2021-01-22T08:18:25Z</dcterms:modified>
</cp:coreProperties>
</file>