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20" yWindow="-120" windowWidth="25440" windowHeight="15390"/>
  </bookViews>
  <sheets>
    <sheet name="CONSO" sheetId="1" r:id="rId1"/>
  </sheets>
  <definedNames>
    <definedName name="_xlnm._FilterDatabase" localSheetId="0" hidden="1">CONSO!$B$12:$AR$25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20" i="1" l="1"/>
  <c r="AR21" i="1"/>
  <c r="AR22" i="1"/>
  <c r="AR23" i="1"/>
  <c r="AR24" i="1"/>
  <c r="AR13" i="1" l="1"/>
  <c r="AR14" i="1"/>
  <c r="AR15" i="1"/>
  <c r="AR16" i="1"/>
  <c r="AR17" i="1"/>
  <c r="AR18" i="1"/>
  <c r="AR19" i="1"/>
  <c r="D25" i="1" l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C25" i="1"/>
  <c r="AR25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<sst xmlns="http://schemas.openxmlformats.org/spreadsheetml/2006/main" count="56" uniqueCount="24">
  <si>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</si>
  <si>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</si>
  <si>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</si>
  <si>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</si>
  <si>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</si>
  <si>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</si>
  <si>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</si>
  <si>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</si>
  <si>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</si>
  <si>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</si>
  <si>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</si>
  <si>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</si>
  <si>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</si>
  <si>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</si>
  <si>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</si>
  <si>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</si>
  <si>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</si>
  <si>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</si>
  <si>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</si>
  <si>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</si>
  <si>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</si>
  <si>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</si>
  <si>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</si>
  <si>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13/07/2022 au 19/07/2022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</si>
</sst>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€_-;\-* #,##0.00\ _€_-;_-* &quot;-&quot;??\ _€_-;_-@_-"/>
    <numFmt numFmtId="164" formatCode="_-* #,##0\ _€_-;\-* #,##0\ _€_-;_-* &quot;-&quot;??\ _€_-;_-@_-"/>
    <numFmt numFmtId="165" formatCode="&quot; &quot;#,##0.00&quot;   &quot;;&quot;-&quot;#,##0.00&quot;   &quot;;&quot; -&quot;00&quot;   &quot;;&quot; &quot;@&quot; &quot;"/>
    <numFmt numFmtId="166" formatCode="&quot; &quot;[$€-40C]&quot; &quot;#,##0.00&quot; &quot;;&quot; &quot;[$€-40C]&quot; &quot;#,##0.00&quot;-&quot;;&quot; &quot;[$€-40C]&quot; -&quot;00&quot; &quot;;&quot; &quot;@&quot; &quot;"/>
    <numFmt numFmtId="167" formatCode="&quot; &quot;#,##0&quot;   &quot;;&quot;-&quot;#,##0&quot;   &quot;;&quot; -&quot;00&quot;   &quot;;&quot; &quot;@&quot; &quot;"/>
    <numFmt numFmtId="168" formatCode="mmm"/>
    <numFmt numFmtId="169" formatCode="0&quot; &quot;;&quot;-&quot;0&quot; &quot;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5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6" fontId="4" fillId="0" borderId="0" applyFont="0" applyFill="0" applyBorder="0" applyAlignment="0" applyProtection="0"/>
    <xf numFmtId="0" fontId="18" fillId="11" borderId="0" applyNumberFormat="0" applyBorder="0" applyAlignment="0" applyProtection="0"/>
    <xf numFmtId="16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69" fontId="4" fillId="32" borderId="30" applyFont="0" applyAlignment="0" applyProtection="0"/>
    <xf numFmtId="0" fontId="31" fillId="33" borderId="31" applyNumberFormat="0" applyAlignment="0" applyProtection="0"/>
  </cellStyleXfs>
  <cellXfs count="44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43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43" fontId="2" fillId="9" borderId="8" xfId="0" applyNumberFormat="1" applyFont="1" applyFill="1" applyBorder="1" applyAlignment="1">
      <alignment horizontal="center" vertical="center"/>
    </xf>
    <xf numFmtId="14" fontId="7" fillId="0" borderId="16" xfId="0" applyNumberFormat="1" applyFont="1" applyBorder="1" applyAlignment="1">
      <alignment horizontal="center" vertical="center"/>
    </xf>
    <xf numFmtId="164" fontId="32" fillId="0" borderId="8" xfId="1" applyNumberFormat="1" applyFont="1" applyBorder="1" applyAlignment="1">
      <alignment horizontal="center"/>
    </xf>
    <xf numFmtId="43" fontId="32" fillId="0" borderId="8" xfId="1" applyFont="1" applyBorder="1" applyAlignment="1">
      <alignment horizontal="center"/>
    </xf>
    <xf numFmtId="43" fontId="32" fillId="0" borderId="7" xfId="1" applyFont="1" applyBorder="1" applyAlignment="1">
      <alignment horizontal="center"/>
    </xf>
    <xf numFmtId="43" fontId="32" fillId="0" borderId="17" xfId="1" applyFont="1" applyBorder="1" applyAlignment="1">
      <alignment horizontal="center"/>
    </xf>
    <xf numFmtId="43" fontId="32" fillId="9" borderId="8" xfId="0" applyNumberFormat="1" applyFont="1" applyFill="1" applyBorder="1" applyAlignment="1">
      <alignment horizont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/>
    <cellStyle name="_DECL_TVA_03_2007" xfId="10"/>
    <cellStyle name="_PREPARATION TVA 03-07" xfId="11"/>
    <cellStyle name="_PREPARATION TVA 03-07 2" xfId="12"/>
    <cellStyle name="_SIDECLTVA08 2006" xfId="13"/>
    <cellStyle name="_SIDECLTVA08 2006 2" xfId="14"/>
    <cellStyle name="_SUIVI DES INPUT" xfId="15"/>
    <cellStyle name="_SUIVI DES INPUT 2" xfId="16"/>
    <cellStyle name="_SUIVI NDF 03-2006" xfId="17"/>
    <cellStyle name="_SUIVI NDF 04-2006" xfId="18"/>
    <cellStyle name="0,0_x000a_NA_x000a_" xfId="19"/>
    <cellStyle name="20 % - Accent1 2" xfId="20"/>
    <cellStyle name="20 % - Accent2 2" xfId="21"/>
    <cellStyle name="20 % - Accent3 2" xfId="22"/>
    <cellStyle name="20 % - Accent4 2" xfId="23"/>
    <cellStyle name="20 % - Accent5 2" xfId="24"/>
    <cellStyle name="20 % - Accent6 2" xfId="25"/>
    <cellStyle name="40 % - Accent1 2" xfId="26"/>
    <cellStyle name="40 % - Accent2 2" xfId="27"/>
    <cellStyle name="40 % - Accent3 2" xfId="28"/>
    <cellStyle name="40 % - Accent4 2" xfId="29"/>
    <cellStyle name="40 % - Accent5 2" xfId="30"/>
    <cellStyle name="40 % - Accent6 2" xfId="31"/>
    <cellStyle name="60 % - Accent1 2" xfId="32"/>
    <cellStyle name="60 % - Accent2 2" xfId="33"/>
    <cellStyle name="60 % - Accent3 2" xfId="34"/>
    <cellStyle name="60 % - Accent4 2" xfId="35"/>
    <cellStyle name="60 % - Accent5 2" xfId="36"/>
    <cellStyle name="60 % - Accent6 2" xfId="37"/>
    <cellStyle name="Accent1 2" xfId="38"/>
    <cellStyle name="Accent2 2" xfId="39"/>
    <cellStyle name="Accent3 2" xfId="40"/>
    <cellStyle name="Accent4 2" xfId="41"/>
    <cellStyle name="Accent5 2" xfId="42"/>
    <cellStyle name="Accent6 2" xfId="43"/>
    <cellStyle name="Avertissement 2" xfId="44"/>
    <cellStyle name="Calcul 2" xfId="45"/>
    <cellStyle name="Cellule liée 2" xfId="46"/>
    <cellStyle name="cf1" xfId="47"/>
    <cellStyle name="Comma_Préparation Réglement DHL MAY08" xfId="48"/>
    <cellStyle name="Commentaire 2" xfId="49"/>
    <cellStyle name="Entrée 2" xfId="50"/>
    <cellStyle name="Euro" xfId="51"/>
    <cellStyle name="Insatisfaisant 2" xfId="52"/>
    <cellStyle name="Milliers" xfId="1" builtinId="3"/>
    <cellStyle name="Milliers 2" xfId="53"/>
    <cellStyle name="Milliers 3" xfId="54"/>
    <cellStyle name="Month" xfId="55"/>
    <cellStyle name="Neutre 2" xfId="56"/>
    <cellStyle name="Normal" xfId="0" builtinId="0"/>
    <cellStyle name="Normal 10" xfId="57"/>
    <cellStyle name="Normal 11" xfId="58"/>
    <cellStyle name="Normal 2" xfId="2"/>
    <cellStyle name="Normal 2 2" xfId="3"/>
    <cellStyle name="Normal 2 2 2" xfId="59"/>
    <cellStyle name="Normal 2_ATW CASA V1-13 2008 11 03" xfId="60"/>
    <cellStyle name="Normal 3" xfId="4"/>
    <cellStyle name="Normal 3 2" xfId="8"/>
    <cellStyle name="Normal 4" xfId="61"/>
    <cellStyle name="Normal 6" xfId="62"/>
    <cellStyle name="Normal 72 4" xfId="5"/>
    <cellStyle name="Normal 8" xfId="7"/>
    <cellStyle name="Normal 9" xfId="63"/>
    <cellStyle name="Pourcentage 2" xfId="64"/>
    <cellStyle name="Pourcentage 3" xfId="65"/>
    <cellStyle name="Satisfaisant 2" xfId="66"/>
    <cellStyle name="Sortie 2" xfId="67"/>
    <cellStyle name="Style 1" xfId="68"/>
    <cellStyle name="Style 3" xfId="6"/>
    <cellStyle name="Texte explicatif 2" xfId="69"/>
    <cellStyle name="Titre 2" xfId="70"/>
    <cellStyle name="Titre 3" xfId="71"/>
    <cellStyle name="Titre 1 2" xfId="72"/>
    <cellStyle name="Titre 1 3" xfId="73"/>
    <cellStyle name="Titre 2 2" xfId="74"/>
    <cellStyle name="Titre 3 2" xfId="75"/>
    <cellStyle name="Titre 4 2" xfId="76"/>
    <cellStyle name="Total 2" xfId="77"/>
    <cellStyle name="Totals" xfId="78"/>
    <cellStyle name="Vérification 2" xfId="7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=""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=""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2:AR40"/>
  <sheetViews>
    <sheetView tabSelected="1" topLeftCell="B4" zoomScale="80" zoomScaleNormal="80" workbookViewId="0">
      <pane xSplit="1" ySplit="9" topLeftCell="AB13" activePane="bottomRight" state="frozen"/>
      <selection activeCell="B4" sqref="B4"/>
      <selection pane="topRight" activeCell="C4" sqref="C4"/>
      <selection pane="bottomLeft" activeCell="B13" sqref="B13"/>
      <selection pane="bottomRight" activeCell="AO38" sqref="AO38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15" width="14.28515625" customWidth="1"/>
    <col min="16" max="16" width="15.5703125" bestFit="1" customWidth="1"/>
    <col min="17" max="22" width="14.28515625" customWidth="1"/>
    <col min="23" max="23" width="17" bestFit="1" customWidth="1"/>
    <col min="24" max="42" width="14.28515625" customWidth="1"/>
    <col min="43" max="43" width="16.28515625" style="1" customWidth="1"/>
    <col min="44" max="44" width="15.5703125" bestFit="1" customWidth="1"/>
  </cols>
  <sheetData>
    <row r="2" spans="2:44" ht="23.25" x14ac:dyDescent="0.35"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R2" s="1"/>
    </row>
    <row r="3" spans="2:44" ht="15.75" thickBo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R3" s="1"/>
    </row>
    <row r="4" spans="2:44" ht="33" customHeight="1" thickBot="1" x14ac:dyDescent="0.3">
      <c r="B4" s="1"/>
      <c r="C4" s="1"/>
      <c r="D4" s="1"/>
      <c r="E4" s="1"/>
      <c r="F4" s="1"/>
      <c r="G4" s="1"/>
      <c r="H4" s="1"/>
      <c r="I4" s="28" t="s">
        <v>23</v>
      </c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9"/>
      <c r="AG4" s="1"/>
      <c r="AH4" s="1"/>
      <c r="AI4" s="1"/>
      <c r="AJ4" s="1"/>
      <c r="AK4" s="1"/>
      <c r="AL4" s="1"/>
      <c r="AM4" s="1"/>
      <c r="AN4" s="1"/>
      <c r="AO4" s="1"/>
      <c r="AP4" s="1"/>
      <c r="AR4" s="1"/>
    </row>
    <row r="5" spans="2:44" ht="15.75" thickBot="1" x14ac:dyDescent="0.3">
      <c r="B5" s="1"/>
      <c r="C5" s="1"/>
      <c r="D5" s="1"/>
      <c r="E5" s="1"/>
      <c r="F5" s="1"/>
      <c r="G5" s="1"/>
      <c r="H5" s="1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9"/>
      <c r="AG5" s="1"/>
      <c r="AH5" s="1"/>
      <c r="AI5" s="1"/>
      <c r="AJ5" s="1"/>
      <c r="AK5" s="1"/>
      <c r="AL5" s="1"/>
      <c r="AM5" s="1"/>
      <c r="AN5" s="3"/>
      <c r="AO5" s="1"/>
      <c r="AP5" s="1"/>
      <c r="AR5" s="1"/>
    </row>
    <row r="6" spans="2:44" ht="15.75" thickBot="1" x14ac:dyDescent="0.3">
      <c r="B6" s="1"/>
      <c r="C6" s="1"/>
      <c r="D6" s="1"/>
      <c r="E6" s="1"/>
      <c r="F6" s="1"/>
      <c r="G6" s="1"/>
      <c r="H6" s="1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1"/>
      <c r="AG6" s="1"/>
      <c r="AH6" s="1"/>
      <c r="AI6" s="1"/>
      <c r="AJ6" s="1"/>
      <c r="AK6" s="1"/>
      <c r="AL6" s="1"/>
      <c r="AM6" s="1"/>
      <c r="AN6" s="1"/>
      <c r="AO6" s="1"/>
      <c r="AP6" s="1"/>
      <c r="AR6" s="1"/>
    </row>
    <row r="9" spans="2:44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R9" s="1"/>
    </row>
    <row r="10" spans="2:44" ht="15.75" thickBot="1" x14ac:dyDescent="0.3">
      <c r="B10" s="5"/>
      <c r="C10" s="32" t="s">
        <v>0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2"/>
      <c r="U10" s="2"/>
      <c r="V10" s="33" t="s">
        <v>1</v>
      </c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2"/>
      <c r="AP10" s="2"/>
      <c r="AQ10" s="17"/>
      <c r="AR10" s="34" t="s">
        <v>2</v>
      </c>
    </row>
    <row r="11" spans="2:44" ht="15.75" thickBot="1" x14ac:dyDescent="0.3">
      <c r="B11" s="5"/>
      <c r="C11" s="37" t="s">
        <v>3</v>
      </c>
      <c r="D11" s="37"/>
      <c r="E11" s="37"/>
      <c r="F11" s="37"/>
      <c r="G11" s="37"/>
      <c r="H11" s="38" t="s">
        <v>4</v>
      </c>
      <c r="I11" s="38"/>
      <c r="J11" s="38"/>
      <c r="K11" s="38"/>
      <c r="L11" s="38"/>
      <c r="M11" s="38"/>
      <c r="N11" s="39" t="s">
        <v>5</v>
      </c>
      <c r="O11" s="39"/>
      <c r="P11" s="39"/>
      <c r="Q11" s="39"/>
      <c r="R11" s="39"/>
      <c r="S11" s="39"/>
      <c r="T11" s="40" t="s">
        <v>6</v>
      </c>
      <c r="U11" s="40"/>
      <c r="V11" s="41" t="s">
        <v>3</v>
      </c>
      <c r="W11" s="41"/>
      <c r="X11" s="41"/>
      <c r="Y11" s="41"/>
      <c r="Z11" s="41"/>
      <c r="AA11" s="6"/>
      <c r="AB11" s="42" t="s">
        <v>4</v>
      </c>
      <c r="AC11" s="42"/>
      <c r="AD11" s="42"/>
      <c r="AE11" s="42"/>
      <c r="AF11" s="42"/>
      <c r="AG11" s="42"/>
      <c r="AH11" s="7"/>
      <c r="AI11" s="43" t="s">
        <v>5</v>
      </c>
      <c r="AJ11" s="43"/>
      <c r="AK11" s="43"/>
      <c r="AL11" s="43"/>
      <c r="AM11" s="43"/>
      <c r="AN11" s="43"/>
      <c r="AO11" s="40" t="s">
        <v>6</v>
      </c>
      <c r="AP11" s="40"/>
      <c r="AQ11" s="19" t="s">
        <v>22</v>
      </c>
      <c r="AR11" s="35"/>
    </row>
    <row r="12" spans="2:44" ht="26.25" thickBot="1" x14ac:dyDescent="0.3">
      <c r="B12" s="8" t="s">
        <v>7</v>
      </c>
      <c r="C12" s="9" t="s">
        <v>8</v>
      </c>
      <c r="D12" s="10" t="s">
        <v>9</v>
      </c>
      <c r="E12" s="11" t="s">
        <v>10</v>
      </c>
      <c r="F12" s="11" t="s">
        <v>11</v>
      </c>
      <c r="G12" s="12" t="s">
        <v>12</v>
      </c>
      <c r="H12" s="10" t="s">
        <v>13</v>
      </c>
      <c r="I12" s="10" t="s">
        <v>14</v>
      </c>
      <c r="J12" s="10" t="s">
        <v>15</v>
      </c>
      <c r="K12" s="10" t="s">
        <v>10</v>
      </c>
      <c r="L12" s="10" t="s">
        <v>11</v>
      </c>
      <c r="M12" s="10" t="s">
        <v>12</v>
      </c>
      <c r="N12" s="10" t="s">
        <v>13</v>
      </c>
      <c r="O12" s="10" t="s">
        <v>14</v>
      </c>
      <c r="P12" s="10" t="s">
        <v>15</v>
      </c>
      <c r="Q12" s="10" t="s">
        <v>10</v>
      </c>
      <c r="R12" s="10" t="s">
        <v>11</v>
      </c>
      <c r="S12" s="10" t="s">
        <v>12</v>
      </c>
      <c r="T12" s="10" t="s">
        <v>13</v>
      </c>
      <c r="U12" s="10" t="s">
        <v>15</v>
      </c>
      <c r="V12" s="10" t="s">
        <v>16</v>
      </c>
      <c r="W12" s="10" t="s">
        <v>17</v>
      </c>
      <c r="X12" s="11" t="s">
        <v>10</v>
      </c>
      <c r="Y12" s="11" t="s">
        <v>11</v>
      </c>
      <c r="Z12" s="12" t="s">
        <v>12</v>
      </c>
      <c r="AA12" s="9" t="s">
        <v>18</v>
      </c>
      <c r="AB12" s="9" t="s">
        <v>13</v>
      </c>
      <c r="AC12" s="13" t="s">
        <v>14</v>
      </c>
      <c r="AD12" s="11" t="s">
        <v>15</v>
      </c>
      <c r="AE12" s="11" t="s">
        <v>10</v>
      </c>
      <c r="AF12" s="11" t="s">
        <v>11</v>
      </c>
      <c r="AG12" s="12" t="s">
        <v>12</v>
      </c>
      <c r="AH12" s="9" t="s">
        <v>19</v>
      </c>
      <c r="AI12" s="10" t="s">
        <v>13</v>
      </c>
      <c r="AJ12" s="13" t="s">
        <v>14</v>
      </c>
      <c r="AK12" s="11" t="s">
        <v>15</v>
      </c>
      <c r="AL12" s="11" t="s">
        <v>10</v>
      </c>
      <c r="AM12" s="11" t="s">
        <v>11</v>
      </c>
      <c r="AN12" s="14" t="s">
        <v>12</v>
      </c>
      <c r="AO12" s="9" t="s">
        <v>13</v>
      </c>
      <c r="AP12" s="11" t="s">
        <v>15</v>
      </c>
      <c r="AQ12" s="18" t="s">
        <v>21</v>
      </c>
      <c r="AR12" s="36"/>
    </row>
    <row r="13" spans="2:44" s="1" customFormat="1" ht="15.75" thickBot="1" x14ac:dyDescent="0.3">
      <c r="B13" s="22">
        <v>44748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3</v>
      </c>
      <c r="J13" s="23">
        <v>0</v>
      </c>
      <c r="K13" s="23">
        <v>2</v>
      </c>
      <c r="L13" s="23">
        <v>1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4">
        <v>0</v>
      </c>
      <c r="W13" s="24">
        <v>0</v>
      </c>
      <c r="X13" s="25">
        <v>0</v>
      </c>
      <c r="Y13" s="25">
        <v>0</v>
      </c>
      <c r="Z13" s="26">
        <v>0</v>
      </c>
      <c r="AA13" s="27">
        <v>0</v>
      </c>
      <c r="AB13" s="27">
        <v>0</v>
      </c>
      <c r="AC13" s="27">
        <v>45</v>
      </c>
      <c r="AD13" s="27">
        <v>0</v>
      </c>
      <c r="AE13" s="27">
        <v>120</v>
      </c>
      <c r="AF13" s="27">
        <v>230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4">
        <v>0</v>
      </c>
      <c r="AP13" s="24">
        <v>0</v>
      </c>
      <c r="AQ13" s="24">
        <v>0</v>
      </c>
      <c r="AR13" s="16">
        <f t="shared" ref="AR13:AR24" si="0">SUM(V13:AQ13)</f>
        <v>395</v>
      </c>
    </row>
    <row r="14" spans="2:44" s="1" customFormat="1" ht="15.75" thickBot="1" x14ac:dyDescent="0.3">
      <c r="B14" s="22">
        <v>44749</v>
      </c>
      <c r="C14" s="23">
        <v>5</v>
      </c>
      <c r="D14" s="23">
        <v>23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206</v>
      </c>
      <c r="O14" s="23">
        <v>11</v>
      </c>
      <c r="P14" s="23">
        <v>819</v>
      </c>
      <c r="Q14" s="23">
        <v>6</v>
      </c>
      <c r="R14" s="23">
        <v>24</v>
      </c>
      <c r="S14" s="23">
        <v>2</v>
      </c>
      <c r="T14" s="23">
        <v>0</v>
      </c>
      <c r="U14" s="23">
        <v>0</v>
      </c>
      <c r="V14" s="24">
        <v>10</v>
      </c>
      <c r="W14" s="24">
        <v>138</v>
      </c>
      <c r="X14" s="25">
        <v>0</v>
      </c>
      <c r="Y14" s="25">
        <v>0</v>
      </c>
      <c r="Z14" s="26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412</v>
      </c>
      <c r="AJ14" s="27">
        <v>165</v>
      </c>
      <c r="AK14" s="27">
        <v>4914</v>
      </c>
      <c r="AL14" s="27">
        <v>360</v>
      </c>
      <c r="AM14" s="27">
        <v>5520</v>
      </c>
      <c r="AN14" s="27">
        <v>300</v>
      </c>
      <c r="AO14" s="24">
        <v>0</v>
      </c>
      <c r="AP14" s="24">
        <v>0</v>
      </c>
      <c r="AQ14" s="24">
        <v>0</v>
      </c>
      <c r="AR14" s="16">
        <f t="shared" si="0"/>
        <v>11819</v>
      </c>
    </row>
    <row r="15" spans="2:44" s="1" customFormat="1" ht="15.75" thickBot="1" x14ac:dyDescent="0.3">
      <c r="B15" s="22">
        <v>44750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3</v>
      </c>
      <c r="I15" s="23">
        <v>2</v>
      </c>
      <c r="J15" s="23">
        <v>6</v>
      </c>
      <c r="K15" s="23">
        <v>0</v>
      </c>
      <c r="L15" s="23">
        <v>1</v>
      </c>
      <c r="M15" s="23">
        <v>1</v>
      </c>
      <c r="N15" s="23">
        <v>109</v>
      </c>
      <c r="O15" s="23">
        <v>8</v>
      </c>
      <c r="P15" s="23">
        <v>414</v>
      </c>
      <c r="Q15" s="23">
        <v>7</v>
      </c>
      <c r="R15" s="23">
        <v>19</v>
      </c>
      <c r="S15" s="23">
        <v>0</v>
      </c>
      <c r="T15" s="23">
        <v>0</v>
      </c>
      <c r="U15" s="23">
        <v>0</v>
      </c>
      <c r="V15" s="24">
        <v>0</v>
      </c>
      <c r="W15" s="24">
        <v>0</v>
      </c>
      <c r="X15" s="25">
        <v>0</v>
      </c>
      <c r="Y15" s="25">
        <v>0</v>
      </c>
      <c r="Z15" s="26">
        <v>0</v>
      </c>
      <c r="AA15" s="27">
        <v>0</v>
      </c>
      <c r="AB15" s="27">
        <v>6</v>
      </c>
      <c r="AC15" s="27">
        <v>30</v>
      </c>
      <c r="AD15" s="27">
        <v>36</v>
      </c>
      <c r="AE15" s="27">
        <v>0</v>
      </c>
      <c r="AF15" s="27">
        <v>230</v>
      </c>
      <c r="AG15" s="27">
        <v>150</v>
      </c>
      <c r="AH15" s="27">
        <v>0</v>
      </c>
      <c r="AI15" s="27">
        <v>218</v>
      </c>
      <c r="AJ15" s="27">
        <v>120</v>
      </c>
      <c r="AK15" s="27">
        <v>2484</v>
      </c>
      <c r="AL15" s="27">
        <v>420</v>
      </c>
      <c r="AM15" s="27">
        <v>4370</v>
      </c>
      <c r="AN15" s="27">
        <v>0</v>
      </c>
      <c r="AO15" s="24">
        <v>0</v>
      </c>
      <c r="AP15" s="24">
        <v>0</v>
      </c>
      <c r="AQ15" s="24">
        <v>0</v>
      </c>
      <c r="AR15" s="16">
        <f t="shared" si="0"/>
        <v>8064</v>
      </c>
    </row>
    <row r="16" spans="2:44" s="1" customFormat="1" ht="15.75" thickBot="1" x14ac:dyDescent="0.3">
      <c r="B16" s="22">
        <v>44751</v>
      </c>
      <c r="C16" s="23">
        <v>1</v>
      </c>
      <c r="D16" s="23">
        <v>1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4">
        <v>2</v>
      </c>
      <c r="W16" s="24">
        <v>6</v>
      </c>
      <c r="X16" s="25">
        <v>0</v>
      </c>
      <c r="Y16" s="25">
        <v>0</v>
      </c>
      <c r="Z16" s="26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0</v>
      </c>
      <c r="AJ16" s="27">
        <v>0</v>
      </c>
      <c r="AK16" s="27">
        <v>0</v>
      </c>
      <c r="AL16" s="27">
        <v>0</v>
      </c>
      <c r="AM16" s="27">
        <v>0</v>
      </c>
      <c r="AN16" s="27">
        <v>0</v>
      </c>
      <c r="AO16" s="24">
        <v>0</v>
      </c>
      <c r="AP16" s="24">
        <v>0</v>
      </c>
      <c r="AQ16" s="24">
        <v>0</v>
      </c>
      <c r="AR16" s="16">
        <f t="shared" si="0"/>
        <v>8</v>
      </c>
    </row>
    <row r="17" spans="1:44" s="1" customFormat="1" ht="15.75" thickBot="1" x14ac:dyDescent="0.3">
      <c r="B17" s="22">
        <v>44754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42</v>
      </c>
      <c r="I17" s="23">
        <v>1</v>
      </c>
      <c r="J17" s="23">
        <v>103</v>
      </c>
      <c r="K17" s="23">
        <v>7</v>
      </c>
      <c r="L17" s="23">
        <v>4</v>
      </c>
      <c r="M17" s="23">
        <v>1</v>
      </c>
      <c r="N17" s="23">
        <v>276</v>
      </c>
      <c r="O17" s="23">
        <v>0</v>
      </c>
      <c r="P17" s="23">
        <v>871</v>
      </c>
      <c r="Q17" s="23">
        <v>66</v>
      </c>
      <c r="R17" s="23">
        <v>55</v>
      </c>
      <c r="S17" s="23">
        <v>7</v>
      </c>
      <c r="T17" s="23">
        <v>0</v>
      </c>
      <c r="U17" s="23">
        <v>0</v>
      </c>
      <c r="V17" s="24">
        <v>0</v>
      </c>
      <c r="W17" s="24">
        <v>0</v>
      </c>
      <c r="X17" s="25">
        <v>0</v>
      </c>
      <c r="Y17" s="25">
        <v>0</v>
      </c>
      <c r="Z17" s="26">
        <v>0</v>
      </c>
      <c r="AA17" s="27">
        <v>0</v>
      </c>
      <c r="AB17" s="27">
        <v>84</v>
      </c>
      <c r="AC17" s="27">
        <v>15</v>
      </c>
      <c r="AD17" s="27">
        <v>618</v>
      </c>
      <c r="AE17" s="27">
        <v>420</v>
      </c>
      <c r="AF17" s="27">
        <v>920</v>
      </c>
      <c r="AG17" s="27">
        <v>150</v>
      </c>
      <c r="AH17" s="27">
        <v>0</v>
      </c>
      <c r="AI17" s="27">
        <v>552</v>
      </c>
      <c r="AJ17" s="27">
        <v>0</v>
      </c>
      <c r="AK17" s="27">
        <v>5226</v>
      </c>
      <c r="AL17" s="27">
        <v>3960</v>
      </c>
      <c r="AM17" s="27">
        <v>12650</v>
      </c>
      <c r="AN17" s="27">
        <v>1050</v>
      </c>
      <c r="AO17" s="24">
        <v>0</v>
      </c>
      <c r="AP17" s="24">
        <v>0</v>
      </c>
      <c r="AQ17" s="24">
        <v>0</v>
      </c>
      <c r="AR17" s="16">
        <f t="shared" si="0"/>
        <v>25645</v>
      </c>
    </row>
    <row r="18" spans="1:44" s="1" customFormat="1" ht="15.75" thickBot="1" x14ac:dyDescent="0.3">
      <c r="B18" s="22">
        <v>44755</v>
      </c>
      <c r="C18" s="23">
        <v>24061</v>
      </c>
      <c r="D18" s="23">
        <v>59835</v>
      </c>
      <c r="E18" s="23">
        <v>111</v>
      </c>
      <c r="F18" s="23">
        <v>108</v>
      </c>
      <c r="G18" s="23">
        <v>21</v>
      </c>
      <c r="H18" s="23">
        <v>705</v>
      </c>
      <c r="I18" s="23">
        <v>204</v>
      </c>
      <c r="J18" s="23">
        <v>4136</v>
      </c>
      <c r="K18" s="23">
        <v>291</v>
      </c>
      <c r="L18" s="23">
        <v>322</v>
      </c>
      <c r="M18" s="23">
        <v>92</v>
      </c>
      <c r="N18" s="23">
        <v>1115</v>
      </c>
      <c r="O18" s="23">
        <v>31</v>
      </c>
      <c r="P18" s="23">
        <v>3838</v>
      </c>
      <c r="Q18" s="23">
        <v>148</v>
      </c>
      <c r="R18" s="23">
        <v>161</v>
      </c>
      <c r="S18" s="23">
        <v>32</v>
      </c>
      <c r="T18" s="23">
        <v>11</v>
      </c>
      <c r="U18" s="23">
        <v>11</v>
      </c>
      <c r="V18" s="24">
        <v>48122</v>
      </c>
      <c r="W18" s="24">
        <v>359010</v>
      </c>
      <c r="X18" s="25">
        <v>6660</v>
      </c>
      <c r="Y18" s="25">
        <v>24840</v>
      </c>
      <c r="Z18" s="26">
        <v>3150</v>
      </c>
      <c r="AA18" s="27">
        <v>0</v>
      </c>
      <c r="AB18" s="27">
        <v>1410</v>
      </c>
      <c r="AC18" s="27">
        <v>3060</v>
      </c>
      <c r="AD18" s="27">
        <v>24816</v>
      </c>
      <c r="AE18" s="27">
        <v>17460</v>
      </c>
      <c r="AF18" s="27">
        <v>74060</v>
      </c>
      <c r="AG18" s="27">
        <v>13800</v>
      </c>
      <c r="AH18" s="27">
        <v>0</v>
      </c>
      <c r="AI18" s="27">
        <v>2230</v>
      </c>
      <c r="AJ18" s="27">
        <v>465</v>
      </c>
      <c r="AK18" s="27">
        <v>23028</v>
      </c>
      <c r="AL18" s="27">
        <v>8880</v>
      </c>
      <c r="AM18" s="27">
        <v>37030</v>
      </c>
      <c r="AN18" s="27">
        <v>4800</v>
      </c>
      <c r="AO18" s="24">
        <v>22</v>
      </c>
      <c r="AP18" s="24">
        <v>66</v>
      </c>
      <c r="AQ18" s="24">
        <v>0</v>
      </c>
      <c r="AR18" s="16">
        <f t="shared" si="0"/>
        <v>652909</v>
      </c>
    </row>
    <row r="19" spans="1:44" s="1" customFormat="1" ht="15.75" thickBot="1" x14ac:dyDescent="0.3">
      <c r="B19" s="22">
        <v>44756</v>
      </c>
      <c r="C19" s="23">
        <v>27000</v>
      </c>
      <c r="D19" s="23">
        <v>66672</v>
      </c>
      <c r="E19" s="23">
        <v>94</v>
      </c>
      <c r="F19" s="23">
        <v>104</v>
      </c>
      <c r="G19" s="23">
        <v>16</v>
      </c>
      <c r="H19" s="23">
        <v>917</v>
      </c>
      <c r="I19" s="23">
        <v>211</v>
      </c>
      <c r="J19" s="23">
        <v>3873</v>
      </c>
      <c r="K19" s="23">
        <v>267</v>
      </c>
      <c r="L19" s="23">
        <v>231</v>
      </c>
      <c r="M19" s="23">
        <v>96</v>
      </c>
      <c r="N19" s="23">
        <v>2291</v>
      </c>
      <c r="O19" s="23">
        <v>37</v>
      </c>
      <c r="P19" s="23">
        <v>5704</v>
      </c>
      <c r="Q19" s="23">
        <v>186</v>
      </c>
      <c r="R19" s="23">
        <v>167</v>
      </c>
      <c r="S19" s="23">
        <v>36</v>
      </c>
      <c r="T19" s="23">
        <v>7</v>
      </c>
      <c r="U19" s="23">
        <v>7</v>
      </c>
      <c r="V19" s="24">
        <v>54000</v>
      </c>
      <c r="W19" s="24">
        <v>400032</v>
      </c>
      <c r="X19" s="25">
        <v>5640</v>
      </c>
      <c r="Y19" s="25">
        <v>23920</v>
      </c>
      <c r="Z19" s="26">
        <v>2400</v>
      </c>
      <c r="AA19" s="27">
        <v>0</v>
      </c>
      <c r="AB19" s="27">
        <v>1834</v>
      </c>
      <c r="AC19" s="27">
        <v>3165</v>
      </c>
      <c r="AD19" s="27">
        <v>23238</v>
      </c>
      <c r="AE19" s="27">
        <v>16020</v>
      </c>
      <c r="AF19" s="27">
        <v>53130</v>
      </c>
      <c r="AG19" s="27">
        <v>14400</v>
      </c>
      <c r="AH19" s="27">
        <v>0</v>
      </c>
      <c r="AI19" s="27">
        <v>4582</v>
      </c>
      <c r="AJ19" s="27">
        <v>555</v>
      </c>
      <c r="AK19" s="27">
        <v>34224</v>
      </c>
      <c r="AL19" s="27">
        <v>11160</v>
      </c>
      <c r="AM19" s="27">
        <v>38410</v>
      </c>
      <c r="AN19" s="27">
        <v>5400</v>
      </c>
      <c r="AO19" s="24">
        <v>14</v>
      </c>
      <c r="AP19" s="24">
        <v>42</v>
      </c>
      <c r="AQ19" s="24">
        <v>0</v>
      </c>
      <c r="AR19" s="16">
        <f t="shared" si="0"/>
        <v>692166</v>
      </c>
    </row>
    <row r="20" spans="1:44" s="1" customFormat="1" ht="15.75" thickBot="1" x14ac:dyDescent="0.3">
      <c r="B20" s="22">
        <v>44757</v>
      </c>
      <c r="C20" s="23">
        <v>24005</v>
      </c>
      <c r="D20" s="23">
        <v>60241</v>
      </c>
      <c r="E20" s="23">
        <v>49</v>
      </c>
      <c r="F20" s="23">
        <v>39</v>
      </c>
      <c r="G20" s="23">
        <v>12</v>
      </c>
      <c r="H20" s="23">
        <v>927</v>
      </c>
      <c r="I20" s="23">
        <v>130</v>
      </c>
      <c r="J20" s="23">
        <v>3724</v>
      </c>
      <c r="K20" s="23">
        <v>163</v>
      </c>
      <c r="L20" s="23">
        <v>155</v>
      </c>
      <c r="M20" s="23">
        <v>41</v>
      </c>
      <c r="N20" s="23">
        <v>2350</v>
      </c>
      <c r="O20" s="23">
        <v>36</v>
      </c>
      <c r="P20" s="23">
        <v>5034</v>
      </c>
      <c r="Q20" s="23">
        <v>108</v>
      </c>
      <c r="R20" s="23">
        <v>71</v>
      </c>
      <c r="S20" s="23">
        <v>25</v>
      </c>
      <c r="T20" s="23">
        <v>10</v>
      </c>
      <c r="U20" s="23">
        <v>10</v>
      </c>
      <c r="V20" s="24">
        <v>48010</v>
      </c>
      <c r="W20" s="24">
        <v>361446</v>
      </c>
      <c r="X20" s="25">
        <v>2940</v>
      </c>
      <c r="Y20" s="25">
        <v>8970</v>
      </c>
      <c r="Z20" s="26">
        <v>1800</v>
      </c>
      <c r="AA20" s="27">
        <v>0</v>
      </c>
      <c r="AB20" s="27">
        <v>1854</v>
      </c>
      <c r="AC20" s="27">
        <v>1950</v>
      </c>
      <c r="AD20" s="27">
        <v>22344</v>
      </c>
      <c r="AE20" s="27">
        <v>9780</v>
      </c>
      <c r="AF20" s="27">
        <v>35650</v>
      </c>
      <c r="AG20" s="27">
        <v>6150</v>
      </c>
      <c r="AH20" s="27">
        <v>0</v>
      </c>
      <c r="AI20" s="27">
        <v>4700</v>
      </c>
      <c r="AJ20" s="27">
        <v>540</v>
      </c>
      <c r="AK20" s="27">
        <v>30204</v>
      </c>
      <c r="AL20" s="27">
        <v>6480</v>
      </c>
      <c r="AM20" s="27">
        <v>16330</v>
      </c>
      <c r="AN20" s="27">
        <v>3750</v>
      </c>
      <c r="AO20" s="24">
        <v>20</v>
      </c>
      <c r="AP20" s="24">
        <v>60</v>
      </c>
      <c r="AQ20" s="24">
        <v>0</v>
      </c>
      <c r="AR20" s="16">
        <f t="shared" si="0"/>
        <v>562978</v>
      </c>
    </row>
    <row r="21" spans="1:44" s="1" customFormat="1" ht="15.75" thickBot="1" x14ac:dyDescent="0.3">
      <c r="B21" s="22">
        <v>44758</v>
      </c>
      <c r="C21" s="23">
        <v>23380</v>
      </c>
      <c r="D21" s="23">
        <v>53419</v>
      </c>
      <c r="E21" s="23">
        <v>36</v>
      </c>
      <c r="F21" s="23">
        <v>29</v>
      </c>
      <c r="G21" s="23">
        <v>6</v>
      </c>
      <c r="H21" s="23">
        <v>825</v>
      </c>
      <c r="I21" s="23">
        <v>104</v>
      </c>
      <c r="J21" s="23">
        <v>2680</v>
      </c>
      <c r="K21" s="23">
        <v>104</v>
      </c>
      <c r="L21" s="23">
        <v>110</v>
      </c>
      <c r="M21" s="23">
        <v>25</v>
      </c>
      <c r="N21" s="23">
        <v>1454</v>
      </c>
      <c r="O21" s="23">
        <v>79</v>
      </c>
      <c r="P21" s="23">
        <v>4003</v>
      </c>
      <c r="Q21" s="23">
        <v>65</v>
      </c>
      <c r="R21" s="23">
        <v>48</v>
      </c>
      <c r="S21" s="23">
        <v>17</v>
      </c>
      <c r="T21" s="23">
        <v>11</v>
      </c>
      <c r="U21" s="23">
        <v>11</v>
      </c>
      <c r="V21" s="24">
        <v>46760</v>
      </c>
      <c r="W21" s="24">
        <v>320514</v>
      </c>
      <c r="X21" s="25">
        <v>2160</v>
      </c>
      <c r="Y21" s="25">
        <v>6670</v>
      </c>
      <c r="Z21" s="26">
        <v>900</v>
      </c>
      <c r="AA21" s="27">
        <v>0</v>
      </c>
      <c r="AB21" s="27">
        <v>1650</v>
      </c>
      <c r="AC21" s="27">
        <v>1560</v>
      </c>
      <c r="AD21" s="27">
        <v>16080</v>
      </c>
      <c r="AE21" s="27">
        <v>6240</v>
      </c>
      <c r="AF21" s="27">
        <v>25300</v>
      </c>
      <c r="AG21" s="27">
        <v>3750</v>
      </c>
      <c r="AH21" s="27">
        <v>0</v>
      </c>
      <c r="AI21" s="27">
        <v>2908</v>
      </c>
      <c r="AJ21" s="27">
        <v>1185</v>
      </c>
      <c r="AK21" s="27">
        <v>24018</v>
      </c>
      <c r="AL21" s="27">
        <v>3900</v>
      </c>
      <c r="AM21" s="27">
        <v>11040</v>
      </c>
      <c r="AN21" s="27">
        <v>2550</v>
      </c>
      <c r="AO21" s="24">
        <v>22</v>
      </c>
      <c r="AP21" s="24">
        <v>66</v>
      </c>
      <c r="AQ21" s="24">
        <v>0</v>
      </c>
      <c r="AR21" s="16">
        <f t="shared" si="0"/>
        <v>477273</v>
      </c>
    </row>
    <row r="22" spans="1:44" s="1" customFormat="1" ht="15.75" thickBot="1" x14ac:dyDescent="0.3">
      <c r="B22" s="22">
        <v>44759</v>
      </c>
      <c r="C22" s="23">
        <v>21835</v>
      </c>
      <c r="D22" s="23">
        <v>47294</v>
      </c>
      <c r="E22" s="23">
        <v>72</v>
      </c>
      <c r="F22" s="23">
        <v>49</v>
      </c>
      <c r="G22" s="23">
        <v>11</v>
      </c>
      <c r="H22" s="23">
        <v>410</v>
      </c>
      <c r="I22" s="23">
        <v>27</v>
      </c>
      <c r="J22" s="23">
        <v>1249</v>
      </c>
      <c r="K22" s="23">
        <v>42</v>
      </c>
      <c r="L22" s="23">
        <v>16</v>
      </c>
      <c r="M22" s="23">
        <v>3</v>
      </c>
      <c r="N22" s="23">
        <v>1355</v>
      </c>
      <c r="O22" s="23">
        <v>46</v>
      </c>
      <c r="P22" s="23">
        <v>3112</v>
      </c>
      <c r="Q22" s="23">
        <v>147</v>
      </c>
      <c r="R22" s="23">
        <v>65</v>
      </c>
      <c r="S22" s="23">
        <v>16</v>
      </c>
      <c r="T22" s="23">
        <v>16</v>
      </c>
      <c r="U22" s="23">
        <v>16</v>
      </c>
      <c r="V22" s="24">
        <v>43670</v>
      </c>
      <c r="W22" s="24">
        <v>283764</v>
      </c>
      <c r="X22" s="25">
        <v>4320</v>
      </c>
      <c r="Y22" s="25">
        <v>11270</v>
      </c>
      <c r="Z22" s="26">
        <v>1650</v>
      </c>
      <c r="AA22" s="27">
        <v>0</v>
      </c>
      <c r="AB22" s="27">
        <v>820</v>
      </c>
      <c r="AC22" s="27">
        <v>405</v>
      </c>
      <c r="AD22" s="27">
        <v>7494</v>
      </c>
      <c r="AE22" s="27">
        <v>2520</v>
      </c>
      <c r="AF22" s="27">
        <v>3680</v>
      </c>
      <c r="AG22" s="27">
        <v>450</v>
      </c>
      <c r="AH22" s="27">
        <v>0</v>
      </c>
      <c r="AI22" s="27">
        <v>2710</v>
      </c>
      <c r="AJ22" s="27">
        <v>690</v>
      </c>
      <c r="AK22" s="27">
        <v>18672</v>
      </c>
      <c r="AL22" s="27">
        <v>8820</v>
      </c>
      <c r="AM22" s="27">
        <v>14950</v>
      </c>
      <c r="AN22" s="27">
        <v>2400</v>
      </c>
      <c r="AO22" s="24">
        <v>32</v>
      </c>
      <c r="AP22" s="24">
        <v>96</v>
      </c>
      <c r="AQ22" s="24">
        <v>0</v>
      </c>
      <c r="AR22" s="16">
        <f t="shared" si="0"/>
        <v>408413</v>
      </c>
    </row>
    <row r="23" spans="1:44" s="1" customFormat="1" ht="15.75" thickBot="1" x14ac:dyDescent="0.3">
      <c r="B23" s="22">
        <v>44760</v>
      </c>
      <c r="C23" s="23">
        <v>33368</v>
      </c>
      <c r="D23" s="23">
        <v>85294</v>
      </c>
      <c r="E23" s="23">
        <v>305</v>
      </c>
      <c r="F23" s="23">
        <v>160</v>
      </c>
      <c r="G23" s="23">
        <v>28</v>
      </c>
      <c r="H23" s="23">
        <v>1084</v>
      </c>
      <c r="I23" s="23">
        <v>227</v>
      </c>
      <c r="J23" s="23">
        <v>5531</v>
      </c>
      <c r="K23" s="23">
        <v>631</v>
      </c>
      <c r="L23" s="23">
        <v>437</v>
      </c>
      <c r="M23" s="23">
        <v>131</v>
      </c>
      <c r="N23" s="23">
        <v>1469</v>
      </c>
      <c r="O23" s="23">
        <v>74</v>
      </c>
      <c r="P23" s="23">
        <v>5535</v>
      </c>
      <c r="Q23" s="23">
        <v>276</v>
      </c>
      <c r="R23" s="23">
        <v>189</v>
      </c>
      <c r="S23" s="23">
        <v>48</v>
      </c>
      <c r="T23" s="23">
        <v>22</v>
      </c>
      <c r="U23" s="23">
        <v>22</v>
      </c>
      <c r="V23" s="24">
        <v>66736</v>
      </c>
      <c r="W23" s="24">
        <v>511764</v>
      </c>
      <c r="X23" s="25">
        <v>18300</v>
      </c>
      <c r="Y23" s="25">
        <v>36800</v>
      </c>
      <c r="Z23" s="26">
        <v>4200</v>
      </c>
      <c r="AA23" s="27">
        <v>0</v>
      </c>
      <c r="AB23" s="27">
        <v>2168</v>
      </c>
      <c r="AC23" s="27">
        <v>3405</v>
      </c>
      <c r="AD23" s="27">
        <v>33186</v>
      </c>
      <c r="AE23" s="27">
        <v>37860</v>
      </c>
      <c r="AF23" s="27">
        <v>100510</v>
      </c>
      <c r="AG23" s="27">
        <v>19650</v>
      </c>
      <c r="AH23" s="27">
        <v>0</v>
      </c>
      <c r="AI23" s="27">
        <v>2938</v>
      </c>
      <c r="AJ23" s="27">
        <v>1110</v>
      </c>
      <c r="AK23" s="27">
        <v>33210</v>
      </c>
      <c r="AL23" s="27">
        <v>16560</v>
      </c>
      <c r="AM23" s="27">
        <v>43470</v>
      </c>
      <c r="AN23" s="27">
        <v>7200</v>
      </c>
      <c r="AO23" s="24">
        <v>44</v>
      </c>
      <c r="AP23" s="24">
        <v>132</v>
      </c>
      <c r="AQ23" s="24">
        <v>0</v>
      </c>
      <c r="AR23" s="16">
        <f t="shared" si="0"/>
        <v>939243</v>
      </c>
    </row>
    <row r="24" spans="1:44" s="1" customFormat="1" ht="15.75" thickBot="1" x14ac:dyDescent="0.3">
      <c r="B24" s="22">
        <v>44761</v>
      </c>
      <c r="C24" s="23">
        <v>30901</v>
      </c>
      <c r="D24" s="23">
        <v>78954</v>
      </c>
      <c r="E24" s="23">
        <v>132</v>
      </c>
      <c r="F24" s="23">
        <v>54</v>
      </c>
      <c r="G24" s="23">
        <v>23</v>
      </c>
      <c r="H24" s="23">
        <v>987</v>
      </c>
      <c r="I24" s="23">
        <v>278</v>
      </c>
      <c r="J24" s="23">
        <v>4786</v>
      </c>
      <c r="K24" s="23">
        <v>233</v>
      </c>
      <c r="L24" s="23">
        <v>234</v>
      </c>
      <c r="M24" s="23">
        <v>94</v>
      </c>
      <c r="N24" s="23">
        <v>1975</v>
      </c>
      <c r="O24" s="23">
        <v>89</v>
      </c>
      <c r="P24" s="23">
        <v>6570</v>
      </c>
      <c r="Q24" s="23">
        <v>218</v>
      </c>
      <c r="R24" s="23">
        <v>109</v>
      </c>
      <c r="S24" s="23">
        <v>33</v>
      </c>
      <c r="T24" s="23">
        <v>10</v>
      </c>
      <c r="U24" s="23">
        <v>10</v>
      </c>
      <c r="V24" s="24">
        <v>61802</v>
      </c>
      <c r="W24" s="24">
        <v>473724</v>
      </c>
      <c r="X24" s="25">
        <v>7920</v>
      </c>
      <c r="Y24" s="25">
        <v>12420</v>
      </c>
      <c r="Z24" s="26">
        <v>3450</v>
      </c>
      <c r="AA24" s="27">
        <v>0</v>
      </c>
      <c r="AB24" s="27">
        <v>1974</v>
      </c>
      <c r="AC24" s="27">
        <v>4170</v>
      </c>
      <c r="AD24" s="27">
        <v>28716</v>
      </c>
      <c r="AE24" s="27">
        <v>13980</v>
      </c>
      <c r="AF24" s="27">
        <v>53820</v>
      </c>
      <c r="AG24" s="27">
        <v>14100</v>
      </c>
      <c r="AH24" s="27">
        <v>0</v>
      </c>
      <c r="AI24" s="27">
        <v>3950</v>
      </c>
      <c r="AJ24" s="27">
        <v>1335</v>
      </c>
      <c r="AK24" s="27">
        <v>39420</v>
      </c>
      <c r="AL24" s="27">
        <v>13080</v>
      </c>
      <c r="AM24" s="27">
        <v>25070</v>
      </c>
      <c r="AN24" s="27">
        <v>4950</v>
      </c>
      <c r="AO24" s="24">
        <v>20</v>
      </c>
      <c r="AP24" s="24">
        <v>60</v>
      </c>
      <c r="AQ24" s="24">
        <v>0</v>
      </c>
      <c r="AR24" s="16">
        <f t="shared" si="0"/>
        <v>763961</v>
      </c>
    </row>
    <row r="25" spans="1:44" ht="19.5" customHeight="1" x14ac:dyDescent="0.25">
      <c r="A25" s="20"/>
      <c r="B25" s="15" t="s">
        <v>20</v>
      </c>
      <c r="C25" s="21">
        <f t="shared" ref="C25:AQ25" si="1">SUM(C13:C24)</f>
        <v>184556</v>
      </c>
      <c r="D25" s="21">
        <f t="shared" si="1"/>
        <v>451733</v>
      </c>
      <c r="E25" s="21">
        <f t="shared" si="1"/>
        <v>799</v>
      </c>
      <c r="F25" s="21">
        <f t="shared" si="1"/>
        <v>543</v>
      </c>
      <c r="G25" s="21">
        <f t="shared" si="1"/>
        <v>117</v>
      </c>
      <c r="H25" s="21">
        <f t="shared" si="1"/>
        <v>5900</v>
      </c>
      <c r="I25" s="21">
        <f t="shared" si="1"/>
        <v>1187</v>
      </c>
      <c r="J25" s="21">
        <f t="shared" si="1"/>
        <v>26088</v>
      </c>
      <c r="K25" s="21">
        <f t="shared" si="1"/>
        <v>1740</v>
      </c>
      <c r="L25" s="21">
        <f t="shared" si="1"/>
        <v>1511</v>
      </c>
      <c r="M25" s="21">
        <f t="shared" si="1"/>
        <v>484</v>
      </c>
      <c r="N25" s="21">
        <f t="shared" si="1"/>
        <v>12600</v>
      </c>
      <c r="O25" s="21">
        <f t="shared" si="1"/>
        <v>411</v>
      </c>
      <c r="P25" s="21">
        <f t="shared" si="1"/>
        <v>35900</v>
      </c>
      <c r="Q25" s="21">
        <f t="shared" si="1"/>
        <v>1227</v>
      </c>
      <c r="R25" s="21">
        <f t="shared" si="1"/>
        <v>908</v>
      </c>
      <c r="S25" s="21">
        <f t="shared" si="1"/>
        <v>216</v>
      </c>
      <c r="T25" s="21">
        <f t="shared" si="1"/>
        <v>87</v>
      </c>
      <c r="U25" s="21">
        <f t="shared" si="1"/>
        <v>87</v>
      </c>
      <c r="V25" s="21">
        <f t="shared" si="1"/>
        <v>369112</v>
      </c>
      <c r="W25" s="21">
        <f t="shared" si="1"/>
        <v>2710398</v>
      </c>
      <c r="X25" s="21">
        <f t="shared" si="1"/>
        <v>47940</v>
      </c>
      <c r="Y25" s="21">
        <f t="shared" si="1"/>
        <v>124890</v>
      </c>
      <c r="Z25" s="21">
        <f t="shared" si="1"/>
        <v>17550</v>
      </c>
      <c r="AA25" s="21">
        <f t="shared" si="1"/>
        <v>0</v>
      </c>
      <c r="AB25" s="21">
        <f t="shared" si="1"/>
        <v>11800</v>
      </c>
      <c r="AC25" s="21">
        <f t="shared" si="1"/>
        <v>17805</v>
      </c>
      <c r="AD25" s="21">
        <f t="shared" si="1"/>
        <v>156528</v>
      </c>
      <c r="AE25" s="21">
        <f t="shared" si="1"/>
        <v>104400</v>
      </c>
      <c r="AF25" s="21">
        <f t="shared" si="1"/>
        <v>347530</v>
      </c>
      <c r="AG25" s="21">
        <f t="shared" si="1"/>
        <v>72600</v>
      </c>
      <c r="AH25" s="21">
        <f t="shared" si="1"/>
        <v>0</v>
      </c>
      <c r="AI25" s="21">
        <f t="shared" si="1"/>
        <v>25200</v>
      </c>
      <c r="AJ25" s="21">
        <f t="shared" si="1"/>
        <v>6165</v>
      </c>
      <c r="AK25" s="21">
        <f t="shared" si="1"/>
        <v>215400</v>
      </c>
      <c r="AL25" s="21">
        <f t="shared" si="1"/>
        <v>73620</v>
      </c>
      <c r="AM25" s="21">
        <f t="shared" si="1"/>
        <v>208840</v>
      </c>
      <c r="AN25" s="21">
        <f t="shared" si="1"/>
        <v>32400</v>
      </c>
      <c r="AO25" s="21">
        <f t="shared" si="1"/>
        <v>174</v>
      </c>
      <c r="AP25" s="21">
        <f t="shared" si="1"/>
        <v>522</v>
      </c>
      <c r="AQ25" s="21">
        <f t="shared" si="1"/>
        <v>0</v>
      </c>
      <c r="AR25" s="16">
        <f t="shared" ref="AR25" si="2">SUM(V25:AQ25)</f>
        <v>4542874</v>
      </c>
    </row>
    <row r="31" spans="1:44" x14ac:dyDescent="0.25">
      <c r="AQ31"/>
    </row>
    <row r="32" spans="1:44" x14ac:dyDescent="0.25">
      <c r="AQ32"/>
    </row>
    <row r="33" spans="43:43" x14ac:dyDescent="0.25">
      <c r="AQ33"/>
    </row>
    <row r="34" spans="43:43" x14ac:dyDescent="0.25">
      <c r="AQ34"/>
    </row>
    <row r="35" spans="43:43" x14ac:dyDescent="0.25">
      <c r="AQ35"/>
    </row>
    <row r="40" spans="43:43" x14ac:dyDescent="0.25">
      <c r="AQ40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25" right="0.25" top="0.75" bottom="0.75" header="0.3" footer="0.3"/>
  <pageSetup paperSize="9" scale="22" orientation="landscape" r:id="rId1"/>
  <ignoredErrors>
    <ignoredError sqref="AR13:AR19 AR20:AR24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AIT MAMAICH El-Houssine</cp:lastModifiedBy>
  <cp:lastPrinted>2022-01-20T14:32:08Z</cp:lastPrinted>
  <dcterms:created xsi:type="dcterms:W3CDTF">2020-05-29T09:46:37Z</dcterms:created>
  <dcterms:modified xsi:type="dcterms:W3CDTF">2022-07-21T15:00:43Z</dcterms:modified>
</cp:coreProperties>
</file>