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h.aitmamaich\Desktop\CONSO\"/>
    </mc:Choice>
  </mc:AlternateContent>
  <xr:revisionPtr revIDLastSave="0" documentId="13_ncr:1_{CBCC8393-BB7B-4CFB-BB90-1251313F5558}" xr6:coauthVersionLast="45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CONSO" sheetId="1" r:id="rId1"/>
  </sheets>
  <definedNames>
    <definedName name="_xlnm._FilterDatabase" localSheetId="0" hidden="1">CONSO!$B$12:$AR$26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23" i="1" l="1"/>
  <c r="AR24" i="1"/>
  <c r="AR16" i="1" l="1"/>
  <c r="AR17" i="1"/>
  <c r="AR18" i="1"/>
  <c r="AR19" i="1"/>
  <c r="AR20" i="1"/>
  <c r="AR21" i="1"/>
  <c r="AR22" i="1"/>
  <c r="AR25" i="1"/>
  <c r="AR13" i="1"/>
  <c r="AR14" i="1"/>
  <c r="AR15" i="1"/>
  <c r="D26" i="1" l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C26" i="1"/>
  <c r="AR26" i="1" l="1"/>
</calcChain>
</file>

<file path=xl/sharedStrings.xml><?xml version="1.0" encoding="utf-8"?>
<sst xmlns="http://schemas.openxmlformats.org/spreadsheetml/2006/main" count="56" uniqueCount="24">
  <si>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</si>
  <si>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</si>
  <si>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</si>
  <si>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</si>
  <si>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</si>
  <si>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</si>
  <si>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</si>
  <si>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</si>
  <si>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</si>
  <si>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</si>
  <si>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</si>
  <si>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</si>
  <si>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</si>
  <si>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</si>
  <si>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</si>
  <si>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</si>
  <si>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</si>
  <si>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</si>
  <si>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</si>
  <si>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</si>
  <si>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</si>
  <si>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Remboursement</t>
  </si>
  <si>
    <t>Bancaire</t>
  </si>
  <si>
    <t>Consolidation des recettes Transport du 16/03/2022 au 22/03/2022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</si>
</sst>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_-* #,##0\ _€_-;\-* #,##0\ _€_-;_-* &quot;-&quot;??\ _€_-;_-@_-"/>
    <numFmt numFmtId="166" formatCode="&quot; &quot;#,##0.00&quot;   &quot;;&quot;-&quot;#,##0.00&quot;   &quot;;&quot; -&quot;00&quot;   &quot;;&quot; &quot;@&quot; &quot;"/>
    <numFmt numFmtId="167" formatCode="&quot; &quot;[$€-40C]&quot; &quot;#,##0.00&quot; &quot;;&quot; &quot;[$€-40C]&quot; &quot;#,##0.00&quot;-&quot;;&quot; &quot;[$€-40C]&quot; -&quot;00&quot; &quot;;&quot; &quot;@&quot; &quot;"/>
    <numFmt numFmtId="168" formatCode="&quot; &quot;#,##0&quot;   &quot;;&quot;-&quot;#,##0&quot;   &quot;;&quot; -&quot;00&quot;   &quot;;&quot; &quot;@&quot; &quot;"/>
    <numFmt numFmtId="169" formatCode="mmm"/>
    <numFmt numFmtId="170" formatCode="0&quot; &quot;;&quot;-&quot;0&quot; &quot;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6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7" fontId="4" fillId="0" borderId="0" applyFont="0" applyFill="0" applyBorder="0" applyAlignment="0" applyProtection="0"/>
    <xf numFmtId="0" fontId="18" fillId="11" borderId="0" applyNumberFormat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70" fontId="4" fillId="32" borderId="30" applyFont="0" applyAlignment="0" applyProtection="0"/>
    <xf numFmtId="0" fontId="31" fillId="33" borderId="31" applyNumberFormat="0" applyAlignment="0" applyProtection="0"/>
  </cellStyleXfs>
  <cellXfs count="4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164" fontId="2" fillId="9" borderId="8" xfId="0" applyNumberFormat="1" applyFont="1" applyFill="1" applyBorder="1"/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2" fillId="9" borderId="8" xfId="0" applyNumberFormat="1" applyFont="1" applyFill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165" fontId="32" fillId="0" borderId="8" xfId="1" applyNumberFormat="1" applyFont="1" applyBorder="1" applyAlignment="1">
      <alignment horizontal="center"/>
    </xf>
    <xf numFmtId="164" fontId="32" fillId="0" borderId="8" xfId="1" applyFont="1" applyBorder="1" applyAlignment="1">
      <alignment horizontal="center"/>
    </xf>
    <xf numFmtId="164" fontId="32" fillId="0" borderId="7" xfId="1" applyFont="1" applyBorder="1" applyAlignment="1">
      <alignment horizontal="center"/>
    </xf>
    <xf numFmtId="164" fontId="32" fillId="0" borderId="17" xfId="1" applyFont="1" applyBorder="1" applyAlignment="1">
      <alignment horizontal="center"/>
    </xf>
    <xf numFmtId="164" fontId="32" fillId="9" borderId="8" xfId="0" applyNumberFormat="1" applyFont="1" applyFill="1" applyBorder="1" applyAlignment="1">
      <alignment horizontal="center"/>
    </xf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 xr:uid="{00000000-0005-0000-0000-000000000000}"/>
    <cellStyle name="_DECL_TVA_03_2007" xfId="10" xr:uid="{00000000-0005-0000-0000-000001000000}"/>
    <cellStyle name="_PREPARATION TVA 03-07" xfId="11" xr:uid="{00000000-0005-0000-0000-000002000000}"/>
    <cellStyle name="_PREPARATION TVA 03-07 2" xfId="12" xr:uid="{00000000-0005-0000-0000-000003000000}"/>
    <cellStyle name="_SIDECLTVA08 2006" xfId="13" xr:uid="{00000000-0005-0000-0000-000004000000}"/>
    <cellStyle name="_SIDECLTVA08 2006 2" xfId="14" xr:uid="{00000000-0005-0000-0000-000005000000}"/>
    <cellStyle name="_SUIVI DES INPUT" xfId="15" xr:uid="{00000000-0005-0000-0000-000006000000}"/>
    <cellStyle name="_SUIVI DES INPUT 2" xfId="16" xr:uid="{00000000-0005-0000-0000-000007000000}"/>
    <cellStyle name="_SUIVI NDF 03-2006" xfId="17" xr:uid="{00000000-0005-0000-0000-000008000000}"/>
    <cellStyle name="_SUIVI NDF 04-2006" xfId="18" xr:uid="{00000000-0005-0000-0000-000009000000}"/>
    <cellStyle name="0,0_x000a_NA_x000a_" xfId="19" xr:uid="{00000000-0005-0000-0000-00000A000000}"/>
    <cellStyle name="20 % - Accent1 2" xfId="20" xr:uid="{00000000-0005-0000-0000-00000B000000}"/>
    <cellStyle name="20 % - Accent2 2" xfId="21" xr:uid="{00000000-0005-0000-0000-00000C000000}"/>
    <cellStyle name="20 % - Accent3 2" xfId="22" xr:uid="{00000000-0005-0000-0000-00000D000000}"/>
    <cellStyle name="20 % - Accent4 2" xfId="23" xr:uid="{00000000-0005-0000-0000-00000E000000}"/>
    <cellStyle name="20 % - Accent5 2" xfId="24" xr:uid="{00000000-0005-0000-0000-00000F000000}"/>
    <cellStyle name="20 % - Accent6 2" xfId="25" xr:uid="{00000000-0005-0000-0000-000010000000}"/>
    <cellStyle name="40 % - Accent1 2" xfId="26" xr:uid="{00000000-0005-0000-0000-000011000000}"/>
    <cellStyle name="40 % - Accent2 2" xfId="27" xr:uid="{00000000-0005-0000-0000-000012000000}"/>
    <cellStyle name="40 % - Accent3 2" xfId="28" xr:uid="{00000000-0005-0000-0000-000013000000}"/>
    <cellStyle name="40 % - Accent4 2" xfId="29" xr:uid="{00000000-0005-0000-0000-000014000000}"/>
    <cellStyle name="40 % - Accent5 2" xfId="30" xr:uid="{00000000-0005-0000-0000-000015000000}"/>
    <cellStyle name="40 % - Accent6 2" xfId="31" xr:uid="{00000000-0005-0000-0000-000016000000}"/>
    <cellStyle name="60 % - Accent1 2" xfId="32" xr:uid="{00000000-0005-0000-0000-000017000000}"/>
    <cellStyle name="60 % - Accent2 2" xfId="33" xr:uid="{00000000-0005-0000-0000-000018000000}"/>
    <cellStyle name="60 % - Accent3 2" xfId="34" xr:uid="{00000000-0005-0000-0000-000019000000}"/>
    <cellStyle name="60 % - Accent4 2" xfId="35" xr:uid="{00000000-0005-0000-0000-00001A000000}"/>
    <cellStyle name="60 % - Accent5 2" xfId="36" xr:uid="{00000000-0005-0000-0000-00001B000000}"/>
    <cellStyle name="60 % - Accent6 2" xfId="37" xr:uid="{00000000-0005-0000-0000-00001C000000}"/>
    <cellStyle name="Accent1 2" xfId="38" xr:uid="{00000000-0005-0000-0000-00001D000000}"/>
    <cellStyle name="Accent2 2" xfId="39" xr:uid="{00000000-0005-0000-0000-00001E000000}"/>
    <cellStyle name="Accent3 2" xfId="40" xr:uid="{00000000-0005-0000-0000-00001F000000}"/>
    <cellStyle name="Accent4 2" xfId="41" xr:uid="{00000000-0005-0000-0000-000020000000}"/>
    <cellStyle name="Accent5 2" xfId="42" xr:uid="{00000000-0005-0000-0000-000021000000}"/>
    <cellStyle name="Accent6 2" xfId="43" xr:uid="{00000000-0005-0000-0000-000022000000}"/>
    <cellStyle name="Avertissement 2" xfId="44" xr:uid="{00000000-0005-0000-0000-000023000000}"/>
    <cellStyle name="Calcul 2" xfId="45" xr:uid="{00000000-0005-0000-0000-000024000000}"/>
    <cellStyle name="Cellule liée 2" xfId="46" xr:uid="{00000000-0005-0000-0000-000025000000}"/>
    <cellStyle name="cf1" xfId="47" xr:uid="{00000000-0005-0000-0000-000026000000}"/>
    <cellStyle name="Comma_Préparation Réglement DHL MAY08" xfId="48" xr:uid="{00000000-0005-0000-0000-000027000000}"/>
    <cellStyle name="Commentaire 2" xfId="49" xr:uid="{00000000-0005-0000-0000-000028000000}"/>
    <cellStyle name="Entrée 2" xfId="50" xr:uid="{00000000-0005-0000-0000-000029000000}"/>
    <cellStyle name="Euro" xfId="51" xr:uid="{00000000-0005-0000-0000-00002A000000}"/>
    <cellStyle name="Insatisfaisant 2" xfId="52" xr:uid="{00000000-0005-0000-0000-00002B000000}"/>
    <cellStyle name="Milliers" xfId="1" builtinId="3"/>
    <cellStyle name="Milliers 2" xfId="53" xr:uid="{00000000-0005-0000-0000-00002D000000}"/>
    <cellStyle name="Milliers 3" xfId="54" xr:uid="{00000000-0005-0000-0000-00002E000000}"/>
    <cellStyle name="Month" xfId="55" xr:uid="{00000000-0005-0000-0000-00002F000000}"/>
    <cellStyle name="Neutre 2" xfId="56" xr:uid="{00000000-0005-0000-0000-000030000000}"/>
    <cellStyle name="Normal" xfId="0" builtinId="0"/>
    <cellStyle name="Normal 10" xfId="57" xr:uid="{00000000-0005-0000-0000-000032000000}"/>
    <cellStyle name="Normal 11" xfId="58" xr:uid="{00000000-0005-0000-0000-000033000000}"/>
    <cellStyle name="Normal 2" xfId="2" xr:uid="{00000000-0005-0000-0000-000034000000}"/>
    <cellStyle name="Normal 2 2" xfId="3" xr:uid="{00000000-0005-0000-0000-000035000000}"/>
    <cellStyle name="Normal 2 2 2" xfId="59" xr:uid="{00000000-0005-0000-0000-000036000000}"/>
    <cellStyle name="Normal 2_ATW CASA V1-13 2008 11 03" xfId="60" xr:uid="{00000000-0005-0000-0000-000037000000}"/>
    <cellStyle name="Normal 3" xfId="4" xr:uid="{00000000-0005-0000-0000-000038000000}"/>
    <cellStyle name="Normal 3 2" xfId="8" xr:uid="{00000000-0005-0000-0000-000039000000}"/>
    <cellStyle name="Normal 4" xfId="61" xr:uid="{00000000-0005-0000-0000-00003A000000}"/>
    <cellStyle name="Normal 6" xfId="62" xr:uid="{00000000-0005-0000-0000-00003B000000}"/>
    <cellStyle name="Normal 72 4" xfId="5" xr:uid="{00000000-0005-0000-0000-00003C000000}"/>
    <cellStyle name="Normal 8" xfId="7" xr:uid="{00000000-0005-0000-0000-00003D000000}"/>
    <cellStyle name="Normal 9" xfId="63" xr:uid="{00000000-0005-0000-0000-00003E000000}"/>
    <cellStyle name="Pourcentage 2" xfId="64" xr:uid="{00000000-0005-0000-0000-00003F000000}"/>
    <cellStyle name="Pourcentage 3" xfId="65" xr:uid="{00000000-0005-0000-0000-000040000000}"/>
    <cellStyle name="Satisfaisant 2" xfId="66" xr:uid="{00000000-0005-0000-0000-000041000000}"/>
    <cellStyle name="Sortie 2" xfId="67" xr:uid="{00000000-0005-0000-0000-000042000000}"/>
    <cellStyle name="Style 1" xfId="68" xr:uid="{00000000-0005-0000-0000-000043000000}"/>
    <cellStyle name="Style 3" xfId="6" xr:uid="{00000000-0005-0000-0000-000044000000}"/>
    <cellStyle name="Texte explicatif 2" xfId="69" xr:uid="{00000000-0005-0000-0000-000045000000}"/>
    <cellStyle name="Titre 2" xfId="70" xr:uid="{00000000-0005-0000-0000-000046000000}"/>
    <cellStyle name="Titre 3" xfId="71" xr:uid="{00000000-0005-0000-0000-000047000000}"/>
    <cellStyle name="Titre 1 2" xfId="72" xr:uid="{00000000-0005-0000-0000-000048000000}"/>
    <cellStyle name="Titre 1 3" xfId="73" xr:uid="{00000000-0005-0000-0000-000049000000}"/>
    <cellStyle name="Titre 2 2" xfId="74" xr:uid="{00000000-0005-0000-0000-00004A000000}"/>
    <cellStyle name="Titre 3 2" xfId="75" xr:uid="{00000000-0005-0000-0000-00004B000000}"/>
    <cellStyle name="Titre 4 2" xfId="76" xr:uid="{00000000-0005-0000-0000-00004C000000}"/>
    <cellStyle name="Total 2" xfId="77" xr:uid="{00000000-0005-0000-0000-00004D000000}"/>
    <cellStyle name="Totals" xfId="78" xr:uid="{00000000-0005-0000-0000-00004E000000}"/>
    <cellStyle name="Vérification 2" xfId="7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:a16="http://schemas.microsoft.com/office/drawing/2014/main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43</xdr:col>
      <xdr:colOff>804083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2:AR41"/>
  <sheetViews>
    <sheetView tabSelected="1" topLeftCell="B4" zoomScale="80" zoomScaleNormal="80" workbookViewId="0">
      <pane xSplit="1" ySplit="9" topLeftCell="R13" activePane="bottomRight" state="frozen"/>
      <selection activeCell="B4" sqref="B4"/>
      <selection pane="topRight" activeCell="C4" sqref="C4"/>
      <selection pane="bottomLeft" activeCell="B13" sqref="B13"/>
      <selection pane="bottomRight" activeCell="AP34" sqref="AP34"/>
    </sheetView>
  </sheetViews>
  <sheetFormatPr baseColWidth="10" defaultRowHeight="15" x14ac:dyDescent="0.25"/>
  <cols>
    <col min="1" max="1" width="8.85546875" hidden="1" customWidth="1"/>
    <col min="2" max="2" width="16.42578125" customWidth="1"/>
    <col min="3" max="15" width="14.28515625" customWidth="1"/>
    <col min="16" max="16" width="15.5703125" bestFit="1" customWidth="1"/>
    <col min="17" max="22" width="14.28515625" customWidth="1"/>
    <col min="23" max="23" width="17" bestFit="1" customWidth="1"/>
    <col min="24" max="42" width="14.28515625" customWidth="1"/>
    <col min="43" max="43" width="16.28515625" style="1" customWidth="1"/>
    <col min="44" max="44" width="15.5703125" bestFit="1" customWidth="1"/>
  </cols>
  <sheetData>
    <row r="2" spans="2:44" ht="23.25" x14ac:dyDescent="0.3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R2" s="1"/>
    </row>
    <row r="3" spans="2:44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R3" s="1"/>
    </row>
    <row r="4" spans="2:44" ht="33" customHeight="1" thickBot="1" x14ac:dyDescent="0.3">
      <c r="B4" s="1"/>
      <c r="C4" s="1"/>
      <c r="D4" s="1"/>
      <c r="E4" s="1"/>
      <c r="F4" s="1"/>
      <c r="G4" s="1"/>
      <c r="H4" s="1"/>
      <c r="I4" s="28" t="s">
        <v>23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9"/>
      <c r="AG4" s="1"/>
      <c r="AH4" s="1"/>
      <c r="AI4" s="1"/>
      <c r="AJ4" s="1"/>
      <c r="AK4" s="1"/>
      <c r="AL4" s="1"/>
      <c r="AM4" s="1"/>
      <c r="AN4" s="1"/>
      <c r="AO4" s="1"/>
      <c r="AP4" s="1"/>
      <c r="AR4" s="1"/>
    </row>
    <row r="5" spans="2:44" ht="15.75" thickBot="1" x14ac:dyDescent="0.3">
      <c r="B5" s="1"/>
      <c r="C5" s="1"/>
      <c r="D5" s="1"/>
      <c r="E5" s="1"/>
      <c r="F5" s="1"/>
      <c r="G5" s="1"/>
      <c r="H5" s="1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9"/>
      <c r="AG5" s="1"/>
      <c r="AH5" s="1"/>
      <c r="AI5" s="1"/>
      <c r="AJ5" s="1"/>
      <c r="AK5" s="1"/>
      <c r="AL5" s="1"/>
      <c r="AM5" s="1"/>
      <c r="AN5" s="3"/>
      <c r="AO5" s="1"/>
      <c r="AP5" s="1"/>
      <c r="AR5" s="1"/>
    </row>
    <row r="6" spans="2:44" ht="15.75" thickBot="1" x14ac:dyDescent="0.3">
      <c r="B6" s="1"/>
      <c r="C6" s="1"/>
      <c r="D6" s="1"/>
      <c r="E6" s="1"/>
      <c r="F6" s="1"/>
      <c r="G6" s="1"/>
      <c r="H6" s="1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1"/>
      <c r="AG6" s="1"/>
      <c r="AH6" s="1"/>
      <c r="AI6" s="1"/>
      <c r="AJ6" s="1"/>
      <c r="AK6" s="1"/>
      <c r="AL6" s="1"/>
      <c r="AM6" s="1"/>
      <c r="AN6" s="1"/>
      <c r="AO6" s="1"/>
      <c r="AP6" s="1"/>
      <c r="AR6" s="1"/>
    </row>
    <row r="9" spans="2:44" ht="15.75" thickBo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R9" s="1"/>
    </row>
    <row r="10" spans="2:44" ht="15.75" thickBot="1" x14ac:dyDescent="0.3">
      <c r="B10" s="5"/>
      <c r="C10" s="32" t="s">
        <v>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2"/>
      <c r="U10" s="2"/>
      <c r="V10" s="33" t="s">
        <v>1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2"/>
      <c r="AP10" s="2"/>
      <c r="AQ10" s="17"/>
      <c r="AR10" s="34" t="s">
        <v>2</v>
      </c>
    </row>
    <row r="11" spans="2:44" ht="15.75" thickBot="1" x14ac:dyDescent="0.3">
      <c r="B11" s="5"/>
      <c r="C11" s="37" t="s">
        <v>3</v>
      </c>
      <c r="D11" s="37"/>
      <c r="E11" s="37"/>
      <c r="F11" s="37"/>
      <c r="G11" s="37"/>
      <c r="H11" s="38" t="s">
        <v>4</v>
      </c>
      <c r="I11" s="38"/>
      <c r="J11" s="38"/>
      <c r="K11" s="38"/>
      <c r="L11" s="38"/>
      <c r="M11" s="38"/>
      <c r="N11" s="39" t="s">
        <v>5</v>
      </c>
      <c r="O11" s="39"/>
      <c r="P11" s="39"/>
      <c r="Q11" s="39"/>
      <c r="R11" s="39"/>
      <c r="S11" s="39"/>
      <c r="T11" s="40" t="s">
        <v>6</v>
      </c>
      <c r="U11" s="40"/>
      <c r="V11" s="41" t="s">
        <v>3</v>
      </c>
      <c r="W11" s="41"/>
      <c r="X11" s="41"/>
      <c r="Y11" s="41"/>
      <c r="Z11" s="41"/>
      <c r="AA11" s="6"/>
      <c r="AB11" s="42" t="s">
        <v>4</v>
      </c>
      <c r="AC11" s="42"/>
      <c r="AD11" s="42"/>
      <c r="AE11" s="42"/>
      <c r="AF11" s="42"/>
      <c r="AG11" s="42"/>
      <c r="AH11" s="7"/>
      <c r="AI11" s="43" t="s">
        <v>5</v>
      </c>
      <c r="AJ11" s="43"/>
      <c r="AK11" s="43"/>
      <c r="AL11" s="43"/>
      <c r="AM11" s="43"/>
      <c r="AN11" s="43"/>
      <c r="AO11" s="40" t="s">
        <v>6</v>
      </c>
      <c r="AP11" s="40"/>
      <c r="AQ11" s="19" t="s">
        <v>22</v>
      </c>
      <c r="AR11" s="35"/>
    </row>
    <row r="12" spans="2:44" ht="26.25" thickBot="1" x14ac:dyDescent="0.3">
      <c r="B12" s="8" t="s">
        <v>7</v>
      </c>
      <c r="C12" s="9" t="s">
        <v>8</v>
      </c>
      <c r="D12" s="10" t="s">
        <v>9</v>
      </c>
      <c r="E12" s="11" t="s">
        <v>10</v>
      </c>
      <c r="F12" s="11" t="s">
        <v>11</v>
      </c>
      <c r="G12" s="12" t="s">
        <v>12</v>
      </c>
      <c r="H12" s="10" t="s">
        <v>13</v>
      </c>
      <c r="I12" s="10" t="s">
        <v>14</v>
      </c>
      <c r="J12" s="10" t="s">
        <v>15</v>
      </c>
      <c r="K12" s="10" t="s">
        <v>10</v>
      </c>
      <c r="L12" s="10" t="s">
        <v>11</v>
      </c>
      <c r="M12" s="10" t="s">
        <v>12</v>
      </c>
      <c r="N12" s="10" t="s">
        <v>13</v>
      </c>
      <c r="O12" s="10" t="s">
        <v>14</v>
      </c>
      <c r="P12" s="10" t="s">
        <v>15</v>
      </c>
      <c r="Q12" s="10" t="s">
        <v>10</v>
      </c>
      <c r="R12" s="10" t="s">
        <v>11</v>
      </c>
      <c r="S12" s="10" t="s">
        <v>12</v>
      </c>
      <c r="T12" s="10" t="s">
        <v>13</v>
      </c>
      <c r="U12" s="10" t="s">
        <v>15</v>
      </c>
      <c r="V12" s="10" t="s">
        <v>16</v>
      </c>
      <c r="W12" s="10" t="s">
        <v>17</v>
      </c>
      <c r="X12" s="11" t="s">
        <v>10</v>
      </c>
      <c r="Y12" s="11" t="s">
        <v>11</v>
      </c>
      <c r="Z12" s="12" t="s">
        <v>12</v>
      </c>
      <c r="AA12" s="9" t="s">
        <v>18</v>
      </c>
      <c r="AB12" s="9" t="s">
        <v>13</v>
      </c>
      <c r="AC12" s="13" t="s">
        <v>14</v>
      </c>
      <c r="AD12" s="11" t="s">
        <v>15</v>
      </c>
      <c r="AE12" s="11" t="s">
        <v>10</v>
      </c>
      <c r="AF12" s="11" t="s">
        <v>11</v>
      </c>
      <c r="AG12" s="12" t="s">
        <v>12</v>
      </c>
      <c r="AH12" s="9" t="s">
        <v>19</v>
      </c>
      <c r="AI12" s="10" t="s">
        <v>13</v>
      </c>
      <c r="AJ12" s="13" t="s">
        <v>14</v>
      </c>
      <c r="AK12" s="11" t="s">
        <v>15</v>
      </c>
      <c r="AL12" s="11" t="s">
        <v>10</v>
      </c>
      <c r="AM12" s="11" t="s">
        <v>11</v>
      </c>
      <c r="AN12" s="14" t="s">
        <v>12</v>
      </c>
      <c r="AO12" s="9" t="s">
        <v>13</v>
      </c>
      <c r="AP12" s="11" t="s">
        <v>15</v>
      </c>
      <c r="AQ12" s="18" t="s">
        <v>21</v>
      </c>
      <c r="AR12" s="36"/>
    </row>
    <row r="13" spans="2:44" s="1" customFormat="1" ht="15.75" thickBot="1" x14ac:dyDescent="0.3">
      <c r="B13" s="22">
        <v>44626</v>
      </c>
      <c r="C13" s="23">
        <v>129</v>
      </c>
      <c r="D13" s="23">
        <v>256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4">
        <v>258</v>
      </c>
      <c r="W13" s="24">
        <v>1536</v>
      </c>
      <c r="X13" s="25">
        <v>0</v>
      </c>
      <c r="Y13" s="25">
        <v>0</v>
      </c>
      <c r="Z13" s="26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4">
        <v>0</v>
      </c>
      <c r="AP13" s="24">
        <v>0</v>
      </c>
      <c r="AQ13" s="24">
        <v>0</v>
      </c>
      <c r="AR13" s="16">
        <f t="shared" ref="AR13:AR26" si="0">SUM(V13:AQ13)</f>
        <v>1794</v>
      </c>
    </row>
    <row r="14" spans="2:44" s="1" customFormat="1" ht="15.75" thickBot="1" x14ac:dyDescent="0.3">
      <c r="B14" s="22">
        <v>44629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224</v>
      </c>
      <c r="O14" s="23">
        <v>7</v>
      </c>
      <c r="P14" s="23">
        <v>650</v>
      </c>
      <c r="Q14" s="23">
        <v>10</v>
      </c>
      <c r="R14" s="23">
        <v>13</v>
      </c>
      <c r="S14" s="23">
        <v>8</v>
      </c>
      <c r="T14" s="23">
        <v>0</v>
      </c>
      <c r="U14" s="23">
        <v>0</v>
      </c>
      <c r="V14" s="24">
        <v>0</v>
      </c>
      <c r="W14" s="24">
        <v>0</v>
      </c>
      <c r="X14" s="25">
        <v>0</v>
      </c>
      <c r="Y14" s="25">
        <v>0</v>
      </c>
      <c r="Z14" s="26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448</v>
      </c>
      <c r="AJ14" s="27">
        <v>105</v>
      </c>
      <c r="AK14" s="27">
        <v>3900</v>
      </c>
      <c r="AL14" s="27">
        <v>600</v>
      </c>
      <c r="AM14" s="27">
        <v>2990</v>
      </c>
      <c r="AN14" s="27">
        <v>1200</v>
      </c>
      <c r="AO14" s="24">
        <v>0</v>
      </c>
      <c r="AP14" s="24">
        <v>0</v>
      </c>
      <c r="AQ14" s="24">
        <v>0</v>
      </c>
      <c r="AR14" s="16">
        <f t="shared" si="0"/>
        <v>9243</v>
      </c>
    </row>
    <row r="15" spans="2:44" s="1" customFormat="1" ht="15.75" thickBot="1" x14ac:dyDescent="0.3">
      <c r="B15" s="22">
        <v>44630</v>
      </c>
      <c r="C15" s="23">
        <v>0</v>
      </c>
      <c r="D15" s="23">
        <v>1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121</v>
      </c>
      <c r="O15" s="23">
        <v>11</v>
      </c>
      <c r="P15" s="23">
        <v>611</v>
      </c>
      <c r="Q15" s="23">
        <v>8</v>
      </c>
      <c r="R15" s="23">
        <v>26</v>
      </c>
      <c r="S15" s="23">
        <v>10</v>
      </c>
      <c r="T15" s="23">
        <v>0</v>
      </c>
      <c r="U15" s="23">
        <v>0</v>
      </c>
      <c r="V15" s="24">
        <v>0</v>
      </c>
      <c r="W15" s="24">
        <v>6</v>
      </c>
      <c r="X15" s="25">
        <v>0</v>
      </c>
      <c r="Y15" s="25">
        <v>0</v>
      </c>
      <c r="Z15" s="26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242</v>
      </c>
      <c r="AJ15" s="27">
        <v>165</v>
      </c>
      <c r="AK15" s="27">
        <v>3666</v>
      </c>
      <c r="AL15" s="27">
        <v>480</v>
      </c>
      <c r="AM15" s="27">
        <v>5980</v>
      </c>
      <c r="AN15" s="27">
        <v>1500</v>
      </c>
      <c r="AO15" s="24">
        <v>0</v>
      </c>
      <c r="AP15" s="24">
        <v>0</v>
      </c>
      <c r="AQ15" s="24">
        <v>0</v>
      </c>
      <c r="AR15" s="16">
        <f t="shared" si="0"/>
        <v>12039</v>
      </c>
    </row>
    <row r="16" spans="2:44" s="1" customFormat="1" ht="15.75" thickBot="1" x14ac:dyDescent="0.3">
      <c r="B16" s="22">
        <v>44631</v>
      </c>
      <c r="C16" s="23">
        <v>1</v>
      </c>
      <c r="D16" s="23">
        <v>1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4">
        <v>2</v>
      </c>
      <c r="W16" s="24">
        <v>6</v>
      </c>
      <c r="X16" s="25">
        <v>0</v>
      </c>
      <c r="Y16" s="25">
        <v>0</v>
      </c>
      <c r="Z16" s="26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24">
        <v>0</v>
      </c>
      <c r="AP16" s="24">
        <v>0</v>
      </c>
      <c r="AQ16" s="24">
        <v>0</v>
      </c>
      <c r="AR16" s="16">
        <f t="shared" si="0"/>
        <v>8</v>
      </c>
    </row>
    <row r="17" spans="1:44" s="1" customFormat="1" ht="15.75" thickBot="1" x14ac:dyDescent="0.3">
      <c r="B17" s="22">
        <v>44632</v>
      </c>
      <c r="C17" s="23">
        <v>2</v>
      </c>
      <c r="D17" s="23">
        <v>4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4">
        <v>4</v>
      </c>
      <c r="W17" s="24">
        <v>24</v>
      </c>
      <c r="X17" s="25">
        <v>0</v>
      </c>
      <c r="Y17" s="25">
        <v>0</v>
      </c>
      <c r="Z17" s="26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4">
        <v>0</v>
      </c>
      <c r="AP17" s="24">
        <v>0</v>
      </c>
      <c r="AQ17" s="24">
        <v>0</v>
      </c>
      <c r="AR17" s="16">
        <f t="shared" si="0"/>
        <v>28</v>
      </c>
    </row>
    <row r="18" spans="1:44" s="1" customFormat="1" ht="15.75" thickBot="1" x14ac:dyDescent="0.3">
      <c r="B18" s="22">
        <v>44635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164</v>
      </c>
      <c r="O18" s="23">
        <v>10</v>
      </c>
      <c r="P18" s="23">
        <v>757</v>
      </c>
      <c r="Q18" s="23">
        <v>45</v>
      </c>
      <c r="R18" s="23">
        <v>29</v>
      </c>
      <c r="S18" s="23">
        <v>38</v>
      </c>
      <c r="T18" s="23">
        <v>0</v>
      </c>
      <c r="U18" s="23">
        <v>0</v>
      </c>
      <c r="V18" s="24">
        <v>0</v>
      </c>
      <c r="W18" s="24">
        <v>0</v>
      </c>
      <c r="X18" s="25">
        <v>0</v>
      </c>
      <c r="Y18" s="25">
        <v>0</v>
      </c>
      <c r="Z18" s="26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328</v>
      </c>
      <c r="AJ18" s="27">
        <v>150</v>
      </c>
      <c r="AK18" s="27">
        <v>4542</v>
      </c>
      <c r="AL18" s="27">
        <v>2700</v>
      </c>
      <c r="AM18" s="27">
        <v>6670</v>
      </c>
      <c r="AN18" s="27">
        <v>5700</v>
      </c>
      <c r="AO18" s="24">
        <v>0</v>
      </c>
      <c r="AP18" s="24">
        <v>0</v>
      </c>
      <c r="AQ18" s="24">
        <v>0</v>
      </c>
      <c r="AR18" s="16">
        <f t="shared" si="0"/>
        <v>20090</v>
      </c>
    </row>
    <row r="19" spans="1:44" s="1" customFormat="1" ht="15.75" thickBot="1" x14ac:dyDescent="0.3">
      <c r="B19" s="22">
        <v>44636</v>
      </c>
      <c r="C19" s="23">
        <v>23724</v>
      </c>
      <c r="D19" s="23">
        <v>68049</v>
      </c>
      <c r="E19" s="23">
        <v>78</v>
      </c>
      <c r="F19" s="23">
        <v>56</v>
      </c>
      <c r="G19" s="23">
        <v>36</v>
      </c>
      <c r="H19" s="23">
        <v>330</v>
      </c>
      <c r="I19" s="23">
        <v>278</v>
      </c>
      <c r="J19" s="23">
        <v>3384</v>
      </c>
      <c r="K19" s="23">
        <v>109</v>
      </c>
      <c r="L19" s="23">
        <v>395</v>
      </c>
      <c r="M19" s="23">
        <v>787</v>
      </c>
      <c r="N19" s="23">
        <v>1089</v>
      </c>
      <c r="O19" s="23">
        <v>76</v>
      </c>
      <c r="P19" s="23">
        <v>5632</v>
      </c>
      <c r="Q19" s="23">
        <v>161</v>
      </c>
      <c r="R19" s="23">
        <v>224</v>
      </c>
      <c r="S19" s="23">
        <v>426</v>
      </c>
      <c r="T19" s="23">
        <v>5</v>
      </c>
      <c r="U19" s="23">
        <v>5</v>
      </c>
      <c r="V19" s="24">
        <v>47448</v>
      </c>
      <c r="W19" s="24">
        <v>408294</v>
      </c>
      <c r="X19" s="25">
        <v>4680</v>
      </c>
      <c r="Y19" s="25">
        <v>12880</v>
      </c>
      <c r="Z19" s="26">
        <v>5400</v>
      </c>
      <c r="AA19" s="27">
        <v>0</v>
      </c>
      <c r="AB19" s="27">
        <v>660</v>
      </c>
      <c r="AC19" s="27">
        <v>4170</v>
      </c>
      <c r="AD19" s="27">
        <v>20304</v>
      </c>
      <c r="AE19" s="27">
        <v>6540</v>
      </c>
      <c r="AF19" s="27">
        <v>90850</v>
      </c>
      <c r="AG19" s="27">
        <v>118050</v>
      </c>
      <c r="AH19" s="27">
        <v>0</v>
      </c>
      <c r="AI19" s="27">
        <v>2178</v>
      </c>
      <c r="AJ19" s="27">
        <v>1140</v>
      </c>
      <c r="AK19" s="27">
        <v>33792</v>
      </c>
      <c r="AL19" s="27">
        <v>9660</v>
      </c>
      <c r="AM19" s="27">
        <v>51520</v>
      </c>
      <c r="AN19" s="27">
        <v>63900</v>
      </c>
      <c r="AO19" s="24">
        <v>10</v>
      </c>
      <c r="AP19" s="24">
        <v>30</v>
      </c>
      <c r="AQ19" s="24">
        <v>0</v>
      </c>
      <c r="AR19" s="16">
        <f t="shared" si="0"/>
        <v>881506</v>
      </c>
    </row>
    <row r="20" spans="1:44" s="1" customFormat="1" ht="15.75" thickBot="1" x14ac:dyDescent="0.3">
      <c r="B20" s="22">
        <v>44637</v>
      </c>
      <c r="C20" s="23">
        <v>23809</v>
      </c>
      <c r="D20" s="23">
        <v>67570</v>
      </c>
      <c r="E20" s="23">
        <v>83</v>
      </c>
      <c r="F20" s="23">
        <v>80</v>
      </c>
      <c r="G20" s="23">
        <v>36</v>
      </c>
      <c r="H20" s="23">
        <v>340</v>
      </c>
      <c r="I20" s="23">
        <v>251</v>
      </c>
      <c r="J20" s="23">
        <v>3197</v>
      </c>
      <c r="K20" s="23">
        <v>120</v>
      </c>
      <c r="L20" s="23">
        <v>267</v>
      </c>
      <c r="M20" s="23">
        <v>583</v>
      </c>
      <c r="N20" s="23">
        <v>1345</v>
      </c>
      <c r="O20" s="23">
        <v>86</v>
      </c>
      <c r="P20" s="23">
        <v>5762</v>
      </c>
      <c r="Q20" s="23">
        <v>193</v>
      </c>
      <c r="R20" s="23">
        <v>214</v>
      </c>
      <c r="S20" s="23">
        <v>453</v>
      </c>
      <c r="T20" s="23">
        <v>36</v>
      </c>
      <c r="U20" s="23">
        <v>36</v>
      </c>
      <c r="V20" s="24">
        <v>47618</v>
      </c>
      <c r="W20" s="24">
        <v>405420</v>
      </c>
      <c r="X20" s="25">
        <v>4980</v>
      </c>
      <c r="Y20" s="25">
        <v>18400</v>
      </c>
      <c r="Z20" s="26">
        <v>5400</v>
      </c>
      <c r="AA20" s="27">
        <v>0</v>
      </c>
      <c r="AB20" s="27">
        <v>680</v>
      </c>
      <c r="AC20" s="27">
        <v>3765</v>
      </c>
      <c r="AD20" s="27">
        <v>19182</v>
      </c>
      <c r="AE20" s="27">
        <v>7200</v>
      </c>
      <c r="AF20" s="27">
        <v>61410</v>
      </c>
      <c r="AG20" s="27">
        <v>87450</v>
      </c>
      <c r="AH20" s="27">
        <v>0</v>
      </c>
      <c r="AI20" s="27">
        <v>2690</v>
      </c>
      <c r="AJ20" s="27">
        <v>1290</v>
      </c>
      <c r="AK20" s="27">
        <v>34572</v>
      </c>
      <c r="AL20" s="27">
        <v>11580</v>
      </c>
      <c r="AM20" s="27">
        <v>49220</v>
      </c>
      <c r="AN20" s="27">
        <v>67950</v>
      </c>
      <c r="AO20" s="24">
        <v>72</v>
      </c>
      <c r="AP20" s="24">
        <v>216</v>
      </c>
      <c r="AQ20" s="24">
        <v>0</v>
      </c>
      <c r="AR20" s="16">
        <f t="shared" si="0"/>
        <v>829095</v>
      </c>
    </row>
    <row r="21" spans="1:44" s="1" customFormat="1" ht="15.75" thickBot="1" x14ac:dyDescent="0.3">
      <c r="B21" s="22">
        <v>44638</v>
      </c>
      <c r="C21" s="23">
        <v>23186</v>
      </c>
      <c r="D21" s="23">
        <v>63461</v>
      </c>
      <c r="E21" s="23">
        <v>39</v>
      </c>
      <c r="F21" s="23">
        <v>24</v>
      </c>
      <c r="G21" s="23">
        <v>24</v>
      </c>
      <c r="H21" s="23">
        <v>324</v>
      </c>
      <c r="I21" s="23">
        <v>206</v>
      </c>
      <c r="J21" s="23">
        <v>3095</v>
      </c>
      <c r="K21" s="23">
        <v>74</v>
      </c>
      <c r="L21" s="23">
        <v>171</v>
      </c>
      <c r="M21" s="23">
        <v>382</v>
      </c>
      <c r="N21" s="23">
        <v>1274</v>
      </c>
      <c r="O21" s="23">
        <v>44</v>
      </c>
      <c r="P21" s="23">
        <v>4951</v>
      </c>
      <c r="Q21" s="23">
        <v>107</v>
      </c>
      <c r="R21" s="23">
        <v>86</v>
      </c>
      <c r="S21" s="23">
        <v>180</v>
      </c>
      <c r="T21" s="23">
        <v>23</v>
      </c>
      <c r="U21" s="23">
        <v>23</v>
      </c>
      <c r="V21" s="24">
        <v>46372</v>
      </c>
      <c r="W21" s="24">
        <v>380766</v>
      </c>
      <c r="X21" s="25">
        <v>2340</v>
      </c>
      <c r="Y21" s="25">
        <v>5520</v>
      </c>
      <c r="Z21" s="26">
        <v>3600</v>
      </c>
      <c r="AA21" s="27">
        <v>0</v>
      </c>
      <c r="AB21" s="27">
        <v>648</v>
      </c>
      <c r="AC21" s="27">
        <v>3090</v>
      </c>
      <c r="AD21" s="27">
        <v>18570</v>
      </c>
      <c r="AE21" s="27">
        <v>4440</v>
      </c>
      <c r="AF21" s="27">
        <v>39330</v>
      </c>
      <c r="AG21" s="27">
        <v>57300</v>
      </c>
      <c r="AH21" s="27">
        <v>0</v>
      </c>
      <c r="AI21" s="27">
        <v>2548</v>
      </c>
      <c r="AJ21" s="27">
        <v>660</v>
      </c>
      <c r="AK21" s="27">
        <v>29706</v>
      </c>
      <c r="AL21" s="27">
        <v>6420</v>
      </c>
      <c r="AM21" s="27">
        <v>19780</v>
      </c>
      <c r="AN21" s="27">
        <v>27000</v>
      </c>
      <c r="AO21" s="24">
        <v>46</v>
      </c>
      <c r="AP21" s="24">
        <v>138</v>
      </c>
      <c r="AQ21" s="24">
        <v>0</v>
      </c>
      <c r="AR21" s="16">
        <f t="shared" si="0"/>
        <v>648274</v>
      </c>
    </row>
    <row r="22" spans="1:44" s="1" customFormat="1" ht="15.75" thickBot="1" x14ac:dyDescent="0.3">
      <c r="B22" s="22">
        <v>44639</v>
      </c>
      <c r="C22" s="23">
        <v>25506</v>
      </c>
      <c r="D22" s="23">
        <v>62000</v>
      </c>
      <c r="E22" s="23">
        <v>25</v>
      </c>
      <c r="F22" s="23">
        <v>20</v>
      </c>
      <c r="G22" s="23">
        <v>7</v>
      </c>
      <c r="H22" s="23">
        <v>483</v>
      </c>
      <c r="I22" s="23">
        <v>158</v>
      </c>
      <c r="J22" s="23">
        <v>2292</v>
      </c>
      <c r="K22" s="23">
        <v>105</v>
      </c>
      <c r="L22" s="23">
        <v>138</v>
      </c>
      <c r="M22" s="23">
        <v>172</v>
      </c>
      <c r="N22" s="23">
        <v>1270</v>
      </c>
      <c r="O22" s="23">
        <v>75</v>
      </c>
      <c r="P22" s="23">
        <v>5274</v>
      </c>
      <c r="Q22" s="23">
        <v>129</v>
      </c>
      <c r="R22" s="23">
        <v>84</v>
      </c>
      <c r="S22" s="23">
        <v>121</v>
      </c>
      <c r="T22" s="23">
        <v>24</v>
      </c>
      <c r="U22" s="23">
        <v>24</v>
      </c>
      <c r="V22" s="24">
        <v>51012</v>
      </c>
      <c r="W22" s="24">
        <v>372000</v>
      </c>
      <c r="X22" s="25">
        <v>1500</v>
      </c>
      <c r="Y22" s="25">
        <v>4600</v>
      </c>
      <c r="Z22" s="26">
        <v>1050</v>
      </c>
      <c r="AA22" s="27">
        <v>0</v>
      </c>
      <c r="AB22" s="27">
        <v>966</v>
      </c>
      <c r="AC22" s="27">
        <v>2370</v>
      </c>
      <c r="AD22" s="27">
        <v>13752</v>
      </c>
      <c r="AE22" s="27">
        <v>6300</v>
      </c>
      <c r="AF22" s="27">
        <v>31740</v>
      </c>
      <c r="AG22" s="27">
        <v>25800</v>
      </c>
      <c r="AH22" s="27">
        <v>0</v>
      </c>
      <c r="AI22" s="27">
        <v>2540</v>
      </c>
      <c r="AJ22" s="27">
        <v>1125</v>
      </c>
      <c r="AK22" s="27">
        <v>31644</v>
      </c>
      <c r="AL22" s="27">
        <v>7740</v>
      </c>
      <c r="AM22" s="27">
        <v>19320</v>
      </c>
      <c r="AN22" s="27">
        <v>18150</v>
      </c>
      <c r="AO22" s="24">
        <v>48</v>
      </c>
      <c r="AP22" s="24">
        <v>144</v>
      </c>
      <c r="AQ22" s="24">
        <v>0</v>
      </c>
      <c r="AR22" s="16">
        <f t="shared" si="0"/>
        <v>591801</v>
      </c>
    </row>
    <row r="23" spans="1:44" s="1" customFormat="1" ht="15.75" thickBot="1" x14ac:dyDescent="0.3">
      <c r="B23" s="22">
        <v>44640</v>
      </c>
      <c r="C23" s="23">
        <v>22138</v>
      </c>
      <c r="D23" s="23">
        <v>50235</v>
      </c>
      <c r="E23" s="23">
        <v>55</v>
      </c>
      <c r="F23" s="23">
        <v>29</v>
      </c>
      <c r="G23" s="23">
        <v>10</v>
      </c>
      <c r="H23" s="23">
        <v>245</v>
      </c>
      <c r="I23" s="23">
        <v>29</v>
      </c>
      <c r="J23" s="23">
        <v>897</v>
      </c>
      <c r="K23" s="23">
        <v>21</v>
      </c>
      <c r="L23" s="23">
        <v>18</v>
      </c>
      <c r="M23" s="23">
        <v>24</v>
      </c>
      <c r="N23" s="23">
        <v>1246</v>
      </c>
      <c r="O23" s="23">
        <v>43</v>
      </c>
      <c r="P23" s="23">
        <v>4043</v>
      </c>
      <c r="Q23" s="23">
        <v>190</v>
      </c>
      <c r="R23" s="23">
        <v>93</v>
      </c>
      <c r="S23" s="23">
        <v>111</v>
      </c>
      <c r="T23" s="23">
        <v>15</v>
      </c>
      <c r="U23" s="23">
        <v>15</v>
      </c>
      <c r="V23" s="24">
        <v>44276</v>
      </c>
      <c r="W23" s="24">
        <v>301410</v>
      </c>
      <c r="X23" s="25">
        <v>3300</v>
      </c>
      <c r="Y23" s="25">
        <v>6670</v>
      </c>
      <c r="Z23" s="26">
        <v>1500</v>
      </c>
      <c r="AA23" s="27">
        <v>0</v>
      </c>
      <c r="AB23" s="27">
        <v>490</v>
      </c>
      <c r="AC23" s="27">
        <v>435</v>
      </c>
      <c r="AD23" s="27">
        <v>5382</v>
      </c>
      <c r="AE23" s="27">
        <v>1260</v>
      </c>
      <c r="AF23" s="27">
        <v>4140</v>
      </c>
      <c r="AG23" s="27">
        <v>3600</v>
      </c>
      <c r="AH23" s="27">
        <v>0</v>
      </c>
      <c r="AI23" s="27">
        <v>2492</v>
      </c>
      <c r="AJ23" s="27">
        <v>645</v>
      </c>
      <c r="AK23" s="27">
        <v>24258</v>
      </c>
      <c r="AL23" s="27">
        <v>11400</v>
      </c>
      <c r="AM23" s="27">
        <v>21390</v>
      </c>
      <c r="AN23" s="27">
        <v>16650</v>
      </c>
      <c r="AO23" s="24">
        <v>30</v>
      </c>
      <c r="AP23" s="24">
        <v>90</v>
      </c>
      <c r="AQ23" s="24">
        <v>0</v>
      </c>
      <c r="AR23" s="16">
        <f t="shared" si="0"/>
        <v>449418</v>
      </c>
    </row>
    <row r="24" spans="1:44" s="1" customFormat="1" ht="15.75" thickBot="1" x14ac:dyDescent="0.3">
      <c r="B24" s="22">
        <v>44641</v>
      </c>
      <c r="C24" s="23">
        <v>26751</v>
      </c>
      <c r="D24" s="23">
        <v>75461</v>
      </c>
      <c r="E24" s="23">
        <v>232</v>
      </c>
      <c r="F24" s="23">
        <v>72</v>
      </c>
      <c r="G24" s="23">
        <v>42</v>
      </c>
      <c r="H24" s="23">
        <v>453</v>
      </c>
      <c r="I24" s="23">
        <v>274</v>
      </c>
      <c r="J24" s="23">
        <v>4636</v>
      </c>
      <c r="K24" s="23">
        <v>274</v>
      </c>
      <c r="L24" s="23">
        <v>354</v>
      </c>
      <c r="M24" s="23">
        <v>606</v>
      </c>
      <c r="N24" s="23">
        <v>1344</v>
      </c>
      <c r="O24" s="23">
        <v>90</v>
      </c>
      <c r="P24" s="23">
        <v>6843</v>
      </c>
      <c r="Q24" s="23">
        <v>396</v>
      </c>
      <c r="R24" s="23">
        <v>192</v>
      </c>
      <c r="S24" s="23">
        <v>284</v>
      </c>
      <c r="T24" s="23">
        <v>15</v>
      </c>
      <c r="U24" s="23">
        <v>15</v>
      </c>
      <c r="V24" s="24">
        <v>53502</v>
      </c>
      <c r="W24" s="24">
        <v>452766</v>
      </c>
      <c r="X24" s="25">
        <v>13920</v>
      </c>
      <c r="Y24" s="25">
        <v>16560</v>
      </c>
      <c r="Z24" s="26">
        <v>6300</v>
      </c>
      <c r="AA24" s="27">
        <v>0</v>
      </c>
      <c r="AB24" s="27">
        <v>906</v>
      </c>
      <c r="AC24" s="27">
        <v>4110</v>
      </c>
      <c r="AD24" s="27">
        <v>27816</v>
      </c>
      <c r="AE24" s="27">
        <v>16440</v>
      </c>
      <c r="AF24" s="27">
        <v>81420</v>
      </c>
      <c r="AG24" s="27">
        <v>90900</v>
      </c>
      <c r="AH24" s="27">
        <v>0</v>
      </c>
      <c r="AI24" s="27">
        <v>2688</v>
      </c>
      <c r="AJ24" s="27">
        <v>1350</v>
      </c>
      <c r="AK24" s="27">
        <v>41058</v>
      </c>
      <c r="AL24" s="27">
        <v>23760</v>
      </c>
      <c r="AM24" s="27">
        <v>44160</v>
      </c>
      <c r="AN24" s="27">
        <v>42600</v>
      </c>
      <c r="AO24" s="24">
        <v>30</v>
      </c>
      <c r="AP24" s="24">
        <v>90</v>
      </c>
      <c r="AQ24" s="24">
        <v>0</v>
      </c>
      <c r="AR24" s="16">
        <f t="shared" si="0"/>
        <v>920376</v>
      </c>
    </row>
    <row r="25" spans="1:44" s="1" customFormat="1" ht="15.75" thickBot="1" x14ac:dyDescent="0.3">
      <c r="B25" s="22">
        <v>44642</v>
      </c>
      <c r="C25" s="23">
        <v>24472</v>
      </c>
      <c r="D25" s="23">
        <v>70111</v>
      </c>
      <c r="E25" s="23">
        <v>89</v>
      </c>
      <c r="F25" s="23">
        <v>30</v>
      </c>
      <c r="G25" s="23">
        <v>21</v>
      </c>
      <c r="H25" s="23">
        <v>341</v>
      </c>
      <c r="I25" s="23">
        <v>252</v>
      </c>
      <c r="J25" s="23">
        <v>3472</v>
      </c>
      <c r="K25" s="23">
        <v>151</v>
      </c>
      <c r="L25" s="23">
        <v>185</v>
      </c>
      <c r="M25" s="23">
        <v>350</v>
      </c>
      <c r="N25" s="23">
        <v>1712</v>
      </c>
      <c r="O25" s="23">
        <v>90</v>
      </c>
      <c r="P25" s="23">
        <v>5898</v>
      </c>
      <c r="Q25" s="23">
        <v>178</v>
      </c>
      <c r="R25" s="23">
        <v>79</v>
      </c>
      <c r="S25" s="23">
        <v>139</v>
      </c>
      <c r="T25" s="23">
        <v>16</v>
      </c>
      <c r="U25" s="23">
        <v>16</v>
      </c>
      <c r="V25" s="24">
        <v>48944</v>
      </c>
      <c r="W25" s="24">
        <v>420666</v>
      </c>
      <c r="X25" s="25">
        <v>5340</v>
      </c>
      <c r="Y25" s="25">
        <v>6900</v>
      </c>
      <c r="Z25" s="26">
        <v>3150</v>
      </c>
      <c r="AA25" s="27">
        <v>0</v>
      </c>
      <c r="AB25" s="27">
        <v>682</v>
      </c>
      <c r="AC25" s="27">
        <v>3780</v>
      </c>
      <c r="AD25" s="27">
        <v>20832</v>
      </c>
      <c r="AE25" s="27">
        <v>9060</v>
      </c>
      <c r="AF25" s="27">
        <v>42550</v>
      </c>
      <c r="AG25" s="27">
        <v>52500</v>
      </c>
      <c r="AH25" s="27">
        <v>0</v>
      </c>
      <c r="AI25" s="27">
        <v>3424</v>
      </c>
      <c r="AJ25" s="27">
        <v>1350</v>
      </c>
      <c r="AK25" s="27">
        <v>35388</v>
      </c>
      <c r="AL25" s="27">
        <v>10680</v>
      </c>
      <c r="AM25" s="27">
        <v>18170</v>
      </c>
      <c r="AN25" s="27">
        <v>20850</v>
      </c>
      <c r="AO25" s="24">
        <v>32</v>
      </c>
      <c r="AP25" s="24">
        <v>96</v>
      </c>
      <c r="AQ25" s="24">
        <v>0</v>
      </c>
      <c r="AR25" s="16">
        <f t="shared" si="0"/>
        <v>704394</v>
      </c>
    </row>
    <row r="26" spans="1:44" ht="19.5" customHeight="1" x14ac:dyDescent="0.25">
      <c r="A26" s="20"/>
      <c r="B26" s="15" t="s">
        <v>20</v>
      </c>
      <c r="C26" s="21">
        <f>SUM(C13:C25)</f>
        <v>169718</v>
      </c>
      <c r="D26" s="21">
        <f>SUM(D13:D25)</f>
        <v>457149</v>
      </c>
      <c r="E26" s="21">
        <f>SUM(E13:E25)</f>
        <v>601</v>
      </c>
      <c r="F26" s="21">
        <f>SUM(F13:F25)</f>
        <v>311</v>
      </c>
      <c r="G26" s="21">
        <f>SUM(G13:G25)</f>
        <v>176</v>
      </c>
      <c r="H26" s="21">
        <f>SUM(H13:H25)</f>
        <v>2516</v>
      </c>
      <c r="I26" s="21">
        <f>SUM(I13:I25)</f>
        <v>1448</v>
      </c>
      <c r="J26" s="21">
        <f>SUM(J13:J25)</f>
        <v>20973</v>
      </c>
      <c r="K26" s="21">
        <f>SUM(K13:K25)</f>
        <v>854</v>
      </c>
      <c r="L26" s="21">
        <f>SUM(L13:L25)</f>
        <v>1528</v>
      </c>
      <c r="M26" s="21">
        <f>SUM(M13:M25)</f>
        <v>2904</v>
      </c>
      <c r="N26" s="21">
        <f>SUM(N13:N25)</f>
        <v>9789</v>
      </c>
      <c r="O26" s="21">
        <f>SUM(O13:O25)</f>
        <v>532</v>
      </c>
      <c r="P26" s="21">
        <f>SUM(P13:P25)</f>
        <v>40421</v>
      </c>
      <c r="Q26" s="21">
        <f>SUM(Q13:Q25)</f>
        <v>1417</v>
      </c>
      <c r="R26" s="21">
        <f>SUM(R13:R25)</f>
        <v>1040</v>
      </c>
      <c r="S26" s="21">
        <f>SUM(S13:S25)</f>
        <v>1770</v>
      </c>
      <c r="T26" s="21">
        <f>SUM(T13:T25)</f>
        <v>134</v>
      </c>
      <c r="U26" s="21">
        <f>SUM(U13:U25)</f>
        <v>134</v>
      </c>
      <c r="V26" s="21">
        <f>SUM(V13:V25)</f>
        <v>339436</v>
      </c>
      <c r="W26" s="21">
        <f>SUM(W13:W25)</f>
        <v>2742894</v>
      </c>
      <c r="X26" s="21">
        <f>SUM(X13:X25)</f>
        <v>36060</v>
      </c>
      <c r="Y26" s="21">
        <f>SUM(Y13:Y25)</f>
        <v>71530</v>
      </c>
      <c r="Z26" s="21">
        <f>SUM(Z13:Z25)</f>
        <v>26400</v>
      </c>
      <c r="AA26" s="21">
        <f>SUM(AA13:AA25)</f>
        <v>0</v>
      </c>
      <c r="AB26" s="21">
        <f>SUM(AB13:AB25)</f>
        <v>5032</v>
      </c>
      <c r="AC26" s="21">
        <f>SUM(AC13:AC25)</f>
        <v>21720</v>
      </c>
      <c r="AD26" s="21">
        <f>SUM(AD13:AD25)</f>
        <v>125838</v>
      </c>
      <c r="AE26" s="21">
        <f>SUM(AE13:AE25)</f>
        <v>51240</v>
      </c>
      <c r="AF26" s="21">
        <f>SUM(AF13:AF25)</f>
        <v>351440</v>
      </c>
      <c r="AG26" s="21">
        <f>SUM(AG13:AG25)</f>
        <v>435600</v>
      </c>
      <c r="AH26" s="21">
        <f>SUM(AH13:AH25)</f>
        <v>0</v>
      </c>
      <c r="AI26" s="21">
        <f>SUM(AI13:AI25)</f>
        <v>19578</v>
      </c>
      <c r="AJ26" s="21">
        <f>SUM(AJ13:AJ25)</f>
        <v>7980</v>
      </c>
      <c r="AK26" s="21">
        <f>SUM(AK13:AK25)</f>
        <v>242526</v>
      </c>
      <c r="AL26" s="21">
        <f>SUM(AL13:AL25)</f>
        <v>85020</v>
      </c>
      <c r="AM26" s="21">
        <f>SUM(AM13:AM25)</f>
        <v>239200</v>
      </c>
      <c r="AN26" s="21">
        <f>SUM(AN13:AN25)</f>
        <v>265500</v>
      </c>
      <c r="AO26" s="21">
        <f>SUM(AO13:AO25)</f>
        <v>268</v>
      </c>
      <c r="AP26" s="21">
        <f>SUM(AP13:AP25)</f>
        <v>804</v>
      </c>
      <c r="AQ26" s="21">
        <f>SUM(AQ13:AQ25)</f>
        <v>0</v>
      </c>
      <c r="AR26" s="16">
        <f t="shared" si="0"/>
        <v>5068066</v>
      </c>
    </row>
    <row r="32" spans="1:44" x14ac:dyDescent="0.25">
      <c r="AQ32"/>
    </row>
    <row r="33" spans="43:43" x14ac:dyDescent="0.25">
      <c r="AQ33"/>
    </row>
    <row r="34" spans="43:43" x14ac:dyDescent="0.25">
      <c r="AQ34"/>
    </row>
    <row r="35" spans="43:43" x14ac:dyDescent="0.25">
      <c r="AQ35"/>
    </row>
    <row r="36" spans="43:43" x14ac:dyDescent="0.25">
      <c r="AQ36"/>
    </row>
    <row r="41" spans="43:43" x14ac:dyDescent="0.25">
      <c r="AQ41"/>
    </row>
  </sheetData>
  <mergeCells count="12">
    <mergeCell ref="I4:AF6"/>
    <mergeCell ref="C10:S10"/>
    <mergeCell ref="V10:AN10"/>
    <mergeCell ref="AR10:AR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25" right="0.25" top="0.75" bottom="0.75" header="0.3" footer="0.3"/>
  <pageSetup paperSize="9" scale="22" orientation="landscape" r:id="rId1"/>
  <ignoredErrors>
    <ignoredError sqref="AR25 AR13:AR22 AR23:AR2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AIT MAMAICH El-Houssine</cp:lastModifiedBy>
  <cp:lastPrinted>2022-01-20T14:32:08Z</cp:lastPrinted>
  <dcterms:created xsi:type="dcterms:W3CDTF">2020-05-29T09:46:37Z</dcterms:created>
  <dcterms:modified xsi:type="dcterms:W3CDTF">2022-03-24T14:46:26Z</dcterms:modified>
</cp:coreProperties>
</file>