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480" windowWidth="20730" windowHeight="11655"/>
  </bookViews>
  <sheets>
    <sheet name="CONSO" sheetId="1" r:id="rId1"/>
  </sheets>
  <definedNames>
    <definedName name="_xlnm._FilterDatabase" localSheetId="0" hidden="1">CONSO!$B$12:$AR$28</definedName>
  </definedNames>
  <calcPr calcId="145621"/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13" i="1" l="1"/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<sst xmlns="http://schemas.openxmlformats.org/spreadsheetml/2006/main" count="56" uniqueCount="24">
  <si>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</si>
  <si>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</si>
  <si>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</si>
  <si>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</si>
  <si>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</si>
  <si>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</si>
  <si>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</si>
  <si>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</si>
  <si>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</si>
  <si>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</si>
  <si>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</si>
  <si>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</si>
  <si>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</si>
  <si>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</si>
  <si>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</si>
  <si>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</si>
  <si>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</si>
  <si>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</si>
  <si>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</si>
  <si>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</si>
  <si>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</si>
  <si>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</si>
  <si>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</si>
  <si>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17/02/2021 au 23/02/2021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</si>
</sst>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€_-;\-* #,##0.00\ _€_-;_-* &quot;-&quot;??\ _€_-;_-@_-"/>
    <numFmt numFmtId="164" formatCode="_-* #,##0\ _€_-;\-* #,##0\ _€_-;_-* &quot;-&quot;??\ _€_-;_-@_-"/>
    <numFmt numFmtId="165" formatCode="&quot; &quot;#,##0.00&quot;   &quot;;&quot;-&quot;#,##0.00&quot;   &quot;;&quot; -&quot;00&quot;   &quot;;&quot; &quot;@&quot; &quot;"/>
    <numFmt numFmtId="166" formatCode="&quot; &quot;[$€-40C]&quot; &quot;#,##0.00&quot; &quot;;&quot; &quot;[$€-40C]&quot; &quot;#,##0.00&quot;-&quot;;&quot; &quot;[$€-40C]&quot; -&quot;00&quot; &quot;;&quot; &quot;@&quot; &quot;"/>
    <numFmt numFmtId="167" formatCode="&quot; &quot;#,##0&quot;   &quot;;&quot;-&quot;#,##0&quot;   &quot;;&quot; -&quot;00&quot;   &quot;;&quot; &quot;@&quot; &quot;"/>
    <numFmt numFmtId="168" formatCode="mmm"/>
    <numFmt numFmtId="169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5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6" fontId="4" fillId="0" borderId="0" applyFont="0" applyFill="0" applyBorder="0" applyAlignment="0" applyProtection="0"/>
    <xf numFmtId="0" fontId="18" fillId="11" borderId="0" applyNumberFormat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69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164" fontId="0" fillId="0" borderId="8" xfId="1" applyNumberFormat="1" applyFont="1" applyBorder="1" applyAlignment="1">
      <alignment horizontal="center"/>
    </xf>
    <xf numFmtId="43" fontId="0" fillId="0" borderId="8" xfId="1" applyFont="1" applyBorder="1" applyAlignment="1">
      <alignment horizontal="center"/>
    </xf>
    <xf numFmtId="43" fontId="0" fillId="9" borderId="8" xfId="0" applyNumberFormat="1" applyFill="1" applyBorder="1" applyAlignment="1">
      <alignment horizontal="center"/>
    </xf>
    <xf numFmtId="43" fontId="0" fillId="0" borderId="7" xfId="1" applyFont="1" applyBorder="1" applyAlignment="1">
      <alignment horizontal="center"/>
    </xf>
    <xf numFmtId="43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43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3" fontId="2" fillId="9" borderId="8" xfId="0" applyNumberFormat="1" applyFont="1" applyFill="1" applyBorder="1" applyAlignment="1">
      <alignment horizontal="center" vertical="center"/>
    </xf>
    <xf numFmtId="43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/>
    <cellStyle name="_DECL_TVA_03_2007" xfId="10"/>
    <cellStyle name="_PREPARATION TVA 03-07" xfId="11"/>
    <cellStyle name="_PREPARATION TVA 03-07 2" xfId="12"/>
    <cellStyle name="_SIDECLTVA08 2006" xfId="13"/>
    <cellStyle name="_SIDECLTVA08 2006 2" xfId="14"/>
    <cellStyle name="_SUIVI DES INPUT" xfId="15"/>
    <cellStyle name="_SUIVI DES INPUT 2" xfId="16"/>
    <cellStyle name="_SUIVI NDF 03-2006" xfId="17"/>
    <cellStyle name="_SUIVI NDF 04-2006" xfId="18"/>
    <cellStyle name="0,0_x000a_NA_x000a_" xfId="19"/>
    <cellStyle name="20 % - Accent1 2" xfId="20"/>
    <cellStyle name="20 % - Accent2 2" xfId="21"/>
    <cellStyle name="20 % - Accent3 2" xfId="22"/>
    <cellStyle name="20 % - Accent4 2" xfId="23"/>
    <cellStyle name="20 % - Accent5 2" xfId="24"/>
    <cellStyle name="20 % - Accent6 2" xfId="25"/>
    <cellStyle name="40 % - Accent1 2" xfId="26"/>
    <cellStyle name="40 % - Accent2 2" xfId="27"/>
    <cellStyle name="40 % - Accent3 2" xfId="28"/>
    <cellStyle name="40 % - Accent4 2" xfId="29"/>
    <cellStyle name="40 % - Accent5 2" xfId="30"/>
    <cellStyle name="40 % - Accent6 2" xfId="31"/>
    <cellStyle name="60 % - Accent1 2" xfId="32"/>
    <cellStyle name="60 % - Accent2 2" xfId="33"/>
    <cellStyle name="60 % - Accent3 2" xfId="34"/>
    <cellStyle name="60 % - Accent4 2" xfId="35"/>
    <cellStyle name="60 % - Accent5 2" xfId="36"/>
    <cellStyle name="60 % - Accent6 2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vertissement 2" xfId="44"/>
    <cellStyle name="Calcul 2" xfId="45"/>
    <cellStyle name="Cellule liée 2" xfId="46"/>
    <cellStyle name="cf1" xfId="47"/>
    <cellStyle name="Comma_Préparation Réglement DHL MAY08" xfId="48"/>
    <cellStyle name="Commentaire 2" xfId="49"/>
    <cellStyle name="Entrée 2" xfId="50"/>
    <cellStyle name="Euro" xfId="51"/>
    <cellStyle name="Insatisfaisant 2" xfId="52"/>
    <cellStyle name="Milliers" xfId="1" builtinId="3"/>
    <cellStyle name="Milliers 2" xfId="53"/>
    <cellStyle name="Milliers 3" xfId="54"/>
    <cellStyle name="Month" xfId="55"/>
    <cellStyle name="Neutre 2" xfId="56"/>
    <cellStyle name="Normal" xfId="0" builtinId="0"/>
    <cellStyle name="Normal 10" xfId="57"/>
    <cellStyle name="Normal 11" xfId="58"/>
    <cellStyle name="Normal 2" xfId="2"/>
    <cellStyle name="Normal 2 2" xfId="3"/>
    <cellStyle name="Normal 2 2 2" xfId="59"/>
    <cellStyle name="Normal 2_ATW CASA V1-13 2008 11 03" xfId="60"/>
    <cellStyle name="Normal 3" xfId="4"/>
    <cellStyle name="Normal 3 2" xfId="8"/>
    <cellStyle name="Normal 4" xfId="61"/>
    <cellStyle name="Normal 6" xfId="62"/>
    <cellStyle name="Normal 72 4" xfId="5"/>
    <cellStyle name="Normal 8" xfId="7"/>
    <cellStyle name="Normal 9" xfId="63"/>
    <cellStyle name="Pourcentage 2" xfId="64"/>
    <cellStyle name="Pourcentage 3" xfId="65"/>
    <cellStyle name="Satisfaisant 2" xfId="66"/>
    <cellStyle name="Sortie 2" xfId="67"/>
    <cellStyle name="Style 1" xfId="68"/>
    <cellStyle name="Style 3" xfId="6"/>
    <cellStyle name="Texte explicatif 2" xfId="69"/>
    <cellStyle name="Titre 2" xfId="70"/>
    <cellStyle name="Titre 3" xfId="71"/>
    <cellStyle name="Titre 1 2" xfId="72"/>
    <cellStyle name="Titre 1 3" xfId="73"/>
    <cellStyle name="Titre 2 2" xfId="74"/>
    <cellStyle name="Titre 3 2" xfId="75"/>
    <cellStyle name="Titre 4 2" xfId="76"/>
    <cellStyle name="Total 2" xfId="77"/>
    <cellStyle name="Totals" xfId="78"/>
    <cellStyle name="Vérification 2" xfId="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xmlns="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2:AR46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E36" sqref="E36"/>
    </sheetView>
  </sheetViews>
  <sheetFormatPr baseColWidth="10" defaultRowHeight="15" x14ac:dyDescent="0.25"/>
  <cols>
    <col min="1" max="1" width="8.875" hidden="1" customWidth="1"/>
    <col min="2" max="2" width="16.375" customWidth="1"/>
    <col min="3" max="15" width="14.25" customWidth="1"/>
    <col min="16" max="16" width="15.625" bestFit="1" customWidth="1"/>
    <col min="17" max="22" width="14.25" customWidth="1"/>
    <col min="23" max="23" width="17" bestFit="1" customWidth="1"/>
    <col min="24" max="42" width="14.25" customWidth="1"/>
    <col min="43" max="43" width="16.25" style="6" customWidth="1"/>
    <col min="44" max="44" width="15.625" bestFit="1" customWidth="1"/>
  </cols>
  <sheetData>
    <row r="2" spans="2:44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R2" s="6"/>
    </row>
    <row r="3" spans="2:44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R3" s="6"/>
    </row>
    <row r="4" spans="2:44" ht="33" customHeight="1" thickBot="1" x14ac:dyDescent="0.3">
      <c r="B4" s="6"/>
      <c r="C4" s="6"/>
      <c r="D4" s="6"/>
      <c r="E4" s="6"/>
      <c r="F4" s="6"/>
      <c r="G4" s="6"/>
      <c r="H4" s="6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6"/>
      <c r="AH4" s="6"/>
      <c r="AI4" s="6"/>
      <c r="AJ4" s="6"/>
      <c r="AK4" s="6"/>
      <c r="AL4" s="6"/>
      <c r="AM4" s="6"/>
      <c r="AN4" s="6"/>
      <c r="AO4" s="6"/>
      <c r="AP4" s="6"/>
      <c r="AR4" s="6"/>
    </row>
    <row r="5" spans="2:44" ht="15.75" thickBot="1" x14ac:dyDescent="0.3">
      <c r="B5" s="6"/>
      <c r="C5" s="6"/>
      <c r="D5" s="6"/>
      <c r="E5" s="6"/>
      <c r="F5" s="6"/>
      <c r="G5" s="6"/>
      <c r="H5" s="6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6"/>
      <c r="AH5" s="6"/>
      <c r="AI5" s="6"/>
      <c r="AJ5" s="6"/>
      <c r="AK5" s="6"/>
      <c r="AL5" s="6"/>
      <c r="AM5" s="6"/>
      <c r="AN5" s="8"/>
      <c r="AO5" s="6"/>
      <c r="AP5" s="6"/>
      <c r="AR5" s="6"/>
    </row>
    <row r="6" spans="2:44" ht="15.75" thickBot="1" x14ac:dyDescent="0.3">
      <c r="B6" s="6"/>
      <c r="C6" s="6"/>
      <c r="D6" s="6"/>
      <c r="E6" s="6"/>
      <c r="F6" s="6"/>
      <c r="G6" s="6"/>
      <c r="H6" s="6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6"/>
      <c r="AH6" s="6"/>
      <c r="AI6" s="6"/>
      <c r="AJ6" s="6"/>
      <c r="AK6" s="6"/>
      <c r="AL6" s="6"/>
      <c r="AM6" s="6"/>
      <c r="AN6" s="6"/>
      <c r="AO6" s="6"/>
      <c r="AP6" s="6"/>
      <c r="AR6" s="6"/>
    </row>
    <row r="9" spans="2:44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R9" s="6"/>
    </row>
    <row r="10" spans="2:44" ht="15.75" thickBot="1" x14ac:dyDescent="0.3">
      <c r="B10" s="10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7"/>
      <c r="U10" s="7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7"/>
      <c r="AP10" s="7"/>
      <c r="AQ10" s="22"/>
      <c r="AR10" s="35" t="s">
        <v>2</v>
      </c>
    </row>
    <row r="11" spans="2:44" ht="15.75" thickBot="1" x14ac:dyDescent="0.3">
      <c r="B11" s="10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11"/>
      <c r="AB11" s="43" t="s">
        <v>4</v>
      </c>
      <c r="AC11" s="43"/>
      <c r="AD11" s="43"/>
      <c r="AE11" s="43"/>
      <c r="AF11" s="43"/>
      <c r="AG11" s="43"/>
      <c r="AH11" s="12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24" t="s">
        <v>22</v>
      </c>
      <c r="AR11" s="36"/>
    </row>
    <row r="12" spans="2:44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23" t="s">
        <v>21</v>
      </c>
      <c r="AR12" s="37"/>
    </row>
    <row r="13" spans="2:44" s="6" customFormat="1" ht="15.75" thickBot="1" x14ac:dyDescent="0.3">
      <c r="B13" s="28">
        <v>44229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1</v>
      </c>
      <c r="V13" s="2">
        <v>0</v>
      </c>
      <c r="W13" s="2">
        <v>0</v>
      </c>
      <c r="X13" s="4">
        <v>0</v>
      </c>
      <c r="Y13" s="4">
        <v>0</v>
      </c>
      <c r="Z13" s="5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2">
        <v>2</v>
      </c>
      <c r="AP13" s="2">
        <v>6</v>
      </c>
      <c r="AQ13" s="2">
        <v>0</v>
      </c>
      <c r="AR13" s="21">
        <f t="shared" ref="AR13:AR27" si="0">SUM(V13:AQ13)</f>
        <v>8</v>
      </c>
    </row>
    <row r="14" spans="2:44" s="6" customFormat="1" ht="15.75" thickBot="1" x14ac:dyDescent="0.3">
      <c r="B14" s="28">
        <v>44232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230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2">
        <v>0</v>
      </c>
      <c r="AP14" s="2">
        <v>0</v>
      </c>
      <c r="AQ14" s="2">
        <v>0</v>
      </c>
      <c r="AR14" s="21">
        <f t="shared" si="0"/>
        <v>230</v>
      </c>
    </row>
    <row r="15" spans="2:44" s="6" customFormat="1" ht="15.75" thickBot="1" x14ac:dyDescent="0.3">
      <c r="B15" s="28">
        <v>44235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8</v>
      </c>
      <c r="J15" s="1">
        <v>165</v>
      </c>
      <c r="K15" s="1">
        <v>6</v>
      </c>
      <c r="L15" s="1">
        <v>30</v>
      </c>
      <c r="M15" s="1">
        <v>7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2">
        <v>0</v>
      </c>
      <c r="W15" s="2">
        <v>0</v>
      </c>
      <c r="X15" s="4">
        <v>0</v>
      </c>
      <c r="Y15" s="4">
        <v>0</v>
      </c>
      <c r="Z15" s="5">
        <v>0</v>
      </c>
      <c r="AA15" s="3">
        <v>0</v>
      </c>
      <c r="AB15" s="3">
        <v>0</v>
      </c>
      <c r="AC15" s="3">
        <v>120</v>
      </c>
      <c r="AD15" s="3">
        <v>990</v>
      </c>
      <c r="AE15" s="3">
        <v>360</v>
      </c>
      <c r="AF15" s="3">
        <v>6900</v>
      </c>
      <c r="AG15" s="3">
        <v>1050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2">
        <v>0</v>
      </c>
      <c r="AP15" s="2">
        <v>0</v>
      </c>
      <c r="AQ15" s="2">
        <v>0</v>
      </c>
      <c r="AR15" s="21">
        <f t="shared" si="0"/>
        <v>9420</v>
      </c>
    </row>
    <row r="16" spans="2:44" s="6" customFormat="1" ht="15.75" thickBot="1" x14ac:dyDescent="0.3">
      <c r="B16" s="28">
        <v>44239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0</v>
      </c>
      <c r="P16" s="1">
        <v>2</v>
      </c>
      <c r="Q16" s="1">
        <v>1</v>
      </c>
      <c r="R16" s="1">
        <v>1</v>
      </c>
      <c r="S16" s="1">
        <v>0</v>
      </c>
      <c r="T16" s="1">
        <v>0</v>
      </c>
      <c r="U16" s="1">
        <v>0</v>
      </c>
      <c r="V16" s="2">
        <v>0</v>
      </c>
      <c r="W16" s="2">
        <v>0</v>
      </c>
      <c r="X16" s="4">
        <v>0</v>
      </c>
      <c r="Y16" s="4">
        <v>0</v>
      </c>
      <c r="Z16" s="5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4</v>
      </c>
      <c r="AJ16" s="3">
        <v>0</v>
      </c>
      <c r="AK16" s="3">
        <v>12</v>
      </c>
      <c r="AL16" s="3">
        <v>60</v>
      </c>
      <c r="AM16" s="3">
        <v>230</v>
      </c>
      <c r="AN16" s="3">
        <v>0</v>
      </c>
      <c r="AO16" s="2">
        <v>0</v>
      </c>
      <c r="AP16" s="2">
        <v>0</v>
      </c>
      <c r="AQ16" s="2">
        <v>0</v>
      </c>
      <c r="AR16" s="21">
        <f t="shared" si="0"/>
        <v>306</v>
      </c>
    </row>
    <row r="17" spans="1:44" s="6" customFormat="1" ht="15.75" thickBot="1" x14ac:dyDescent="0.3">
      <c r="B17" s="28">
        <v>44240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9</v>
      </c>
      <c r="O17" s="1">
        <v>0</v>
      </c>
      <c r="P17" s="1">
        <v>12</v>
      </c>
      <c r="Q17" s="1">
        <v>1</v>
      </c>
      <c r="R17" s="1">
        <v>0</v>
      </c>
      <c r="S17" s="1">
        <v>3</v>
      </c>
      <c r="T17" s="1">
        <v>0</v>
      </c>
      <c r="U17" s="1">
        <v>0</v>
      </c>
      <c r="V17" s="2">
        <v>0</v>
      </c>
      <c r="W17" s="2">
        <v>0</v>
      </c>
      <c r="X17" s="4">
        <v>0</v>
      </c>
      <c r="Y17" s="4">
        <v>0</v>
      </c>
      <c r="Z17" s="5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18</v>
      </c>
      <c r="AJ17" s="3">
        <v>0</v>
      </c>
      <c r="AK17" s="3">
        <v>72</v>
      </c>
      <c r="AL17" s="3">
        <v>60</v>
      </c>
      <c r="AM17" s="3">
        <v>0</v>
      </c>
      <c r="AN17" s="3">
        <v>450</v>
      </c>
      <c r="AO17" s="2">
        <v>0</v>
      </c>
      <c r="AP17" s="2">
        <v>0</v>
      </c>
      <c r="AQ17" s="2">
        <v>0</v>
      </c>
      <c r="AR17" s="21">
        <f t="shared" si="0"/>
        <v>600</v>
      </c>
    </row>
    <row r="18" spans="1:44" s="6" customFormat="1" ht="15.75" thickBot="1" x14ac:dyDescent="0.3">
      <c r="B18" s="28">
        <v>44241</v>
      </c>
      <c r="C18" s="1">
        <v>86</v>
      </c>
      <c r="D18" s="1">
        <v>226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0</v>
      </c>
      <c r="P18" s="1">
        <v>1</v>
      </c>
      <c r="Q18" s="1">
        <v>3</v>
      </c>
      <c r="R18" s="1">
        <v>0</v>
      </c>
      <c r="S18" s="1">
        <v>2</v>
      </c>
      <c r="T18" s="1">
        <v>0</v>
      </c>
      <c r="U18" s="1">
        <v>0</v>
      </c>
      <c r="V18" s="2">
        <v>172</v>
      </c>
      <c r="W18" s="2">
        <v>1356</v>
      </c>
      <c r="X18" s="4">
        <v>60</v>
      </c>
      <c r="Y18" s="4">
        <v>0</v>
      </c>
      <c r="Z18" s="5">
        <v>0</v>
      </c>
      <c r="AA18" s="3">
        <v>-60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2</v>
      </c>
      <c r="AJ18" s="3">
        <v>0</v>
      </c>
      <c r="AK18" s="3">
        <v>6</v>
      </c>
      <c r="AL18" s="3">
        <v>180</v>
      </c>
      <c r="AM18" s="3">
        <v>0</v>
      </c>
      <c r="AN18" s="3">
        <v>300</v>
      </c>
      <c r="AO18" s="2">
        <v>0</v>
      </c>
      <c r="AP18" s="2">
        <v>0</v>
      </c>
      <c r="AQ18" s="2">
        <v>0</v>
      </c>
      <c r="AR18" s="21">
        <f t="shared" si="0"/>
        <v>2016</v>
      </c>
    </row>
    <row r="19" spans="1:44" s="6" customFormat="1" ht="15.75" thickBot="1" x14ac:dyDescent="0.3">
      <c r="B19" s="28">
        <v>44242</v>
      </c>
      <c r="C19" s="1">
        <v>87</v>
      </c>
      <c r="D19" s="1">
        <v>244</v>
      </c>
      <c r="E19" s="1">
        <v>0</v>
      </c>
      <c r="F19" s="1">
        <v>0</v>
      </c>
      <c r="G19" s="1">
        <v>0</v>
      </c>
      <c r="H19" s="1">
        <v>4</v>
      </c>
      <c r="I19" s="1">
        <v>5</v>
      </c>
      <c r="J19" s="1">
        <v>82</v>
      </c>
      <c r="K19" s="1">
        <v>5</v>
      </c>
      <c r="L19" s="1">
        <v>29</v>
      </c>
      <c r="M19" s="1">
        <v>25</v>
      </c>
      <c r="N19" s="1">
        <v>3</v>
      </c>
      <c r="O19" s="1">
        <v>0</v>
      </c>
      <c r="P19" s="1">
        <v>22</v>
      </c>
      <c r="Q19" s="1">
        <v>0</v>
      </c>
      <c r="R19" s="1">
        <v>4</v>
      </c>
      <c r="S19" s="1">
        <v>6</v>
      </c>
      <c r="T19" s="1">
        <v>0</v>
      </c>
      <c r="U19" s="1">
        <v>0</v>
      </c>
      <c r="V19" s="2">
        <v>174</v>
      </c>
      <c r="W19" s="2">
        <v>1464</v>
      </c>
      <c r="X19" s="4">
        <v>0</v>
      </c>
      <c r="Y19" s="4">
        <v>0</v>
      </c>
      <c r="Z19" s="5">
        <v>0</v>
      </c>
      <c r="AA19" s="3">
        <v>-14</v>
      </c>
      <c r="AB19" s="3">
        <v>8</v>
      </c>
      <c r="AC19" s="3">
        <v>75</v>
      </c>
      <c r="AD19" s="3">
        <v>492</v>
      </c>
      <c r="AE19" s="3">
        <v>300</v>
      </c>
      <c r="AF19" s="3">
        <v>6670</v>
      </c>
      <c r="AG19" s="3">
        <v>3750</v>
      </c>
      <c r="AH19" s="3">
        <v>-1700</v>
      </c>
      <c r="AI19" s="3">
        <v>6</v>
      </c>
      <c r="AJ19" s="3">
        <v>0</v>
      </c>
      <c r="AK19" s="3">
        <v>132</v>
      </c>
      <c r="AL19" s="3">
        <v>0</v>
      </c>
      <c r="AM19" s="3">
        <v>920</v>
      </c>
      <c r="AN19" s="3">
        <v>900</v>
      </c>
      <c r="AO19" s="2">
        <v>0</v>
      </c>
      <c r="AP19" s="2">
        <v>0</v>
      </c>
      <c r="AQ19" s="2">
        <v>0</v>
      </c>
      <c r="AR19" s="21">
        <f t="shared" si="0"/>
        <v>13177</v>
      </c>
    </row>
    <row r="20" spans="1:44" s="6" customFormat="1" ht="15.75" thickBot="1" x14ac:dyDescent="0.3">
      <c r="B20" s="28">
        <v>44243</v>
      </c>
      <c r="C20" s="1">
        <v>14</v>
      </c>
      <c r="D20" s="1">
        <v>38</v>
      </c>
      <c r="E20" s="1">
        <v>0</v>
      </c>
      <c r="F20" s="1">
        <v>0</v>
      </c>
      <c r="G20" s="1">
        <v>0</v>
      </c>
      <c r="H20" s="1">
        <v>2</v>
      </c>
      <c r="I20" s="1">
        <v>5</v>
      </c>
      <c r="J20" s="1">
        <v>23</v>
      </c>
      <c r="K20" s="1">
        <v>3</v>
      </c>
      <c r="L20" s="1">
        <v>8</v>
      </c>
      <c r="M20" s="1">
        <v>11</v>
      </c>
      <c r="N20" s="1">
        <v>7</v>
      </c>
      <c r="O20" s="1">
        <v>0</v>
      </c>
      <c r="P20" s="1">
        <v>8</v>
      </c>
      <c r="Q20" s="1">
        <v>2</v>
      </c>
      <c r="R20" s="1">
        <v>0</v>
      </c>
      <c r="S20" s="1">
        <v>2</v>
      </c>
      <c r="T20" s="1">
        <v>0</v>
      </c>
      <c r="U20" s="1">
        <v>0</v>
      </c>
      <c r="V20" s="2">
        <v>28</v>
      </c>
      <c r="W20" s="2">
        <v>228</v>
      </c>
      <c r="X20" s="4">
        <v>0</v>
      </c>
      <c r="Y20" s="4">
        <v>0</v>
      </c>
      <c r="Z20" s="5">
        <v>0</v>
      </c>
      <c r="AA20" s="3">
        <v>0</v>
      </c>
      <c r="AB20" s="3">
        <v>4</v>
      </c>
      <c r="AC20" s="3">
        <v>75</v>
      </c>
      <c r="AD20" s="3">
        <v>138</v>
      </c>
      <c r="AE20" s="3">
        <v>180</v>
      </c>
      <c r="AF20" s="3">
        <v>1840</v>
      </c>
      <c r="AG20" s="3">
        <v>1650</v>
      </c>
      <c r="AH20" s="3">
        <v>0</v>
      </c>
      <c r="AI20" s="3">
        <v>14</v>
      </c>
      <c r="AJ20" s="3">
        <v>0</v>
      </c>
      <c r="AK20" s="3">
        <v>48</v>
      </c>
      <c r="AL20" s="3">
        <v>120</v>
      </c>
      <c r="AM20" s="3">
        <v>0</v>
      </c>
      <c r="AN20" s="3">
        <v>300</v>
      </c>
      <c r="AO20" s="2">
        <v>0</v>
      </c>
      <c r="AP20" s="2">
        <v>0</v>
      </c>
      <c r="AQ20" s="2">
        <v>0</v>
      </c>
      <c r="AR20" s="21">
        <f t="shared" si="0"/>
        <v>4625</v>
      </c>
    </row>
    <row r="21" spans="1:44" s="6" customFormat="1" ht="15.75" thickBot="1" x14ac:dyDescent="0.3">
      <c r="B21" s="28">
        <v>44244</v>
      </c>
      <c r="C21" s="1">
        <v>21790</v>
      </c>
      <c r="D21" s="1">
        <v>59713</v>
      </c>
      <c r="E21" s="1">
        <v>49</v>
      </c>
      <c r="F21" s="1">
        <v>21</v>
      </c>
      <c r="G21" s="1">
        <v>2</v>
      </c>
      <c r="H21" s="1">
        <v>277</v>
      </c>
      <c r="I21" s="1">
        <v>79</v>
      </c>
      <c r="J21" s="1">
        <v>1867</v>
      </c>
      <c r="K21" s="1">
        <v>103</v>
      </c>
      <c r="L21" s="1">
        <v>151</v>
      </c>
      <c r="M21" s="1">
        <v>157</v>
      </c>
      <c r="N21" s="1">
        <v>1404</v>
      </c>
      <c r="O21" s="1">
        <v>3</v>
      </c>
      <c r="P21" s="1">
        <v>5718</v>
      </c>
      <c r="Q21" s="1">
        <v>157</v>
      </c>
      <c r="R21" s="1">
        <v>140</v>
      </c>
      <c r="S21" s="1">
        <v>93</v>
      </c>
      <c r="T21" s="1">
        <v>3</v>
      </c>
      <c r="U21" s="1">
        <v>3</v>
      </c>
      <c r="V21" s="2">
        <v>43580</v>
      </c>
      <c r="W21" s="2">
        <v>358278</v>
      </c>
      <c r="X21" s="4">
        <v>2940</v>
      </c>
      <c r="Y21" s="4">
        <v>4830</v>
      </c>
      <c r="Z21" s="5">
        <v>300</v>
      </c>
      <c r="AA21" s="3">
        <v>-14090</v>
      </c>
      <c r="AB21" s="3">
        <v>554</v>
      </c>
      <c r="AC21" s="3">
        <v>1185</v>
      </c>
      <c r="AD21" s="3">
        <v>11202</v>
      </c>
      <c r="AE21" s="3">
        <v>6180</v>
      </c>
      <c r="AF21" s="3">
        <v>34730</v>
      </c>
      <c r="AG21" s="3">
        <v>23550</v>
      </c>
      <c r="AH21" s="3">
        <v>-2858</v>
      </c>
      <c r="AI21" s="3">
        <v>2808</v>
      </c>
      <c r="AJ21" s="3">
        <v>45</v>
      </c>
      <c r="AK21" s="3">
        <v>34308</v>
      </c>
      <c r="AL21" s="3">
        <v>9420</v>
      </c>
      <c r="AM21" s="3">
        <v>32200</v>
      </c>
      <c r="AN21" s="3">
        <v>13950</v>
      </c>
      <c r="AO21" s="2">
        <v>6</v>
      </c>
      <c r="AP21" s="2">
        <v>18</v>
      </c>
      <c r="AQ21" s="2">
        <v>-230</v>
      </c>
      <c r="AR21" s="21">
        <f t="shared" si="0"/>
        <v>562906</v>
      </c>
    </row>
    <row r="22" spans="1:44" s="6" customFormat="1" ht="15.75" thickBot="1" x14ac:dyDescent="0.3">
      <c r="B22" s="28">
        <v>44245</v>
      </c>
      <c r="C22" s="1">
        <v>20645</v>
      </c>
      <c r="D22" s="1">
        <v>57775</v>
      </c>
      <c r="E22" s="1">
        <v>39</v>
      </c>
      <c r="F22" s="1">
        <v>15</v>
      </c>
      <c r="G22" s="1">
        <v>4</v>
      </c>
      <c r="H22" s="1">
        <v>224</v>
      </c>
      <c r="I22" s="1">
        <v>78</v>
      </c>
      <c r="J22" s="1">
        <v>1572</v>
      </c>
      <c r="K22" s="1">
        <v>72</v>
      </c>
      <c r="L22" s="1">
        <v>149</v>
      </c>
      <c r="M22" s="1">
        <v>137</v>
      </c>
      <c r="N22" s="1">
        <v>1325</v>
      </c>
      <c r="O22" s="1">
        <v>4</v>
      </c>
      <c r="P22" s="1">
        <v>5113</v>
      </c>
      <c r="Q22" s="1">
        <v>132</v>
      </c>
      <c r="R22" s="1">
        <v>100</v>
      </c>
      <c r="S22" s="1">
        <v>82</v>
      </c>
      <c r="T22" s="1">
        <v>2</v>
      </c>
      <c r="U22" s="1">
        <v>2</v>
      </c>
      <c r="V22" s="2">
        <v>41290</v>
      </c>
      <c r="W22" s="2">
        <v>346650</v>
      </c>
      <c r="X22" s="4">
        <v>2340</v>
      </c>
      <c r="Y22" s="4">
        <v>3450</v>
      </c>
      <c r="Z22" s="5">
        <v>600</v>
      </c>
      <c r="AA22" s="3">
        <v>-12184</v>
      </c>
      <c r="AB22" s="3">
        <v>448</v>
      </c>
      <c r="AC22" s="3">
        <v>1170</v>
      </c>
      <c r="AD22" s="3">
        <v>9432</v>
      </c>
      <c r="AE22" s="3">
        <v>4320</v>
      </c>
      <c r="AF22" s="3">
        <v>34270</v>
      </c>
      <c r="AG22" s="3">
        <v>20550</v>
      </c>
      <c r="AH22" s="3">
        <v>-1500</v>
      </c>
      <c r="AI22" s="3">
        <v>2650</v>
      </c>
      <c r="AJ22" s="3">
        <v>60</v>
      </c>
      <c r="AK22" s="3">
        <v>30678</v>
      </c>
      <c r="AL22" s="3">
        <v>7920</v>
      </c>
      <c r="AM22" s="3">
        <v>23000</v>
      </c>
      <c r="AN22" s="3">
        <v>12300</v>
      </c>
      <c r="AO22" s="2">
        <v>4</v>
      </c>
      <c r="AP22" s="2">
        <v>12</v>
      </c>
      <c r="AQ22" s="2">
        <v>-290</v>
      </c>
      <c r="AR22" s="21">
        <f t="shared" si="0"/>
        <v>527170</v>
      </c>
    </row>
    <row r="23" spans="1:44" s="6" customFormat="1" ht="15.75" thickBot="1" x14ac:dyDescent="0.3">
      <c r="B23" s="28">
        <v>44246</v>
      </c>
      <c r="C23" s="1">
        <v>19613</v>
      </c>
      <c r="D23" s="1">
        <v>52047</v>
      </c>
      <c r="E23" s="1">
        <v>35</v>
      </c>
      <c r="F23" s="1">
        <v>12</v>
      </c>
      <c r="G23" s="1">
        <v>6</v>
      </c>
      <c r="H23" s="1">
        <v>243</v>
      </c>
      <c r="I23" s="1">
        <v>74</v>
      </c>
      <c r="J23" s="1">
        <v>1360</v>
      </c>
      <c r="K23" s="1">
        <v>70</v>
      </c>
      <c r="L23" s="1">
        <v>153</v>
      </c>
      <c r="M23" s="1">
        <v>123</v>
      </c>
      <c r="N23" s="1">
        <v>1146</v>
      </c>
      <c r="O23" s="1">
        <v>1</v>
      </c>
      <c r="P23" s="1">
        <v>4462</v>
      </c>
      <c r="Q23" s="1">
        <v>94</v>
      </c>
      <c r="R23" s="1">
        <v>72</v>
      </c>
      <c r="S23" s="1">
        <v>51</v>
      </c>
      <c r="T23" s="1">
        <v>6</v>
      </c>
      <c r="U23" s="1">
        <v>6</v>
      </c>
      <c r="V23" s="2">
        <v>39226</v>
      </c>
      <c r="W23" s="2">
        <v>312282</v>
      </c>
      <c r="X23" s="4">
        <v>2100</v>
      </c>
      <c r="Y23" s="4">
        <v>2760</v>
      </c>
      <c r="Z23" s="5">
        <v>900</v>
      </c>
      <c r="AA23" s="3">
        <v>-10048</v>
      </c>
      <c r="AB23" s="3">
        <v>486</v>
      </c>
      <c r="AC23" s="3">
        <v>1110</v>
      </c>
      <c r="AD23" s="3">
        <v>8160</v>
      </c>
      <c r="AE23" s="3">
        <v>4200</v>
      </c>
      <c r="AF23" s="3">
        <v>35190</v>
      </c>
      <c r="AG23" s="3">
        <v>18450</v>
      </c>
      <c r="AH23" s="3">
        <v>-1220</v>
      </c>
      <c r="AI23" s="3">
        <v>2292</v>
      </c>
      <c r="AJ23" s="3">
        <v>15</v>
      </c>
      <c r="AK23" s="3">
        <v>26772</v>
      </c>
      <c r="AL23" s="3">
        <v>5640</v>
      </c>
      <c r="AM23" s="3">
        <v>16560</v>
      </c>
      <c r="AN23" s="3">
        <v>7650</v>
      </c>
      <c r="AO23" s="2">
        <v>12</v>
      </c>
      <c r="AP23" s="2">
        <v>36</v>
      </c>
      <c r="AQ23" s="2">
        <v>0</v>
      </c>
      <c r="AR23" s="21">
        <f t="shared" si="0"/>
        <v>472573</v>
      </c>
    </row>
    <row r="24" spans="1:44" s="6" customFormat="1" ht="15.75" thickBot="1" x14ac:dyDescent="0.3">
      <c r="B24" s="28">
        <v>44247</v>
      </c>
      <c r="C24" s="1">
        <v>20399</v>
      </c>
      <c r="D24" s="1">
        <v>49430</v>
      </c>
      <c r="E24" s="1">
        <v>24</v>
      </c>
      <c r="F24" s="1">
        <v>15</v>
      </c>
      <c r="G24" s="1">
        <v>4</v>
      </c>
      <c r="H24" s="1">
        <v>163</v>
      </c>
      <c r="I24" s="1">
        <v>33</v>
      </c>
      <c r="J24" s="1">
        <v>883</v>
      </c>
      <c r="K24" s="1">
        <v>38</v>
      </c>
      <c r="L24" s="1">
        <v>89</v>
      </c>
      <c r="M24" s="1">
        <v>51</v>
      </c>
      <c r="N24" s="1">
        <v>1087</v>
      </c>
      <c r="O24" s="1">
        <v>1</v>
      </c>
      <c r="P24" s="1">
        <v>3924</v>
      </c>
      <c r="Q24" s="1">
        <v>81</v>
      </c>
      <c r="R24" s="1">
        <v>71</v>
      </c>
      <c r="S24" s="1">
        <v>33</v>
      </c>
      <c r="T24" s="1">
        <v>2</v>
      </c>
      <c r="U24" s="1">
        <v>2</v>
      </c>
      <c r="V24" s="2">
        <v>40798</v>
      </c>
      <c r="W24" s="2">
        <v>296580</v>
      </c>
      <c r="X24" s="4">
        <v>1440</v>
      </c>
      <c r="Y24" s="4">
        <v>3450</v>
      </c>
      <c r="Z24" s="5">
        <v>600</v>
      </c>
      <c r="AA24" s="3">
        <v>-9582</v>
      </c>
      <c r="AB24" s="3">
        <v>326</v>
      </c>
      <c r="AC24" s="3">
        <v>495</v>
      </c>
      <c r="AD24" s="3">
        <v>5298</v>
      </c>
      <c r="AE24" s="3">
        <v>2280</v>
      </c>
      <c r="AF24" s="3">
        <v>20470</v>
      </c>
      <c r="AG24" s="3">
        <v>7650</v>
      </c>
      <c r="AH24" s="3">
        <v>-690</v>
      </c>
      <c r="AI24" s="3">
        <v>2174</v>
      </c>
      <c r="AJ24" s="3">
        <v>15</v>
      </c>
      <c r="AK24" s="3">
        <v>23544</v>
      </c>
      <c r="AL24" s="3">
        <v>4860</v>
      </c>
      <c r="AM24" s="3">
        <v>16330</v>
      </c>
      <c r="AN24" s="3">
        <v>4950</v>
      </c>
      <c r="AO24" s="2">
        <v>4</v>
      </c>
      <c r="AP24" s="2">
        <v>12</v>
      </c>
      <c r="AQ24" s="2">
        <v>0</v>
      </c>
      <c r="AR24" s="21">
        <f t="shared" si="0"/>
        <v>421004</v>
      </c>
    </row>
    <row r="25" spans="1:44" s="6" customFormat="1" ht="15.75" thickBot="1" x14ac:dyDescent="0.3">
      <c r="B25" s="28">
        <v>44248</v>
      </c>
      <c r="C25" s="1">
        <v>12635</v>
      </c>
      <c r="D25" s="1">
        <v>28102</v>
      </c>
      <c r="E25" s="1">
        <v>38</v>
      </c>
      <c r="F25" s="1">
        <v>10</v>
      </c>
      <c r="G25" s="1">
        <v>5</v>
      </c>
      <c r="H25" s="1">
        <v>99</v>
      </c>
      <c r="I25" s="1">
        <v>0</v>
      </c>
      <c r="J25" s="1">
        <v>354</v>
      </c>
      <c r="K25" s="1">
        <v>17</v>
      </c>
      <c r="L25" s="1">
        <v>7</v>
      </c>
      <c r="M25" s="1">
        <v>6</v>
      </c>
      <c r="N25" s="1">
        <v>502</v>
      </c>
      <c r="O25" s="1">
        <v>0</v>
      </c>
      <c r="P25" s="1">
        <v>2140</v>
      </c>
      <c r="Q25" s="1">
        <v>153</v>
      </c>
      <c r="R25" s="1">
        <v>79</v>
      </c>
      <c r="S25" s="1">
        <v>32</v>
      </c>
      <c r="T25" s="1">
        <v>2</v>
      </c>
      <c r="U25" s="1">
        <v>2</v>
      </c>
      <c r="V25" s="2">
        <v>25270</v>
      </c>
      <c r="W25" s="2">
        <v>168612</v>
      </c>
      <c r="X25" s="4">
        <v>2280</v>
      </c>
      <c r="Y25" s="4">
        <v>2300</v>
      </c>
      <c r="Z25" s="5">
        <v>750</v>
      </c>
      <c r="AA25" s="3">
        <v>-6896</v>
      </c>
      <c r="AB25" s="3">
        <v>198</v>
      </c>
      <c r="AC25" s="3">
        <v>0</v>
      </c>
      <c r="AD25" s="3">
        <v>2124</v>
      </c>
      <c r="AE25" s="3">
        <v>1020</v>
      </c>
      <c r="AF25" s="3">
        <v>1610</v>
      </c>
      <c r="AG25" s="3">
        <v>900</v>
      </c>
      <c r="AH25" s="3">
        <v>0</v>
      </c>
      <c r="AI25" s="3">
        <v>1004</v>
      </c>
      <c r="AJ25" s="3">
        <v>0</v>
      </c>
      <c r="AK25" s="3">
        <v>12840</v>
      </c>
      <c r="AL25" s="3">
        <v>9180</v>
      </c>
      <c r="AM25" s="3">
        <v>18170</v>
      </c>
      <c r="AN25" s="3">
        <v>4800</v>
      </c>
      <c r="AO25" s="2">
        <v>4</v>
      </c>
      <c r="AP25" s="2">
        <v>12</v>
      </c>
      <c r="AQ25" s="2">
        <v>0</v>
      </c>
      <c r="AR25" s="21">
        <f t="shared" si="0"/>
        <v>244178</v>
      </c>
    </row>
    <row r="26" spans="1:44" s="6" customFormat="1" ht="15.75" thickBot="1" x14ac:dyDescent="0.3">
      <c r="B26" s="28">
        <v>44249</v>
      </c>
      <c r="C26" s="1">
        <v>24125</v>
      </c>
      <c r="D26" s="1">
        <v>66040</v>
      </c>
      <c r="E26" s="1">
        <v>136</v>
      </c>
      <c r="F26" s="1">
        <v>58</v>
      </c>
      <c r="G26" s="1">
        <v>11</v>
      </c>
      <c r="H26" s="1">
        <v>324</v>
      </c>
      <c r="I26" s="1">
        <v>87</v>
      </c>
      <c r="J26" s="1">
        <v>2111</v>
      </c>
      <c r="K26" s="1">
        <v>177</v>
      </c>
      <c r="L26" s="1">
        <v>260</v>
      </c>
      <c r="M26" s="1">
        <v>232</v>
      </c>
      <c r="N26" s="1">
        <v>1528</v>
      </c>
      <c r="O26" s="1">
        <v>0</v>
      </c>
      <c r="P26" s="1">
        <v>6515</v>
      </c>
      <c r="Q26" s="1">
        <v>358</v>
      </c>
      <c r="R26" s="1">
        <v>218</v>
      </c>
      <c r="S26" s="1">
        <v>100</v>
      </c>
      <c r="T26" s="1">
        <v>6</v>
      </c>
      <c r="U26" s="1">
        <v>6</v>
      </c>
      <c r="V26" s="2">
        <v>48250</v>
      </c>
      <c r="W26" s="2">
        <v>396240</v>
      </c>
      <c r="X26" s="4">
        <v>8160</v>
      </c>
      <c r="Y26" s="4">
        <v>13340</v>
      </c>
      <c r="Z26" s="5">
        <v>1650</v>
      </c>
      <c r="AA26" s="3">
        <v>-28752</v>
      </c>
      <c r="AB26" s="3">
        <v>648</v>
      </c>
      <c r="AC26" s="3">
        <v>1305</v>
      </c>
      <c r="AD26" s="3">
        <v>12666</v>
      </c>
      <c r="AE26" s="3">
        <v>10620</v>
      </c>
      <c r="AF26" s="3">
        <v>59800</v>
      </c>
      <c r="AG26" s="3">
        <v>34800</v>
      </c>
      <c r="AH26" s="3">
        <v>-1670</v>
      </c>
      <c r="AI26" s="3">
        <v>3056</v>
      </c>
      <c r="AJ26" s="3">
        <v>0</v>
      </c>
      <c r="AK26" s="3">
        <v>39090</v>
      </c>
      <c r="AL26" s="3">
        <v>21480</v>
      </c>
      <c r="AM26" s="3">
        <v>50140</v>
      </c>
      <c r="AN26" s="3">
        <v>15000</v>
      </c>
      <c r="AO26" s="2">
        <v>12</v>
      </c>
      <c r="AP26" s="2">
        <v>36</v>
      </c>
      <c r="AQ26" s="2">
        <v>-60</v>
      </c>
      <c r="AR26" s="21">
        <f t="shared" si="0"/>
        <v>685811</v>
      </c>
    </row>
    <row r="27" spans="1:44" s="6" customFormat="1" ht="15.75" thickBot="1" x14ac:dyDescent="0.3">
      <c r="B27" s="28">
        <v>44250</v>
      </c>
      <c r="C27" s="1">
        <v>23021</v>
      </c>
      <c r="D27" s="1">
        <v>62439</v>
      </c>
      <c r="E27" s="1">
        <v>78</v>
      </c>
      <c r="F27" s="1">
        <v>15</v>
      </c>
      <c r="G27" s="1">
        <v>4</v>
      </c>
      <c r="H27" s="1">
        <v>300</v>
      </c>
      <c r="I27" s="1">
        <v>93</v>
      </c>
      <c r="J27" s="1">
        <v>1968</v>
      </c>
      <c r="K27" s="1">
        <v>145</v>
      </c>
      <c r="L27" s="1">
        <v>111</v>
      </c>
      <c r="M27" s="1">
        <v>153</v>
      </c>
      <c r="N27" s="1">
        <v>1342</v>
      </c>
      <c r="O27" s="1">
        <v>5</v>
      </c>
      <c r="P27" s="1">
        <v>5346</v>
      </c>
      <c r="Q27" s="1">
        <v>235</v>
      </c>
      <c r="R27" s="1">
        <v>70</v>
      </c>
      <c r="S27" s="1">
        <v>45</v>
      </c>
      <c r="T27" s="1">
        <v>24</v>
      </c>
      <c r="U27" s="1">
        <v>24</v>
      </c>
      <c r="V27" s="2">
        <v>46042</v>
      </c>
      <c r="W27" s="2">
        <v>374634</v>
      </c>
      <c r="X27" s="4">
        <v>4680</v>
      </c>
      <c r="Y27" s="4">
        <v>3450</v>
      </c>
      <c r="Z27" s="5">
        <v>600</v>
      </c>
      <c r="AA27" s="3">
        <v>-14122</v>
      </c>
      <c r="AB27" s="3">
        <v>600</v>
      </c>
      <c r="AC27" s="3">
        <v>1395</v>
      </c>
      <c r="AD27" s="3">
        <v>11808</v>
      </c>
      <c r="AE27" s="3">
        <v>8700</v>
      </c>
      <c r="AF27" s="3">
        <v>25530</v>
      </c>
      <c r="AG27" s="3">
        <v>22950</v>
      </c>
      <c r="AH27" s="3">
        <v>-150</v>
      </c>
      <c r="AI27" s="3">
        <v>2684</v>
      </c>
      <c r="AJ27" s="3">
        <v>75</v>
      </c>
      <c r="AK27" s="3">
        <v>32076</v>
      </c>
      <c r="AL27" s="3">
        <v>14100</v>
      </c>
      <c r="AM27" s="3">
        <v>16100</v>
      </c>
      <c r="AN27" s="3">
        <v>6750</v>
      </c>
      <c r="AO27" s="2">
        <v>48</v>
      </c>
      <c r="AP27" s="2">
        <v>144</v>
      </c>
      <c r="AQ27" s="2">
        <v>0</v>
      </c>
      <c r="AR27" s="21">
        <f t="shared" si="0"/>
        <v>558094</v>
      </c>
    </row>
    <row r="28" spans="1:44" ht="19.5" customHeight="1" x14ac:dyDescent="0.25">
      <c r="A28" s="25"/>
      <c r="B28" s="20" t="s">
        <v>20</v>
      </c>
      <c r="C28" s="26">
        <f t="shared" ref="C28:AQ28" si="1">SUM(C13:C27)</f>
        <v>142415</v>
      </c>
      <c r="D28" s="26">
        <f t="shared" si="1"/>
        <v>376054</v>
      </c>
      <c r="E28" s="26">
        <f t="shared" si="1"/>
        <v>400</v>
      </c>
      <c r="F28" s="26">
        <f t="shared" si="1"/>
        <v>146</v>
      </c>
      <c r="G28" s="26">
        <f t="shared" si="1"/>
        <v>36</v>
      </c>
      <c r="H28" s="26">
        <f t="shared" si="1"/>
        <v>1636</v>
      </c>
      <c r="I28" s="26">
        <f t="shared" si="1"/>
        <v>462</v>
      </c>
      <c r="J28" s="26">
        <f t="shared" si="1"/>
        <v>10385</v>
      </c>
      <c r="K28" s="26">
        <f t="shared" si="1"/>
        <v>636</v>
      </c>
      <c r="L28" s="26">
        <f t="shared" si="1"/>
        <v>988</v>
      </c>
      <c r="M28" s="26">
        <f t="shared" si="1"/>
        <v>902</v>
      </c>
      <c r="N28" s="26">
        <f t="shared" si="1"/>
        <v>8356</v>
      </c>
      <c r="O28" s="26">
        <f t="shared" si="1"/>
        <v>14</v>
      </c>
      <c r="P28" s="26">
        <f t="shared" si="1"/>
        <v>33263</v>
      </c>
      <c r="Q28" s="26">
        <f t="shared" si="1"/>
        <v>1217</v>
      </c>
      <c r="R28" s="26">
        <f t="shared" si="1"/>
        <v>755</v>
      </c>
      <c r="S28" s="26">
        <f t="shared" si="1"/>
        <v>449</v>
      </c>
      <c r="T28" s="26">
        <f t="shared" si="1"/>
        <v>46</v>
      </c>
      <c r="U28" s="26">
        <f t="shared" si="1"/>
        <v>46</v>
      </c>
      <c r="V28" s="26">
        <f t="shared" si="1"/>
        <v>284830</v>
      </c>
      <c r="W28" s="26">
        <f t="shared" si="1"/>
        <v>2256324</v>
      </c>
      <c r="X28" s="26">
        <f t="shared" si="1"/>
        <v>24000</v>
      </c>
      <c r="Y28" s="26">
        <f t="shared" si="1"/>
        <v>33580</v>
      </c>
      <c r="Z28" s="26">
        <f t="shared" si="1"/>
        <v>5400</v>
      </c>
      <c r="AA28" s="26">
        <f t="shared" si="1"/>
        <v>-95748</v>
      </c>
      <c r="AB28" s="26">
        <f t="shared" si="1"/>
        <v>3272</v>
      </c>
      <c r="AC28" s="26">
        <f t="shared" si="1"/>
        <v>6930</v>
      </c>
      <c r="AD28" s="26">
        <f t="shared" si="1"/>
        <v>62310</v>
      </c>
      <c r="AE28" s="26">
        <f t="shared" si="1"/>
        <v>38160</v>
      </c>
      <c r="AF28" s="26">
        <f t="shared" si="1"/>
        <v>227240</v>
      </c>
      <c r="AG28" s="26">
        <f t="shared" si="1"/>
        <v>135300</v>
      </c>
      <c r="AH28" s="26">
        <f t="shared" si="1"/>
        <v>-9788</v>
      </c>
      <c r="AI28" s="26">
        <f t="shared" si="1"/>
        <v>16712</v>
      </c>
      <c r="AJ28" s="26">
        <f t="shared" si="1"/>
        <v>210</v>
      </c>
      <c r="AK28" s="26">
        <f t="shared" si="1"/>
        <v>199578</v>
      </c>
      <c r="AL28" s="26">
        <f t="shared" si="1"/>
        <v>73020</v>
      </c>
      <c r="AM28" s="26">
        <f t="shared" si="1"/>
        <v>173650</v>
      </c>
      <c r="AN28" s="26">
        <f t="shared" si="1"/>
        <v>67350</v>
      </c>
      <c r="AO28" s="26">
        <f t="shared" si="1"/>
        <v>92</v>
      </c>
      <c r="AP28" s="26">
        <f t="shared" si="1"/>
        <v>276</v>
      </c>
      <c r="AQ28" s="26">
        <f t="shared" si="1"/>
        <v>-580</v>
      </c>
      <c r="AR28" s="21">
        <f t="shared" ref="AR28" si="2">SUM(V28:AQ28)</f>
        <v>3502118</v>
      </c>
    </row>
    <row r="30" spans="1:44" x14ac:dyDescent="0.25">
      <c r="AR30" s="6"/>
    </row>
    <row r="35" spans="23:44" x14ac:dyDescent="0.25">
      <c r="AR35" s="27"/>
    </row>
    <row r="39" spans="23:44" x14ac:dyDescent="0.25">
      <c r="AQ39"/>
    </row>
    <row r="40" spans="23:44" x14ac:dyDescent="0.25">
      <c r="AQ40"/>
    </row>
    <row r="41" spans="23:44" x14ac:dyDescent="0.25">
      <c r="AQ41"/>
    </row>
    <row r="42" spans="23:44" x14ac:dyDescent="0.25">
      <c r="W42" s="8"/>
      <c r="AQ42"/>
    </row>
    <row r="43" spans="23:44" x14ac:dyDescent="0.25">
      <c r="AQ43"/>
    </row>
    <row r="44" spans="23:44" x14ac:dyDescent="0.25">
      <c r="AQ44"/>
    </row>
    <row r="45" spans="23:44" x14ac:dyDescent="0.25">
      <c r="AQ45"/>
    </row>
    <row r="46" spans="23:44" x14ac:dyDescent="0.25">
      <c r="AQ46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orientation="portrait" r:id="rId1"/>
  <ignoredErrors>
    <ignoredError sqref="AR28 AR13 AR14:AR2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Abdeljalil FARJIA</cp:lastModifiedBy>
  <dcterms:created xsi:type="dcterms:W3CDTF">2020-05-29T09:46:37Z</dcterms:created>
  <dcterms:modified xsi:type="dcterms:W3CDTF">2021-02-26T08:25:25Z</dcterms:modified>
</cp:coreProperties>
</file>