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20" yWindow="-120" windowWidth="25440" windowHeight="15390"/>
  </bookViews>
  <sheets>
    <sheet name="CONSO" sheetId="1" r:id="rId1"/>
  </sheets>
  <definedNames>
    <definedName name="_xlnm._FilterDatabase" localSheetId="0" hidden="1">CONSO!$B$12:$AR$37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13" i="1" l="1"/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C37" i="1"/>
  <c r="AR37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<sst xmlns="http://schemas.openxmlformats.org/spreadsheetml/2006/main" count="56" uniqueCount="24">
  <si>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</si>
  <si>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</si>
  <si>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</si>
  <si>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</si>
  <si>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</si>
  <si>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</si>
  <si>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</si>
  <si>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</si>
  <si>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</si>
  <si>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</si>
  <si>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</si>
  <si>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</si>
  <si>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</si>
  <si>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</si>
  <si>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</si>
  <si>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</si>
  <si>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</si>
  <si>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</si>
  <si>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</si>
  <si>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</si>
  <si>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</si>
  <si>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</si>
  <si>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</si>
  <si>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20/07/2022 au 26/07/2022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</si>
</sst>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\ _€_-;\-* #,##0\ _€_-;_-* &quot;-&quot;??\ _€_-;_-@_-"/>
    <numFmt numFmtId="165" formatCode="&quot; &quot;#,##0.00&quot;   &quot;;&quot;-&quot;#,##0.00&quot;   &quot;;&quot; -&quot;00&quot;   &quot;;&quot; &quot;@&quot; &quot;"/>
    <numFmt numFmtId="166" formatCode="&quot; &quot;[$€-40C]&quot; &quot;#,##0.00&quot; &quot;;&quot; &quot;[$€-40C]&quot; &quot;#,##0.00&quot;-&quot;;&quot; &quot;[$€-40C]&quot; -&quot;00&quot; &quot;;&quot; &quot;@&quot; &quot;"/>
    <numFmt numFmtId="167" formatCode="&quot; &quot;#,##0&quot;   &quot;;&quot;-&quot;#,##0&quot;   &quot;;&quot; -&quot;00&quot;   &quot;;&quot; &quot;@&quot; &quot;"/>
    <numFmt numFmtId="168" formatCode="mmm"/>
    <numFmt numFmtId="169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5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6" fontId="4" fillId="0" borderId="0" applyFont="0" applyFill="0" applyBorder="0" applyAlignment="0" applyProtection="0"/>
    <xf numFmtId="0" fontId="18" fillId="11" borderId="0" applyNumberFormat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69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43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3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4" fontId="32" fillId="0" borderId="8" xfId="1" applyNumberFormat="1" applyFont="1" applyBorder="1" applyAlignment="1">
      <alignment horizontal="center"/>
    </xf>
    <xf numFmtId="43" fontId="32" fillId="0" borderId="8" xfId="1" applyFont="1" applyBorder="1" applyAlignment="1">
      <alignment horizontal="center"/>
    </xf>
    <xf numFmtId="43" fontId="32" fillId="0" borderId="7" xfId="1" applyFont="1" applyBorder="1" applyAlignment="1">
      <alignment horizontal="center"/>
    </xf>
    <xf numFmtId="43" fontId="32" fillId="0" borderId="17" xfId="1" applyFont="1" applyBorder="1" applyAlignment="1">
      <alignment horizontal="center"/>
    </xf>
    <xf numFmtId="43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/>
    <cellStyle name="_DECL_TVA_03_2007" xfId="10"/>
    <cellStyle name="_PREPARATION TVA 03-07" xfId="11"/>
    <cellStyle name="_PREPARATION TVA 03-07 2" xfId="12"/>
    <cellStyle name="_SIDECLTVA08 2006" xfId="13"/>
    <cellStyle name="_SIDECLTVA08 2006 2" xfId="14"/>
    <cellStyle name="_SUIVI DES INPUT" xfId="15"/>
    <cellStyle name="_SUIVI DES INPUT 2" xfId="16"/>
    <cellStyle name="_SUIVI NDF 03-2006" xfId="17"/>
    <cellStyle name="_SUIVI NDF 04-2006" xfId="18"/>
    <cellStyle name="0,0_x000a_NA_x000a_" xfId="19"/>
    <cellStyle name="20 % - Accent1 2" xfId="20"/>
    <cellStyle name="20 % - Accent2 2" xfId="21"/>
    <cellStyle name="20 % - Accent3 2" xfId="22"/>
    <cellStyle name="20 % - Accent4 2" xfId="23"/>
    <cellStyle name="20 % - Accent5 2" xfId="24"/>
    <cellStyle name="20 % - Accent6 2" xfId="25"/>
    <cellStyle name="40 % - Accent1 2" xfId="26"/>
    <cellStyle name="40 % - Accent2 2" xfId="27"/>
    <cellStyle name="40 % - Accent3 2" xfId="28"/>
    <cellStyle name="40 % - Accent4 2" xfId="29"/>
    <cellStyle name="40 % - Accent5 2" xfId="30"/>
    <cellStyle name="40 % - Accent6 2" xfId="31"/>
    <cellStyle name="60 % - Accent1 2" xfId="32"/>
    <cellStyle name="60 % - Accent2 2" xfId="33"/>
    <cellStyle name="60 % - Accent3 2" xfId="34"/>
    <cellStyle name="60 % - Accent4 2" xfId="35"/>
    <cellStyle name="60 % - Accent5 2" xfId="36"/>
    <cellStyle name="60 % - Accent6 2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vertissement 2" xfId="44"/>
    <cellStyle name="Calcul 2" xfId="45"/>
    <cellStyle name="Cellule liée 2" xfId="46"/>
    <cellStyle name="cf1" xfId="47"/>
    <cellStyle name="Comma_Préparation Réglement DHL MAY08" xfId="48"/>
    <cellStyle name="Commentaire 2" xfId="49"/>
    <cellStyle name="Entrée 2" xfId="50"/>
    <cellStyle name="Euro" xfId="51"/>
    <cellStyle name="Insatisfaisant 2" xfId="52"/>
    <cellStyle name="Milliers" xfId="1" builtinId="3"/>
    <cellStyle name="Milliers 2" xfId="53"/>
    <cellStyle name="Milliers 3" xfId="54"/>
    <cellStyle name="Month" xfId="55"/>
    <cellStyle name="Neutre 2" xfId="56"/>
    <cellStyle name="Normal" xfId="0" builtinId="0"/>
    <cellStyle name="Normal 10" xfId="57"/>
    <cellStyle name="Normal 11" xfId="58"/>
    <cellStyle name="Normal 2" xfId="2"/>
    <cellStyle name="Normal 2 2" xfId="3"/>
    <cellStyle name="Normal 2 2 2" xfId="59"/>
    <cellStyle name="Normal 2_ATW CASA V1-13 2008 11 03" xfId="60"/>
    <cellStyle name="Normal 3" xfId="4"/>
    <cellStyle name="Normal 3 2" xfId="8"/>
    <cellStyle name="Normal 4" xfId="61"/>
    <cellStyle name="Normal 6" xfId="62"/>
    <cellStyle name="Normal 72 4" xfId="5"/>
    <cellStyle name="Normal 8" xfId="7"/>
    <cellStyle name="Normal 9" xfId="63"/>
    <cellStyle name="Pourcentage 2" xfId="64"/>
    <cellStyle name="Pourcentage 3" xfId="65"/>
    <cellStyle name="Satisfaisant 2" xfId="66"/>
    <cellStyle name="Sortie 2" xfId="67"/>
    <cellStyle name="Style 1" xfId="68"/>
    <cellStyle name="Style 3" xfId="6"/>
    <cellStyle name="Texte explicatif 2" xfId="69"/>
    <cellStyle name="Titre 2" xfId="70"/>
    <cellStyle name="Titre 3" xfId="71"/>
    <cellStyle name="Titre 1 2" xfId="72"/>
    <cellStyle name="Titre 1 3" xfId="73"/>
    <cellStyle name="Titre 2 2" xfId="74"/>
    <cellStyle name="Titre 3 2" xfId="75"/>
    <cellStyle name="Titre 4 2" xfId="76"/>
    <cellStyle name="Total 2" xfId="77"/>
    <cellStyle name="Totals" xfId="78"/>
    <cellStyle name="Vérification 2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xmlns="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2:AR52"/>
  <sheetViews>
    <sheetView tabSelected="1" topLeftCell="B4" zoomScale="80" zoomScaleNormal="80" workbookViewId="0">
      <pane xSplit="1" ySplit="9" topLeftCell="AB19" activePane="bottomRight" state="frozen"/>
      <selection activeCell="B4" sqref="B4"/>
      <selection pane="topRight" activeCell="C4" sqref="C4"/>
      <selection pane="bottomLeft" activeCell="B13" sqref="B13"/>
      <selection pane="bottomRight" activeCell="AR40" sqref="AR40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44744</v>
      </c>
      <c r="C13" s="23">
        <v>18</v>
      </c>
      <c r="D13" s="23">
        <v>23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36</v>
      </c>
      <c r="W13" s="24">
        <v>138</v>
      </c>
      <c r="X13" s="25">
        <v>0</v>
      </c>
      <c r="Y13" s="25">
        <v>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36" si="0">SUM(V13:AQ13)</f>
        <v>174</v>
      </c>
    </row>
    <row r="14" spans="2:44" s="1" customFormat="1" ht="15.75" thickBot="1" x14ac:dyDescent="0.3">
      <c r="B14" s="22">
        <v>44746</v>
      </c>
      <c r="C14" s="23">
        <v>445</v>
      </c>
      <c r="D14" s="23">
        <v>978</v>
      </c>
      <c r="E14" s="23">
        <v>1</v>
      </c>
      <c r="F14" s="23">
        <v>1</v>
      </c>
      <c r="G14" s="23">
        <v>1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4">
        <v>890</v>
      </c>
      <c r="W14" s="24">
        <v>5868</v>
      </c>
      <c r="X14" s="25">
        <v>60</v>
      </c>
      <c r="Y14" s="25">
        <v>230</v>
      </c>
      <c r="Z14" s="26">
        <v>150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4">
        <v>0</v>
      </c>
      <c r="AP14" s="24">
        <v>0</v>
      </c>
      <c r="AQ14" s="24">
        <v>0</v>
      </c>
      <c r="AR14" s="16">
        <f t="shared" si="0"/>
        <v>7198</v>
      </c>
    </row>
    <row r="15" spans="2:44" s="1" customFormat="1" ht="15.75" thickBot="1" x14ac:dyDescent="0.3">
      <c r="B15" s="22">
        <v>44747</v>
      </c>
      <c r="C15" s="23">
        <v>312</v>
      </c>
      <c r="D15" s="23">
        <v>702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4">
        <v>624</v>
      </c>
      <c r="W15" s="24">
        <v>4212</v>
      </c>
      <c r="X15" s="25">
        <v>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4">
        <v>0</v>
      </c>
      <c r="AP15" s="24">
        <v>0</v>
      </c>
      <c r="AQ15" s="24">
        <v>0</v>
      </c>
      <c r="AR15" s="16">
        <f t="shared" si="0"/>
        <v>4836</v>
      </c>
    </row>
    <row r="16" spans="2:44" s="1" customFormat="1" ht="15.75" thickBot="1" x14ac:dyDescent="0.3">
      <c r="B16" s="22">
        <v>44748</v>
      </c>
      <c r="C16" s="23">
        <v>417</v>
      </c>
      <c r="D16" s="23">
        <v>844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4">
        <v>834</v>
      </c>
      <c r="W16" s="24">
        <v>5064</v>
      </c>
      <c r="X16" s="25">
        <v>0</v>
      </c>
      <c r="Y16" s="25">
        <v>0</v>
      </c>
      <c r="Z16" s="26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4">
        <v>0</v>
      </c>
      <c r="AP16" s="24">
        <v>0</v>
      </c>
      <c r="AQ16" s="24">
        <v>0</v>
      </c>
      <c r="AR16" s="16">
        <f t="shared" si="0"/>
        <v>5898</v>
      </c>
    </row>
    <row r="17" spans="2:44" s="1" customFormat="1" ht="15.75" thickBot="1" x14ac:dyDescent="0.3">
      <c r="B17" s="22">
        <v>44749</v>
      </c>
      <c r="C17" s="23">
        <v>480</v>
      </c>
      <c r="D17" s="23">
        <v>1070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4">
        <v>960</v>
      </c>
      <c r="W17" s="24">
        <v>6420</v>
      </c>
      <c r="X17" s="25">
        <v>0</v>
      </c>
      <c r="Y17" s="25">
        <v>0</v>
      </c>
      <c r="Z17" s="26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4">
        <v>0</v>
      </c>
      <c r="AP17" s="24">
        <v>0</v>
      </c>
      <c r="AQ17" s="24">
        <v>0</v>
      </c>
      <c r="AR17" s="16">
        <f t="shared" si="0"/>
        <v>7380</v>
      </c>
    </row>
    <row r="18" spans="2:44" s="1" customFormat="1" ht="15.75" thickBot="1" x14ac:dyDescent="0.3">
      <c r="B18" s="22">
        <v>44750</v>
      </c>
      <c r="C18" s="23">
        <v>30</v>
      </c>
      <c r="D18" s="23">
        <v>63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4">
        <v>60</v>
      </c>
      <c r="W18" s="24">
        <v>378</v>
      </c>
      <c r="X18" s="25">
        <v>0</v>
      </c>
      <c r="Y18" s="25">
        <v>0</v>
      </c>
      <c r="Z18" s="26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4">
        <v>0</v>
      </c>
      <c r="AP18" s="24">
        <v>0</v>
      </c>
      <c r="AQ18" s="24">
        <v>0</v>
      </c>
      <c r="AR18" s="16">
        <f t="shared" si="0"/>
        <v>438</v>
      </c>
    </row>
    <row r="19" spans="2:44" s="1" customFormat="1" ht="15.75" thickBot="1" x14ac:dyDescent="0.3">
      <c r="B19" s="22">
        <v>44751</v>
      </c>
      <c r="C19" s="23">
        <v>11</v>
      </c>
      <c r="D19" s="23">
        <v>29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4">
        <v>22</v>
      </c>
      <c r="W19" s="24">
        <v>174</v>
      </c>
      <c r="X19" s="25">
        <v>0</v>
      </c>
      <c r="Y19" s="25">
        <v>0</v>
      </c>
      <c r="Z19" s="26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4">
        <v>0</v>
      </c>
      <c r="AP19" s="24">
        <v>0</v>
      </c>
      <c r="AQ19" s="24">
        <v>0</v>
      </c>
      <c r="AR19" s="16">
        <f t="shared" si="0"/>
        <v>196</v>
      </c>
    </row>
    <row r="20" spans="2:44" s="1" customFormat="1" ht="15.75" thickBot="1" x14ac:dyDescent="0.3">
      <c r="B20" s="22">
        <v>44752</v>
      </c>
      <c r="C20" s="23">
        <v>14</v>
      </c>
      <c r="D20" s="23">
        <v>24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4">
        <v>28</v>
      </c>
      <c r="W20" s="24">
        <v>144</v>
      </c>
      <c r="X20" s="25">
        <v>0</v>
      </c>
      <c r="Y20" s="25">
        <v>0</v>
      </c>
      <c r="Z20" s="26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4">
        <v>0</v>
      </c>
      <c r="AP20" s="24">
        <v>0</v>
      </c>
      <c r="AQ20" s="24">
        <v>0</v>
      </c>
      <c r="AR20" s="16">
        <f t="shared" si="0"/>
        <v>172</v>
      </c>
    </row>
    <row r="21" spans="2:44" s="1" customFormat="1" ht="15.75" thickBot="1" x14ac:dyDescent="0.3">
      <c r="B21" s="22">
        <v>44753</v>
      </c>
      <c r="C21" s="23">
        <v>232</v>
      </c>
      <c r="D21" s="23">
        <v>724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4">
        <v>464</v>
      </c>
      <c r="W21" s="24">
        <v>4344</v>
      </c>
      <c r="X21" s="25">
        <v>0</v>
      </c>
      <c r="Y21" s="25">
        <v>0</v>
      </c>
      <c r="Z21" s="26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4">
        <v>0</v>
      </c>
      <c r="AP21" s="24">
        <v>0</v>
      </c>
      <c r="AQ21" s="24">
        <v>0</v>
      </c>
      <c r="AR21" s="16">
        <f t="shared" si="0"/>
        <v>4808</v>
      </c>
    </row>
    <row r="22" spans="2:44" s="1" customFormat="1" ht="15.75" thickBot="1" x14ac:dyDescent="0.3">
      <c r="B22" s="22">
        <v>44754</v>
      </c>
      <c r="C22" s="23">
        <v>511</v>
      </c>
      <c r="D22" s="23">
        <v>1454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4">
        <v>1022</v>
      </c>
      <c r="W22" s="24">
        <v>8724</v>
      </c>
      <c r="X22" s="25">
        <v>0</v>
      </c>
      <c r="Y22" s="25">
        <v>0</v>
      </c>
      <c r="Z22" s="26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4">
        <v>0</v>
      </c>
      <c r="AP22" s="24">
        <v>0</v>
      </c>
      <c r="AQ22" s="24">
        <v>0</v>
      </c>
      <c r="AR22" s="16">
        <f t="shared" si="0"/>
        <v>9746</v>
      </c>
    </row>
    <row r="23" spans="2:44" s="1" customFormat="1" ht="15.75" thickBot="1" x14ac:dyDescent="0.3">
      <c r="B23" s="22">
        <v>44755</v>
      </c>
      <c r="C23" s="23">
        <v>485</v>
      </c>
      <c r="D23" s="23">
        <v>1302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225</v>
      </c>
      <c r="O23" s="23">
        <v>0</v>
      </c>
      <c r="P23" s="23">
        <v>592</v>
      </c>
      <c r="Q23" s="23">
        <v>20</v>
      </c>
      <c r="R23" s="23">
        <v>11</v>
      </c>
      <c r="S23" s="23">
        <v>1</v>
      </c>
      <c r="T23" s="23">
        <v>0</v>
      </c>
      <c r="U23" s="23">
        <v>0</v>
      </c>
      <c r="V23" s="24">
        <v>970</v>
      </c>
      <c r="W23" s="24">
        <v>7812</v>
      </c>
      <c r="X23" s="25">
        <v>0</v>
      </c>
      <c r="Y23" s="25">
        <v>0</v>
      </c>
      <c r="Z23" s="26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450</v>
      </c>
      <c r="AJ23" s="27">
        <v>0</v>
      </c>
      <c r="AK23" s="27">
        <v>3552</v>
      </c>
      <c r="AL23" s="27">
        <v>1200</v>
      </c>
      <c r="AM23" s="27">
        <v>2530</v>
      </c>
      <c r="AN23" s="27">
        <v>150</v>
      </c>
      <c r="AO23" s="24">
        <v>0</v>
      </c>
      <c r="AP23" s="24">
        <v>0</v>
      </c>
      <c r="AQ23" s="24">
        <v>0</v>
      </c>
      <c r="AR23" s="16">
        <f t="shared" si="0"/>
        <v>16664</v>
      </c>
    </row>
    <row r="24" spans="2:44" s="1" customFormat="1" ht="15.75" thickBot="1" x14ac:dyDescent="0.3">
      <c r="B24" s="22">
        <v>44756</v>
      </c>
      <c r="C24" s="23">
        <v>398</v>
      </c>
      <c r="D24" s="23">
        <v>1053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4">
        <v>796</v>
      </c>
      <c r="W24" s="24">
        <v>6318</v>
      </c>
      <c r="X24" s="25">
        <v>0</v>
      </c>
      <c r="Y24" s="25">
        <v>0</v>
      </c>
      <c r="Z24" s="26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4">
        <v>0</v>
      </c>
      <c r="AP24" s="24">
        <v>0</v>
      </c>
      <c r="AQ24" s="24">
        <v>0</v>
      </c>
      <c r="AR24" s="16">
        <f t="shared" si="0"/>
        <v>7114</v>
      </c>
    </row>
    <row r="25" spans="2:44" s="1" customFormat="1" ht="15.75" thickBot="1" x14ac:dyDescent="0.3">
      <c r="B25" s="22">
        <v>44757</v>
      </c>
      <c r="C25" s="23">
        <v>363</v>
      </c>
      <c r="D25" s="23">
        <v>1084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4">
        <v>726</v>
      </c>
      <c r="W25" s="24">
        <v>6504</v>
      </c>
      <c r="X25" s="25">
        <v>0</v>
      </c>
      <c r="Y25" s="25">
        <v>0</v>
      </c>
      <c r="Z25" s="26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4">
        <v>0</v>
      </c>
      <c r="AP25" s="24">
        <v>0</v>
      </c>
      <c r="AQ25" s="24">
        <v>0</v>
      </c>
      <c r="AR25" s="16">
        <f t="shared" si="0"/>
        <v>7230</v>
      </c>
    </row>
    <row r="26" spans="2:44" s="1" customFormat="1" ht="15.75" thickBot="1" x14ac:dyDescent="0.3">
      <c r="B26" s="22">
        <v>44758</v>
      </c>
      <c r="C26" s="23">
        <v>342</v>
      </c>
      <c r="D26" s="23">
        <v>1145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4</v>
      </c>
      <c r="K26" s="23">
        <v>1</v>
      </c>
      <c r="L26" s="23">
        <v>0</v>
      </c>
      <c r="M26" s="23">
        <v>0</v>
      </c>
      <c r="N26" s="23">
        <v>157</v>
      </c>
      <c r="O26" s="23">
        <v>7</v>
      </c>
      <c r="P26" s="23">
        <v>465</v>
      </c>
      <c r="Q26" s="23">
        <v>15</v>
      </c>
      <c r="R26" s="23">
        <v>6</v>
      </c>
      <c r="S26" s="23">
        <v>0</v>
      </c>
      <c r="T26" s="23">
        <v>0</v>
      </c>
      <c r="U26" s="23">
        <v>0</v>
      </c>
      <c r="V26" s="24">
        <v>684</v>
      </c>
      <c r="W26" s="24">
        <v>6870</v>
      </c>
      <c r="X26" s="25">
        <v>0</v>
      </c>
      <c r="Y26" s="25">
        <v>0</v>
      </c>
      <c r="Z26" s="26">
        <v>0</v>
      </c>
      <c r="AA26" s="27">
        <v>0</v>
      </c>
      <c r="AB26" s="27">
        <v>0</v>
      </c>
      <c r="AC26" s="27">
        <v>0</v>
      </c>
      <c r="AD26" s="27">
        <v>24</v>
      </c>
      <c r="AE26" s="27">
        <v>60</v>
      </c>
      <c r="AF26" s="27">
        <v>0</v>
      </c>
      <c r="AG26" s="27">
        <v>0</v>
      </c>
      <c r="AH26" s="27">
        <v>0</v>
      </c>
      <c r="AI26" s="27">
        <v>314</v>
      </c>
      <c r="AJ26" s="27">
        <v>105</v>
      </c>
      <c r="AK26" s="27">
        <v>2790</v>
      </c>
      <c r="AL26" s="27">
        <v>900</v>
      </c>
      <c r="AM26" s="27">
        <v>1380</v>
      </c>
      <c r="AN26" s="27">
        <v>0</v>
      </c>
      <c r="AO26" s="24">
        <v>0</v>
      </c>
      <c r="AP26" s="24">
        <v>0</v>
      </c>
      <c r="AQ26" s="24">
        <v>0</v>
      </c>
      <c r="AR26" s="16">
        <f t="shared" si="0"/>
        <v>13127</v>
      </c>
    </row>
    <row r="27" spans="2:44" s="1" customFormat="1" ht="15.75" thickBot="1" x14ac:dyDescent="0.3">
      <c r="B27" s="22">
        <v>44759</v>
      </c>
      <c r="C27" s="23">
        <v>273</v>
      </c>
      <c r="D27" s="23">
        <v>1119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4">
        <v>546</v>
      </c>
      <c r="W27" s="24">
        <v>6714</v>
      </c>
      <c r="X27" s="25">
        <v>0</v>
      </c>
      <c r="Y27" s="25">
        <v>0</v>
      </c>
      <c r="Z27" s="26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4">
        <v>0</v>
      </c>
      <c r="AP27" s="24">
        <v>0</v>
      </c>
      <c r="AQ27" s="24">
        <v>0</v>
      </c>
      <c r="AR27" s="16">
        <f t="shared" si="0"/>
        <v>7260</v>
      </c>
    </row>
    <row r="28" spans="2:44" s="1" customFormat="1" ht="15.75" thickBot="1" x14ac:dyDescent="0.3">
      <c r="B28" s="22">
        <v>44760</v>
      </c>
      <c r="C28" s="23">
        <v>146</v>
      </c>
      <c r="D28" s="23">
        <v>399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4">
        <v>292</v>
      </c>
      <c r="W28" s="24">
        <v>2394</v>
      </c>
      <c r="X28" s="25">
        <v>0</v>
      </c>
      <c r="Y28" s="25">
        <v>0</v>
      </c>
      <c r="Z28" s="26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4">
        <v>0</v>
      </c>
      <c r="AP28" s="24">
        <v>0</v>
      </c>
      <c r="AQ28" s="24">
        <v>0</v>
      </c>
      <c r="AR28" s="16">
        <f t="shared" si="0"/>
        <v>2686</v>
      </c>
    </row>
    <row r="29" spans="2:44" s="1" customFormat="1" ht="15.75" thickBot="1" x14ac:dyDescent="0.3">
      <c r="B29" s="22">
        <v>44761</v>
      </c>
      <c r="C29" s="23">
        <v>405</v>
      </c>
      <c r="D29" s="23">
        <v>986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4">
        <v>810</v>
      </c>
      <c r="W29" s="24">
        <v>5916</v>
      </c>
      <c r="X29" s="25">
        <v>0</v>
      </c>
      <c r="Y29" s="25">
        <v>0</v>
      </c>
      <c r="Z29" s="26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4">
        <v>0</v>
      </c>
      <c r="AP29" s="24">
        <v>0</v>
      </c>
      <c r="AQ29" s="24">
        <v>0</v>
      </c>
      <c r="AR29" s="16">
        <f t="shared" si="0"/>
        <v>6726</v>
      </c>
    </row>
    <row r="30" spans="2:44" s="1" customFormat="1" ht="15.75" thickBot="1" x14ac:dyDescent="0.3">
      <c r="B30" s="22">
        <v>44762</v>
      </c>
      <c r="C30" s="23">
        <v>29943</v>
      </c>
      <c r="D30" s="23">
        <v>76730</v>
      </c>
      <c r="E30" s="23">
        <v>72</v>
      </c>
      <c r="F30" s="23">
        <v>33</v>
      </c>
      <c r="G30" s="23">
        <v>11</v>
      </c>
      <c r="H30" s="23">
        <v>890</v>
      </c>
      <c r="I30" s="23">
        <v>208</v>
      </c>
      <c r="J30" s="23">
        <v>4797</v>
      </c>
      <c r="K30" s="23">
        <v>121</v>
      </c>
      <c r="L30" s="23">
        <v>171</v>
      </c>
      <c r="M30" s="23">
        <v>67</v>
      </c>
      <c r="N30" s="23">
        <v>1787</v>
      </c>
      <c r="O30" s="23">
        <v>72</v>
      </c>
      <c r="P30" s="23">
        <v>5548</v>
      </c>
      <c r="Q30" s="23">
        <v>119</v>
      </c>
      <c r="R30" s="23">
        <v>78</v>
      </c>
      <c r="S30" s="23">
        <v>24</v>
      </c>
      <c r="T30" s="23">
        <v>8</v>
      </c>
      <c r="U30" s="23">
        <v>8</v>
      </c>
      <c r="V30" s="24">
        <v>59886</v>
      </c>
      <c r="W30" s="24">
        <v>460380</v>
      </c>
      <c r="X30" s="25">
        <v>4320</v>
      </c>
      <c r="Y30" s="25">
        <v>7590</v>
      </c>
      <c r="Z30" s="26">
        <v>1650</v>
      </c>
      <c r="AA30" s="27">
        <v>0</v>
      </c>
      <c r="AB30" s="27">
        <v>1780</v>
      </c>
      <c r="AC30" s="27">
        <v>3120</v>
      </c>
      <c r="AD30" s="27">
        <v>28782</v>
      </c>
      <c r="AE30" s="27">
        <v>7260</v>
      </c>
      <c r="AF30" s="27">
        <v>39330</v>
      </c>
      <c r="AG30" s="27">
        <v>10050</v>
      </c>
      <c r="AH30" s="27">
        <v>0</v>
      </c>
      <c r="AI30" s="27">
        <v>3574</v>
      </c>
      <c r="AJ30" s="27">
        <v>1080</v>
      </c>
      <c r="AK30" s="27">
        <v>33288</v>
      </c>
      <c r="AL30" s="27">
        <v>7140</v>
      </c>
      <c r="AM30" s="27">
        <v>17940</v>
      </c>
      <c r="AN30" s="27">
        <v>3600</v>
      </c>
      <c r="AO30" s="24">
        <v>16</v>
      </c>
      <c r="AP30" s="24">
        <v>48</v>
      </c>
      <c r="AQ30" s="24">
        <v>0</v>
      </c>
      <c r="AR30" s="16">
        <f t="shared" si="0"/>
        <v>690834</v>
      </c>
    </row>
    <row r="31" spans="2:44" s="1" customFormat="1" ht="15.75" thickBot="1" x14ac:dyDescent="0.3">
      <c r="B31" s="22">
        <v>44763</v>
      </c>
      <c r="C31" s="23">
        <v>30097</v>
      </c>
      <c r="D31" s="23">
        <v>76778</v>
      </c>
      <c r="E31" s="23">
        <v>79</v>
      </c>
      <c r="F31" s="23">
        <v>56</v>
      </c>
      <c r="G31" s="23">
        <v>6</v>
      </c>
      <c r="H31" s="23">
        <v>875</v>
      </c>
      <c r="I31" s="23">
        <v>165</v>
      </c>
      <c r="J31" s="23">
        <v>3630</v>
      </c>
      <c r="K31" s="23">
        <v>112</v>
      </c>
      <c r="L31" s="23">
        <v>120</v>
      </c>
      <c r="M31" s="23">
        <v>55</v>
      </c>
      <c r="N31" s="23">
        <v>1660</v>
      </c>
      <c r="O31" s="23">
        <v>75</v>
      </c>
      <c r="P31" s="23">
        <v>5318</v>
      </c>
      <c r="Q31" s="23">
        <v>100</v>
      </c>
      <c r="R31" s="23">
        <v>74</v>
      </c>
      <c r="S31" s="23">
        <v>13</v>
      </c>
      <c r="T31" s="23">
        <v>23</v>
      </c>
      <c r="U31" s="23">
        <v>23</v>
      </c>
      <c r="V31" s="24">
        <v>60194</v>
      </c>
      <c r="W31" s="24">
        <v>460668</v>
      </c>
      <c r="X31" s="25">
        <v>4740</v>
      </c>
      <c r="Y31" s="25">
        <v>12880</v>
      </c>
      <c r="Z31" s="26">
        <v>900</v>
      </c>
      <c r="AA31" s="27">
        <v>0</v>
      </c>
      <c r="AB31" s="27">
        <v>1750</v>
      </c>
      <c r="AC31" s="27">
        <v>2475</v>
      </c>
      <c r="AD31" s="27">
        <v>21780</v>
      </c>
      <c r="AE31" s="27">
        <v>6720</v>
      </c>
      <c r="AF31" s="27">
        <v>27600</v>
      </c>
      <c r="AG31" s="27">
        <v>8250</v>
      </c>
      <c r="AH31" s="27">
        <v>0</v>
      </c>
      <c r="AI31" s="27">
        <v>3320</v>
      </c>
      <c r="AJ31" s="27">
        <v>1125</v>
      </c>
      <c r="AK31" s="27">
        <v>31908</v>
      </c>
      <c r="AL31" s="27">
        <v>6000</v>
      </c>
      <c r="AM31" s="27">
        <v>17020</v>
      </c>
      <c r="AN31" s="27">
        <v>1950</v>
      </c>
      <c r="AO31" s="24">
        <v>46</v>
      </c>
      <c r="AP31" s="24">
        <v>138</v>
      </c>
      <c r="AQ31" s="24">
        <v>0</v>
      </c>
      <c r="AR31" s="16">
        <f t="shared" si="0"/>
        <v>669464</v>
      </c>
    </row>
    <row r="32" spans="2:44" s="1" customFormat="1" ht="15.75" thickBot="1" x14ac:dyDescent="0.3">
      <c r="B32" s="22">
        <v>44764</v>
      </c>
      <c r="C32" s="23">
        <v>26224</v>
      </c>
      <c r="D32" s="23">
        <v>65871</v>
      </c>
      <c r="E32" s="23">
        <v>55</v>
      </c>
      <c r="F32" s="23">
        <v>21</v>
      </c>
      <c r="G32" s="23">
        <v>3</v>
      </c>
      <c r="H32" s="23">
        <v>676</v>
      </c>
      <c r="I32" s="23">
        <v>114</v>
      </c>
      <c r="J32" s="23">
        <v>2911</v>
      </c>
      <c r="K32" s="23">
        <v>85</v>
      </c>
      <c r="L32" s="23">
        <v>103</v>
      </c>
      <c r="M32" s="23">
        <v>44</v>
      </c>
      <c r="N32" s="23">
        <v>2210</v>
      </c>
      <c r="O32" s="23">
        <v>56</v>
      </c>
      <c r="P32" s="23">
        <v>6225</v>
      </c>
      <c r="Q32" s="23">
        <v>80</v>
      </c>
      <c r="R32" s="23">
        <v>39</v>
      </c>
      <c r="S32" s="23">
        <v>9</v>
      </c>
      <c r="T32" s="23">
        <v>9</v>
      </c>
      <c r="U32" s="23">
        <v>9</v>
      </c>
      <c r="V32" s="24">
        <v>52448</v>
      </c>
      <c r="W32" s="24">
        <v>395226</v>
      </c>
      <c r="X32" s="25">
        <v>3300</v>
      </c>
      <c r="Y32" s="25">
        <v>4830</v>
      </c>
      <c r="Z32" s="26">
        <v>450</v>
      </c>
      <c r="AA32" s="27">
        <v>0</v>
      </c>
      <c r="AB32" s="27">
        <v>1352</v>
      </c>
      <c r="AC32" s="27">
        <v>1710</v>
      </c>
      <c r="AD32" s="27">
        <v>17466</v>
      </c>
      <c r="AE32" s="27">
        <v>5100</v>
      </c>
      <c r="AF32" s="27">
        <v>23690</v>
      </c>
      <c r="AG32" s="27">
        <v>6600</v>
      </c>
      <c r="AH32" s="27">
        <v>0</v>
      </c>
      <c r="AI32" s="27">
        <v>4420</v>
      </c>
      <c r="AJ32" s="27">
        <v>840</v>
      </c>
      <c r="AK32" s="27">
        <v>37350</v>
      </c>
      <c r="AL32" s="27">
        <v>4800</v>
      </c>
      <c r="AM32" s="27">
        <v>8970</v>
      </c>
      <c r="AN32" s="27">
        <v>1350</v>
      </c>
      <c r="AO32" s="24">
        <v>18</v>
      </c>
      <c r="AP32" s="24">
        <v>54</v>
      </c>
      <c r="AQ32" s="24">
        <v>0</v>
      </c>
      <c r="AR32" s="16">
        <f t="shared" si="0"/>
        <v>569974</v>
      </c>
    </row>
    <row r="33" spans="1:44" s="1" customFormat="1" ht="15.75" thickBot="1" x14ac:dyDescent="0.3">
      <c r="B33" s="22">
        <v>44765</v>
      </c>
      <c r="C33" s="23">
        <v>26462</v>
      </c>
      <c r="D33" s="23">
        <v>60458</v>
      </c>
      <c r="E33" s="23">
        <v>26</v>
      </c>
      <c r="F33" s="23">
        <v>13</v>
      </c>
      <c r="G33" s="23">
        <v>3</v>
      </c>
      <c r="H33" s="23">
        <v>826</v>
      </c>
      <c r="I33" s="23">
        <v>120</v>
      </c>
      <c r="J33" s="23">
        <v>2817</v>
      </c>
      <c r="K33" s="23">
        <v>51</v>
      </c>
      <c r="L33" s="23">
        <v>89</v>
      </c>
      <c r="M33" s="23">
        <v>20</v>
      </c>
      <c r="N33" s="23">
        <v>1965</v>
      </c>
      <c r="O33" s="23">
        <v>51</v>
      </c>
      <c r="P33" s="23">
        <v>5262</v>
      </c>
      <c r="Q33" s="23">
        <v>66</v>
      </c>
      <c r="R33" s="23">
        <v>33</v>
      </c>
      <c r="S33" s="23">
        <v>17</v>
      </c>
      <c r="T33" s="23">
        <v>9</v>
      </c>
      <c r="U33" s="23">
        <v>9</v>
      </c>
      <c r="V33" s="24">
        <v>52924</v>
      </c>
      <c r="W33" s="24">
        <v>362748</v>
      </c>
      <c r="X33" s="25">
        <v>1560</v>
      </c>
      <c r="Y33" s="25">
        <v>2990</v>
      </c>
      <c r="Z33" s="26">
        <v>450</v>
      </c>
      <c r="AA33" s="27">
        <v>0</v>
      </c>
      <c r="AB33" s="27">
        <v>1652</v>
      </c>
      <c r="AC33" s="27">
        <v>1800</v>
      </c>
      <c r="AD33" s="27">
        <v>16902</v>
      </c>
      <c r="AE33" s="27">
        <v>3060</v>
      </c>
      <c r="AF33" s="27">
        <v>20470</v>
      </c>
      <c r="AG33" s="27">
        <v>3000</v>
      </c>
      <c r="AH33" s="27">
        <v>0</v>
      </c>
      <c r="AI33" s="27">
        <v>3930</v>
      </c>
      <c r="AJ33" s="27">
        <v>765</v>
      </c>
      <c r="AK33" s="27">
        <v>31572</v>
      </c>
      <c r="AL33" s="27">
        <v>3960</v>
      </c>
      <c r="AM33" s="27">
        <v>7590</v>
      </c>
      <c r="AN33" s="27">
        <v>2550</v>
      </c>
      <c r="AO33" s="24">
        <v>18</v>
      </c>
      <c r="AP33" s="24">
        <v>54</v>
      </c>
      <c r="AQ33" s="24">
        <v>0</v>
      </c>
      <c r="AR33" s="16">
        <f t="shared" si="0"/>
        <v>517995</v>
      </c>
    </row>
    <row r="34" spans="1:44" s="1" customFormat="1" ht="15.75" thickBot="1" x14ac:dyDescent="0.3">
      <c r="B34" s="22">
        <v>44766</v>
      </c>
      <c r="C34" s="23">
        <v>19937</v>
      </c>
      <c r="D34" s="23">
        <v>41806</v>
      </c>
      <c r="E34" s="23">
        <v>43</v>
      </c>
      <c r="F34" s="23">
        <v>16</v>
      </c>
      <c r="G34" s="23">
        <v>4</v>
      </c>
      <c r="H34" s="23">
        <v>618</v>
      </c>
      <c r="I34" s="23">
        <v>15</v>
      </c>
      <c r="J34" s="23">
        <v>1402</v>
      </c>
      <c r="K34" s="23">
        <v>12</v>
      </c>
      <c r="L34" s="23">
        <v>5</v>
      </c>
      <c r="M34" s="23">
        <v>2</v>
      </c>
      <c r="N34" s="23">
        <v>1912</v>
      </c>
      <c r="O34" s="23">
        <v>33</v>
      </c>
      <c r="P34" s="23">
        <v>4469</v>
      </c>
      <c r="Q34" s="23">
        <v>111</v>
      </c>
      <c r="R34" s="23">
        <v>56</v>
      </c>
      <c r="S34" s="23">
        <v>11</v>
      </c>
      <c r="T34" s="23">
        <v>14</v>
      </c>
      <c r="U34" s="23">
        <v>14</v>
      </c>
      <c r="V34" s="24">
        <v>39874</v>
      </c>
      <c r="W34" s="24">
        <v>250836</v>
      </c>
      <c r="X34" s="25">
        <v>2580</v>
      </c>
      <c r="Y34" s="25">
        <v>3680</v>
      </c>
      <c r="Z34" s="26">
        <v>600</v>
      </c>
      <c r="AA34" s="27">
        <v>0</v>
      </c>
      <c r="AB34" s="27">
        <v>1236</v>
      </c>
      <c r="AC34" s="27">
        <v>225</v>
      </c>
      <c r="AD34" s="27">
        <v>8412</v>
      </c>
      <c r="AE34" s="27">
        <v>720</v>
      </c>
      <c r="AF34" s="27">
        <v>1150</v>
      </c>
      <c r="AG34" s="27">
        <v>300</v>
      </c>
      <c r="AH34" s="27">
        <v>0</v>
      </c>
      <c r="AI34" s="27">
        <v>3824</v>
      </c>
      <c r="AJ34" s="27">
        <v>495</v>
      </c>
      <c r="AK34" s="27">
        <v>26814</v>
      </c>
      <c r="AL34" s="27">
        <v>6660</v>
      </c>
      <c r="AM34" s="27">
        <v>12880</v>
      </c>
      <c r="AN34" s="27">
        <v>1650</v>
      </c>
      <c r="AO34" s="24">
        <v>28</v>
      </c>
      <c r="AP34" s="24">
        <v>84</v>
      </c>
      <c r="AQ34" s="24">
        <v>0</v>
      </c>
      <c r="AR34" s="16">
        <f t="shared" si="0"/>
        <v>362048</v>
      </c>
    </row>
    <row r="35" spans="1:44" s="1" customFormat="1" ht="15.75" thickBot="1" x14ac:dyDescent="0.3">
      <c r="B35" s="22">
        <v>44767</v>
      </c>
      <c r="C35" s="23">
        <v>23379</v>
      </c>
      <c r="D35" s="23">
        <v>58509</v>
      </c>
      <c r="E35" s="23">
        <v>192</v>
      </c>
      <c r="F35" s="23">
        <v>62</v>
      </c>
      <c r="G35" s="23">
        <v>9</v>
      </c>
      <c r="H35" s="23">
        <v>889</v>
      </c>
      <c r="I35" s="23">
        <v>122</v>
      </c>
      <c r="J35" s="23">
        <v>3293</v>
      </c>
      <c r="K35" s="23">
        <v>208</v>
      </c>
      <c r="L35" s="23">
        <v>190</v>
      </c>
      <c r="M35" s="23">
        <v>55</v>
      </c>
      <c r="N35" s="23">
        <v>3797</v>
      </c>
      <c r="O35" s="23">
        <v>75</v>
      </c>
      <c r="P35" s="23">
        <v>8303</v>
      </c>
      <c r="Q35" s="23">
        <v>259</v>
      </c>
      <c r="R35" s="23">
        <v>141</v>
      </c>
      <c r="S35" s="23">
        <v>34</v>
      </c>
      <c r="T35" s="23">
        <v>8</v>
      </c>
      <c r="U35" s="23">
        <v>8</v>
      </c>
      <c r="V35" s="24">
        <v>46758</v>
      </c>
      <c r="W35" s="24">
        <v>351054</v>
      </c>
      <c r="X35" s="25">
        <v>11520</v>
      </c>
      <c r="Y35" s="25">
        <v>14260</v>
      </c>
      <c r="Z35" s="26">
        <v>1350</v>
      </c>
      <c r="AA35" s="27">
        <v>0</v>
      </c>
      <c r="AB35" s="27">
        <v>1778</v>
      </c>
      <c r="AC35" s="27">
        <v>1830</v>
      </c>
      <c r="AD35" s="27">
        <v>19758</v>
      </c>
      <c r="AE35" s="27">
        <v>12480</v>
      </c>
      <c r="AF35" s="27">
        <v>43700</v>
      </c>
      <c r="AG35" s="27">
        <v>8250</v>
      </c>
      <c r="AH35" s="27">
        <v>0</v>
      </c>
      <c r="AI35" s="27">
        <v>7594</v>
      </c>
      <c r="AJ35" s="27">
        <v>1125</v>
      </c>
      <c r="AK35" s="27">
        <v>49818</v>
      </c>
      <c r="AL35" s="27">
        <v>15540</v>
      </c>
      <c r="AM35" s="27">
        <v>32430</v>
      </c>
      <c r="AN35" s="27">
        <v>5100</v>
      </c>
      <c r="AO35" s="24">
        <v>16</v>
      </c>
      <c r="AP35" s="24">
        <v>48</v>
      </c>
      <c r="AQ35" s="24">
        <v>0</v>
      </c>
      <c r="AR35" s="16">
        <f t="shared" si="0"/>
        <v>624409</v>
      </c>
    </row>
    <row r="36" spans="1:44" s="1" customFormat="1" ht="15.75" thickBot="1" x14ac:dyDescent="0.3">
      <c r="B36" s="22">
        <v>44768</v>
      </c>
      <c r="C36" s="23">
        <v>21692</v>
      </c>
      <c r="D36" s="23">
        <v>54246</v>
      </c>
      <c r="E36" s="23">
        <v>90</v>
      </c>
      <c r="F36" s="23">
        <v>19</v>
      </c>
      <c r="G36" s="23">
        <v>1</v>
      </c>
      <c r="H36" s="23">
        <v>784</v>
      </c>
      <c r="I36" s="23">
        <v>112</v>
      </c>
      <c r="J36" s="23">
        <v>2766</v>
      </c>
      <c r="K36" s="23">
        <v>114</v>
      </c>
      <c r="L36" s="23">
        <v>120</v>
      </c>
      <c r="M36" s="23">
        <v>43</v>
      </c>
      <c r="N36" s="23">
        <v>1470</v>
      </c>
      <c r="O36" s="23">
        <v>65</v>
      </c>
      <c r="P36" s="23">
        <v>5841</v>
      </c>
      <c r="Q36" s="23">
        <v>162</v>
      </c>
      <c r="R36" s="23">
        <v>83</v>
      </c>
      <c r="S36" s="23">
        <v>14</v>
      </c>
      <c r="T36" s="23">
        <v>4</v>
      </c>
      <c r="U36" s="23">
        <v>4</v>
      </c>
      <c r="V36" s="24">
        <v>43384</v>
      </c>
      <c r="W36" s="24">
        <v>325476</v>
      </c>
      <c r="X36" s="25">
        <v>5400</v>
      </c>
      <c r="Y36" s="25">
        <v>4370</v>
      </c>
      <c r="Z36" s="26">
        <v>150</v>
      </c>
      <c r="AA36" s="27">
        <v>0</v>
      </c>
      <c r="AB36" s="27">
        <v>1568</v>
      </c>
      <c r="AC36" s="27">
        <v>1680</v>
      </c>
      <c r="AD36" s="27">
        <v>16596</v>
      </c>
      <c r="AE36" s="27">
        <v>6840</v>
      </c>
      <c r="AF36" s="27">
        <v>27600</v>
      </c>
      <c r="AG36" s="27">
        <v>6450</v>
      </c>
      <c r="AH36" s="27">
        <v>0</v>
      </c>
      <c r="AI36" s="27">
        <v>2940</v>
      </c>
      <c r="AJ36" s="27">
        <v>975</v>
      </c>
      <c r="AK36" s="27">
        <v>35046</v>
      </c>
      <c r="AL36" s="27">
        <v>9720</v>
      </c>
      <c r="AM36" s="27">
        <v>19090</v>
      </c>
      <c r="AN36" s="27">
        <v>2100</v>
      </c>
      <c r="AO36" s="24">
        <v>8</v>
      </c>
      <c r="AP36" s="24">
        <v>24</v>
      </c>
      <c r="AQ36" s="24">
        <v>0</v>
      </c>
      <c r="AR36" s="16">
        <f t="shared" si="0"/>
        <v>509417</v>
      </c>
    </row>
    <row r="37" spans="1:44" ht="19.5" customHeight="1" x14ac:dyDescent="0.25">
      <c r="A37" s="20"/>
      <c r="B37" s="15" t="s">
        <v>20</v>
      </c>
      <c r="C37" s="21">
        <f>SUM(C13:C36)</f>
        <v>182616</v>
      </c>
      <c r="D37" s="21">
        <f>SUM(D13:D36)</f>
        <v>447397</v>
      </c>
      <c r="E37" s="21">
        <f>SUM(E13:E36)</f>
        <v>558</v>
      </c>
      <c r="F37" s="21">
        <f>SUM(F13:F36)</f>
        <v>221</v>
      </c>
      <c r="G37" s="21">
        <f>SUM(G13:G36)</f>
        <v>38</v>
      </c>
      <c r="H37" s="21">
        <f>SUM(H13:H36)</f>
        <v>5558</v>
      </c>
      <c r="I37" s="21">
        <f>SUM(I13:I36)</f>
        <v>856</v>
      </c>
      <c r="J37" s="21">
        <f>SUM(J13:J36)</f>
        <v>21620</v>
      </c>
      <c r="K37" s="21">
        <f>SUM(K13:K36)</f>
        <v>704</v>
      </c>
      <c r="L37" s="21">
        <f>SUM(L13:L36)</f>
        <v>798</v>
      </c>
      <c r="M37" s="21">
        <f>SUM(M13:M36)</f>
        <v>286</v>
      </c>
      <c r="N37" s="21">
        <f>SUM(N13:N36)</f>
        <v>15183</v>
      </c>
      <c r="O37" s="21">
        <f>SUM(O13:O36)</f>
        <v>434</v>
      </c>
      <c r="P37" s="21">
        <f>SUM(P13:P36)</f>
        <v>42023</v>
      </c>
      <c r="Q37" s="21">
        <f>SUM(Q13:Q36)</f>
        <v>932</v>
      </c>
      <c r="R37" s="21">
        <f>SUM(R13:R36)</f>
        <v>521</v>
      </c>
      <c r="S37" s="21">
        <f>SUM(S13:S36)</f>
        <v>123</v>
      </c>
      <c r="T37" s="21">
        <f>SUM(T13:T36)</f>
        <v>75</v>
      </c>
      <c r="U37" s="21">
        <f>SUM(U13:U36)</f>
        <v>75</v>
      </c>
      <c r="V37" s="21">
        <f>SUM(V13:V36)</f>
        <v>365232</v>
      </c>
      <c r="W37" s="21">
        <f>SUM(W13:W36)</f>
        <v>2684382</v>
      </c>
      <c r="X37" s="21">
        <f>SUM(X13:X36)</f>
        <v>33480</v>
      </c>
      <c r="Y37" s="21">
        <f>SUM(Y13:Y36)</f>
        <v>50830</v>
      </c>
      <c r="Z37" s="21">
        <f>SUM(Z13:Z36)</f>
        <v>5700</v>
      </c>
      <c r="AA37" s="21">
        <f>SUM(AA13:AA36)</f>
        <v>0</v>
      </c>
      <c r="AB37" s="21">
        <f>SUM(AB13:AB36)</f>
        <v>11116</v>
      </c>
      <c r="AC37" s="21">
        <f>SUM(AC13:AC36)</f>
        <v>12840</v>
      </c>
      <c r="AD37" s="21">
        <f>SUM(AD13:AD36)</f>
        <v>129720</v>
      </c>
      <c r="AE37" s="21">
        <f>SUM(AE13:AE36)</f>
        <v>42240</v>
      </c>
      <c r="AF37" s="21">
        <f>SUM(AF13:AF36)</f>
        <v>183540</v>
      </c>
      <c r="AG37" s="21">
        <f>SUM(AG13:AG36)</f>
        <v>42900</v>
      </c>
      <c r="AH37" s="21">
        <f>SUM(AH13:AH36)</f>
        <v>0</v>
      </c>
      <c r="AI37" s="21">
        <f>SUM(AI13:AI36)</f>
        <v>30366</v>
      </c>
      <c r="AJ37" s="21">
        <f>SUM(AJ13:AJ36)</f>
        <v>6510</v>
      </c>
      <c r="AK37" s="21">
        <f>SUM(AK13:AK36)</f>
        <v>252138</v>
      </c>
      <c r="AL37" s="21">
        <f>SUM(AL13:AL36)</f>
        <v>55920</v>
      </c>
      <c r="AM37" s="21">
        <f>SUM(AM13:AM36)</f>
        <v>119830</v>
      </c>
      <c r="AN37" s="21">
        <f>SUM(AN13:AN36)</f>
        <v>18450</v>
      </c>
      <c r="AO37" s="21">
        <f>SUM(AO13:AO36)</f>
        <v>150</v>
      </c>
      <c r="AP37" s="21">
        <f>SUM(AP13:AP36)</f>
        <v>450</v>
      </c>
      <c r="AQ37" s="21">
        <f>SUM(AQ13:AQ36)</f>
        <v>0</v>
      </c>
      <c r="AR37" s="16">
        <f t="shared" ref="AR37" si="1">SUM(V37:AQ37)</f>
        <v>4045794</v>
      </c>
    </row>
    <row r="43" spans="1:44" x14ac:dyDescent="0.25">
      <c r="AQ43"/>
    </row>
    <row r="44" spans="1:44" x14ac:dyDescent="0.25">
      <c r="AQ44"/>
    </row>
    <row r="45" spans="1:44" x14ac:dyDescent="0.25">
      <c r="AQ45"/>
    </row>
    <row r="46" spans="1:44" x14ac:dyDescent="0.25">
      <c r="AQ46"/>
    </row>
    <row r="47" spans="1:44" x14ac:dyDescent="0.25">
      <c r="AQ47"/>
    </row>
    <row r="52" spans="43:43" x14ac:dyDescent="0.25">
      <c r="AQ52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 AR14:AR3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2022-01-20T14:32:08Z</cp:lastPrinted>
  <dcterms:created xsi:type="dcterms:W3CDTF">2020-05-29T09:46:37Z</dcterms:created>
  <dcterms:modified xsi:type="dcterms:W3CDTF">2022-07-28T14:36:35Z</dcterms:modified>
</cp:coreProperties>
</file>