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h.aitmamaich\Desktop\CONSO\"/>
    </mc:Choice>
  </mc:AlternateContent>
  <xr:revisionPtr revIDLastSave="0" documentId="13_ncr:1_{007A5912-34BE-4192-A6FF-20B8AFD2EFCE}" xr6:coauthVersionLast="45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CONSO" sheetId="1" r:id="rId1"/>
  </sheets>
  <definedNames>
    <definedName name="_xlnm._FilterDatabase" localSheetId="0" hidden="1">CONSO!$B$12:$AR$33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R15" i="1" l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14" i="1" l="1"/>
  <c r="AR13" i="1" l="1"/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 l="1"/>
</calcChain>
</file>

<file path=xl/sharedStrings.xml><?xml version="1.0" encoding="utf-8"?>
<sst xmlns="http://schemas.openxmlformats.org/spreadsheetml/2006/main" count="56" uniqueCount="24">
  <si>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</si>
  <si>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</si>
  <si>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</si>
  <si>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</si>
  <si>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</si>
  <si>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</si>
  <si>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</si>
  <si>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</si>
  <si>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</si>
  <si>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</si>
  <si>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</si>
  <si>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</si>
  <si>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</si>
  <si>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</si>
  <si>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</si>
  <si>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</si>
  <si>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</si>
  <si>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</si>
  <si>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</si>
  <si>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</si>
  <si>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</si>
  <si>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Remboursement</t>
  </si>
  <si>
    <t>Bancaire</t>
  </si>
  <si>
    <t>Consolidation des recettes Transport du 20/10/2021 au 26/10/2021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</si>
</sst>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-* #,##0\ _€_-;\-* #,##0\ _€_-;_-* &quot;-&quot;??\ _€_-;_-@_-"/>
    <numFmt numFmtId="166" formatCode="&quot; &quot;#,##0.00&quot;   &quot;;&quot;-&quot;#,##0.00&quot;   &quot;;&quot; -&quot;00&quot;   &quot;;&quot; &quot;@&quot; &quot;"/>
    <numFmt numFmtId="167" formatCode="&quot; &quot;[$€-40C]&quot; &quot;#,##0.00&quot; &quot;;&quot; &quot;[$€-40C]&quot; &quot;#,##0.00&quot;-&quot;;&quot; &quot;[$€-40C]&quot; -&quot;00&quot; &quot;;&quot; &quot;@&quot; &quot;"/>
    <numFmt numFmtId="168" formatCode="&quot; &quot;#,##0&quot;   &quot;;&quot;-&quot;#,##0&quot;   &quot;;&quot; -&quot;00&quot;   &quot;;&quot; &quot;@&quot; &quot;"/>
    <numFmt numFmtId="169" formatCode="mmm"/>
    <numFmt numFmtId="170" formatCode="0&quot; &quot;;&quot;-&quot;0&quot; &quot;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Helv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1"/>
      <color rgb="FFFF9900"/>
      <name val="Calibri"/>
      <family val="2"/>
    </font>
    <font>
      <sz val="11"/>
      <color rgb="FFFF9900"/>
      <name val="Calibri"/>
      <family val="2"/>
    </font>
    <font>
      <sz val="11"/>
      <color rgb="FF9C0006"/>
      <name val="Calibri"/>
      <family val="2"/>
    </font>
    <font>
      <sz val="11"/>
      <color rgb="FF333399"/>
      <name val="Calibri"/>
      <family val="2"/>
    </font>
    <font>
      <sz val="11"/>
      <color rgb="FF800080"/>
      <name val="Calibri"/>
      <family val="2"/>
    </font>
    <font>
      <sz val="18"/>
      <color rgb="FF262626"/>
      <name val="Cambria"/>
      <family val="1"/>
    </font>
    <font>
      <sz val="11"/>
      <color rgb="FF993300"/>
      <name val="Calibri"/>
      <family val="2"/>
    </font>
    <font>
      <sz val="10"/>
      <color rgb="FF262626"/>
      <name val="Calibri"/>
      <family val="2"/>
    </font>
    <font>
      <sz val="11"/>
      <color rgb="FF008000"/>
      <name val="Calibri"/>
      <family val="2"/>
    </font>
    <font>
      <b/>
      <sz val="11"/>
      <color rgb="FF333333"/>
      <name val="Calibri"/>
      <family val="2"/>
    </font>
    <font>
      <i/>
      <sz val="11"/>
      <color rgb="FF808080"/>
      <name val="Calibri"/>
      <family val="2"/>
    </font>
    <font>
      <b/>
      <sz val="18"/>
      <color rgb="FF003366"/>
      <name val="Cambria"/>
      <family val="1"/>
    </font>
    <font>
      <b/>
      <sz val="28"/>
      <color rgb="FF4F81BD"/>
      <name val="Cambria"/>
      <family val="1"/>
    </font>
    <font>
      <b/>
      <sz val="15"/>
      <color rgb="FF003366"/>
      <name val="Calibri"/>
      <family val="2"/>
    </font>
    <font>
      <sz val="11"/>
      <color rgb="FF262626"/>
      <name val="Cambria"/>
      <family val="1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11"/>
      <color rgb="FFFFFFFF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969696"/>
        <bgColor rgb="FF969696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ashDot">
        <color theme="4" tint="-0.24994659260841701"/>
      </left>
      <right style="dashDot">
        <color theme="4" tint="-0.24994659260841701"/>
      </right>
      <top style="dashDot">
        <color theme="4" tint="-0.24994659260841701"/>
      </top>
      <bottom style="dashDot">
        <color theme="4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tted">
        <color rgb="FFA6A6A6"/>
      </left>
      <right style="dotted">
        <color rgb="FFA6A6A6"/>
      </right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tted">
        <color rgb="FFA6A6A6"/>
      </left>
      <right style="dotted">
        <color rgb="FFA6A6A6"/>
      </right>
      <top/>
      <bottom style="medium">
        <color rgb="FF95B3D7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0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4" fontId="8" fillId="0" borderId="20" applyNumberFormat="0" applyFont="0" applyFill="0" applyAlignment="0" applyProtection="0"/>
    <xf numFmtId="0" fontId="3" fillId="0" borderId="0"/>
    <xf numFmtId="0" fontId="4" fillId="0" borderId="0"/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1" fillId="0" borderId="0" applyNumberFormat="0" applyBorder="0">
      <alignment horizontal="justify" textRotation="127" wrapText="1"/>
      <protection hidden="1"/>
    </xf>
    <xf numFmtId="0" fontId="10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4" fillId="10" borderId="0" applyNumberFormat="0" applyFont="0" applyBorder="0" applyAlignment="0" applyProtection="0"/>
    <xf numFmtId="0" fontId="4" fillId="11" borderId="0" applyNumberFormat="0" applyFont="0" applyBorder="0" applyAlignment="0" applyProtection="0"/>
    <xf numFmtId="0" fontId="4" fillId="12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4" borderId="0" applyNumberFormat="0" applyFont="0" applyBorder="0" applyAlignment="0" applyProtection="0"/>
    <xf numFmtId="0" fontId="4" fillId="15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7" borderId="0" applyNumberFormat="0" applyFont="0" applyBorder="0" applyAlignment="0" applyProtection="0"/>
    <xf numFmtId="0" fontId="4" fillId="18" borderId="0" applyNumberFormat="0" applyFont="0" applyBorder="0" applyAlignment="0" applyProtection="0"/>
    <xf numFmtId="0" fontId="4" fillId="13" borderId="0" applyNumberFormat="0" applyFont="0" applyBorder="0" applyAlignment="0" applyProtection="0"/>
    <xf numFmtId="0" fontId="4" fillId="16" borderId="0" applyNumberFormat="0" applyFont="0" applyBorder="0" applyAlignment="0" applyProtection="0"/>
    <xf numFmtId="0" fontId="4" fillId="19" borderId="0" applyNumberFormat="0" applyFon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7" borderId="0" applyNumberFormat="0" applyBorder="0" applyAlignment="0" applyProtection="0"/>
    <xf numFmtId="0" fontId="13" fillId="0" borderId="0" applyNumberFormat="0" applyFill="0" applyBorder="0" applyAlignment="0" applyProtection="0"/>
    <xf numFmtId="0" fontId="14" fillId="28" borderId="21" applyNumberFormat="0" applyAlignment="0" applyProtection="0"/>
    <xf numFmtId="0" fontId="15" fillId="0" borderId="22" applyNumberFormat="0" applyFill="0" applyAlignment="0" applyProtection="0"/>
    <xf numFmtId="0" fontId="16" fillId="29" borderId="0" applyNumberFormat="0" applyBorder="0" applyAlignment="0" applyProtection="0"/>
    <xf numFmtId="166" fontId="4" fillId="0" borderId="0" applyFont="0" applyFill="0" applyBorder="0" applyAlignment="0" applyProtection="0"/>
    <xf numFmtId="0" fontId="4" fillId="30" borderId="23" applyNumberFormat="0" applyFont="0" applyAlignment="0" applyProtection="0"/>
    <xf numFmtId="0" fontId="17" fillId="15" borderId="21" applyNumberFormat="0" applyAlignment="0" applyProtection="0"/>
    <xf numFmtId="167" fontId="4" fillId="0" borderId="0" applyFont="0" applyFill="0" applyBorder="0" applyAlignment="0" applyProtection="0"/>
    <xf numFmtId="0" fontId="18" fillId="11" borderId="0" applyNumberFormat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9" fontId="19" fillId="0" borderId="24" applyProtection="0">
      <alignment horizontal="right" vertical="center" wrapText="1" indent="1"/>
    </xf>
    <xf numFmtId="0" fontId="20" fillId="31" borderId="0" applyNumberFormat="0" applyBorder="0" applyAlignment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11" fillId="0" borderId="0" applyNumberFormat="0" applyBorder="0" applyProtection="0"/>
    <xf numFmtId="0" fontId="21" fillId="0" borderId="0" applyNumberFormat="0" applyBorder="0" applyProtection="0">
      <alignment vertical="center"/>
    </xf>
    <xf numFmtId="0" fontId="11" fillId="0" borderId="0" applyNumberFormat="0" applyBorder="0" applyProtection="0"/>
    <xf numFmtId="0" fontId="11" fillId="0" borderId="0" applyNumberFormat="0" applyBorder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2" fillId="12" borderId="0" applyNumberFormat="0" applyBorder="0" applyAlignment="0" applyProtection="0"/>
    <xf numFmtId="0" fontId="23" fillId="28" borderId="25" applyNumberFormat="0" applyAlignment="0" applyProtection="0"/>
    <xf numFmtId="0" fontId="10" fillId="0" borderId="0" applyNumberFormat="0" applyBorder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6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27" applyNumberFormat="0" applyFill="0" applyAlignment="0" applyProtection="0"/>
    <xf numFmtId="0" fontId="30" fillId="0" borderId="28" applyNumberFormat="0" applyFill="0" applyAlignment="0" applyProtection="0"/>
    <xf numFmtId="0" fontId="30" fillId="0" borderId="0" applyNumberFormat="0" applyFill="0" applyBorder="0" applyAlignment="0" applyProtection="0"/>
    <xf numFmtId="0" fontId="9" fillId="0" borderId="29" applyNumberFormat="0" applyFill="0" applyAlignment="0" applyProtection="0"/>
    <xf numFmtId="170" fontId="4" fillId="32" borderId="30" applyFont="0" applyAlignment="0" applyProtection="0"/>
    <xf numFmtId="0" fontId="31" fillId="33" borderId="31" applyNumberFormat="0" applyAlignment="0" applyProtection="0"/>
  </cellStyleXfs>
  <cellXfs count="45"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2" fillId="0" borderId="0" xfId="0" applyFont="1" applyAlignment="1">
      <alignment vertic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164" fontId="2" fillId="9" borderId="8" xfId="0" applyNumberFormat="1" applyFont="1" applyFill="1" applyBorder="1"/>
    <xf numFmtId="0" fontId="2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2" fillId="9" borderId="8" xfId="0" applyNumberFormat="1" applyFont="1" applyFill="1" applyBorder="1" applyAlignment="1">
      <alignment horizontal="center" vertical="center"/>
    </xf>
    <xf numFmtId="164" fontId="0" fillId="0" borderId="0" xfId="0" applyNumberFormat="1"/>
    <xf numFmtId="14" fontId="7" fillId="0" borderId="16" xfId="0" applyNumberFormat="1" applyFont="1" applyBorder="1" applyAlignment="1">
      <alignment horizontal="center" vertical="center"/>
    </xf>
    <xf numFmtId="165" fontId="32" fillId="0" borderId="8" xfId="1" applyNumberFormat="1" applyFont="1" applyBorder="1" applyAlignment="1">
      <alignment horizontal="center"/>
    </xf>
    <xf numFmtId="164" fontId="32" fillId="0" borderId="8" xfId="1" applyFont="1" applyBorder="1" applyAlignment="1">
      <alignment horizontal="center"/>
    </xf>
    <xf numFmtId="164" fontId="32" fillId="0" borderId="7" xfId="1" applyFont="1" applyBorder="1" applyAlignment="1">
      <alignment horizontal="center"/>
    </xf>
    <xf numFmtId="164" fontId="32" fillId="0" borderId="17" xfId="1" applyFont="1" applyBorder="1" applyAlignment="1">
      <alignment horizontal="center"/>
    </xf>
    <xf numFmtId="164" fontId="32" fillId="9" borderId="8" xfId="0" applyNumberFormat="1" applyFont="1" applyFill="1" applyBorder="1" applyAlignment="1">
      <alignment horizontal="center"/>
    </xf>
    <xf numFmtId="14" fontId="6" fillId="0" borderId="19" xfId="0" applyNumberFormat="1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3" xfId="0" applyNumberFormat="1" applyFont="1" applyBorder="1" applyAlignment="1">
      <alignment horizontal="center" vertical="center"/>
    </xf>
    <xf numFmtId="4" fontId="2" fillId="0" borderId="32" xfId="0" applyNumberFormat="1" applyFont="1" applyBorder="1" applyAlignment="1">
      <alignment horizontal="center" vertical="center"/>
    </xf>
    <xf numFmtId="4" fontId="2" fillId="0" borderId="1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</cellXfs>
  <cellStyles count="80">
    <cellStyle name="_Classeur1" xfId="9" xr:uid="{00000000-0005-0000-0000-000000000000}"/>
    <cellStyle name="_DECL_TVA_03_2007" xfId="10" xr:uid="{00000000-0005-0000-0000-000001000000}"/>
    <cellStyle name="_PREPARATION TVA 03-07" xfId="11" xr:uid="{00000000-0005-0000-0000-000002000000}"/>
    <cellStyle name="_PREPARATION TVA 03-07 2" xfId="12" xr:uid="{00000000-0005-0000-0000-000003000000}"/>
    <cellStyle name="_SIDECLTVA08 2006" xfId="13" xr:uid="{00000000-0005-0000-0000-000004000000}"/>
    <cellStyle name="_SIDECLTVA08 2006 2" xfId="14" xr:uid="{00000000-0005-0000-0000-000005000000}"/>
    <cellStyle name="_SUIVI DES INPUT" xfId="15" xr:uid="{00000000-0005-0000-0000-000006000000}"/>
    <cellStyle name="_SUIVI DES INPUT 2" xfId="16" xr:uid="{00000000-0005-0000-0000-000007000000}"/>
    <cellStyle name="_SUIVI NDF 03-2006" xfId="17" xr:uid="{00000000-0005-0000-0000-000008000000}"/>
    <cellStyle name="_SUIVI NDF 04-2006" xfId="18" xr:uid="{00000000-0005-0000-0000-000009000000}"/>
    <cellStyle name="0,0_x000a_NA_x000a_" xfId="19" xr:uid="{00000000-0005-0000-0000-00000A000000}"/>
    <cellStyle name="20 % - Accent1 2" xfId="20" xr:uid="{00000000-0005-0000-0000-00000B000000}"/>
    <cellStyle name="20 % - Accent2 2" xfId="21" xr:uid="{00000000-0005-0000-0000-00000C000000}"/>
    <cellStyle name="20 % - Accent3 2" xfId="22" xr:uid="{00000000-0005-0000-0000-00000D000000}"/>
    <cellStyle name="20 % - Accent4 2" xfId="23" xr:uid="{00000000-0005-0000-0000-00000E000000}"/>
    <cellStyle name="20 % - Accent5 2" xfId="24" xr:uid="{00000000-0005-0000-0000-00000F000000}"/>
    <cellStyle name="20 % - Accent6 2" xfId="25" xr:uid="{00000000-0005-0000-0000-000010000000}"/>
    <cellStyle name="40 % - Accent1 2" xfId="26" xr:uid="{00000000-0005-0000-0000-000011000000}"/>
    <cellStyle name="40 % - Accent2 2" xfId="27" xr:uid="{00000000-0005-0000-0000-000012000000}"/>
    <cellStyle name="40 % - Accent3 2" xfId="28" xr:uid="{00000000-0005-0000-0000-000013000000}"/>
    <cellStyle name="40 % - Accent4 2" xfId="29" xr:uid="{00000000-0005-0000-0000-000014000000}"/>
    <cellStyle name="40 % - Accent5 2" xfId="30" xr:uid="{00000000-0005-0000-0000-000015000000}"/>
    <cellStyle name="40 % - Accent6 2" xfId="31" xr:uid="{00000000-0005-0000-0000-000016000000}"/>
    <cellStyle name="60 % - Accent1 2" xfId="32" xr:uid="{00000000-0005-0000-0000-000017000000}"/>
    <cellStyle name="60 % - Accent2 2" xfId="33" xr:uid="{00000000-0005-0000-0000-000018000000}"/>
    <cellStyle name="60 % - Accent3 2" xfId="34" xr:uid="{00000000-0005-0000-0000-000019000000}"/>
    <cellStyle name="60 % - Accent4 2" xfId="35" xr:uid="{00000000-0005-0000-0000-00001A000000}"/>
    <cellStyle name="60 % - Accent5 2" xfId="36" xr:uid="{00000000-0005-0000-0000-00001B000000}"/>
    <cellStyle name="60 % - Accent6 2" xfId="37" xr:uid="{00000000-0005-0000-0000-00001C000000}"/>
    <cellStyle name="Accent1 2" xfId="38" xr:uid="{00000000-0005-0000-0000-00001D000000}"/>
    <cellStyle name="Accent2 2" xfId="39" xr:uid="{00000000-0005-0000-0000-00001E000000}"/>
    <cellStyle name="Accent3 2" xfId="40" xr:uid="{00000000-0005-0000-0000-00001F000000}"/>
    <cellStyle name="Accent4 2" xfId="41" xr:uid="{00000000-0005-0000-0000-000020000000}"/>
    <cellStyle name="Accent5 2" xfId="42" xr:uid="{00000000-0005-0000-0000-000021000000}"/>
    <cellStyle name="Accent6 2" xfId="43" xr:uid="{00000000-0005-0000-0000-000022000000}"/>
    <cellStyle name="Avertissement 2" xfId="44" xr:uid="{00000000-0005-0000-0000-000023000000}"/>
    <cellStyle name="Calcul 2" xfId="45" xr:uid="{00000000-0005-0000-0000-000024000000}"/>
    <cellStyle name="Cellule liée 2" xfId="46" xr:uid="{00000000-0005-0000-0000-000025000000}"/>
    <cellStyle name="cf1" xfId="47" xr:uid="{00000000-0005-0000-0000-000026000000}"/>
    <cellStyle name="Comma_Préparation Réglement DHL MAY08" xfId="48" xr:uid="{00000000-0005-0000-0000-000027000000}"/>
    <cellStyle name="Commentaire 2" xfId="49" xr:uid="{00000000-0005-0000-0000-000028000000}"/>
    <cellStyle name="Entrée 2" xfId="50" xr:uid="{00000000-0005-0000-0000-000029000000}"/>
    <cellStyle name="Euro" xfId="51" xr:uid="{00000000-0005-0000-0000-00002A000000}"/>
    <cellStyle name="Insatisfaisant 2" xfId="52" xr:uid="{00000000-0005-0000-0000-00002B000000}"/>
    <cellStyle name="Milliers" xfId="1" builtinId="3"/>
    <cellStyle name="Milliers 2" xfId="53" xr:uid="{00000000-0005-0000-0000-00002D000000}"/>
    <cellStyle name="Milliers 3" xfId="54" xr:uid="{00000000-0005-0000-0000-00002E000000}"/>
    <cellStyle name="Month" xfId="55" xr:uid="{00000000-0005-0000-0000-00002F000000}"/>
    <cellStyle name="Neutre 2" xfId="56" xr:uid="{00000000-0005-0000-0000-000030000000}"/>
    <cellStyle name="Normal" xfId="0" builtinId="0"/>
    <cellStyle name="Normal 10" xfId="57" xr:uid="{00000000-0005-0000-0000-000032000000}"/>
    <cellStyle name="Normal 11" xfId="58" xr:uid="{00000000-0005-0000-0000-000033000000}"/>
    <cellStyle name="Normal 2" xfId="2" xr:uid="{00000000-0005-0000-0000-000034000000}"/>
    <cellStyle name="Normal 2 2" xfId="3" xr:uid="{00000000-0005-0000-0000-000035000000}"/>
    <cellStyle name="Normal 2 2 2" xfId="59" xr:uid="{00000000-0005-0000-0000-000036000000}"/>
    <cellStyle name="Normal 2_ATW CASA V1-13 2008 11 03" xfId="60" xr:uid="{00000000-0005-0000-0000-000037000000}"/>
    <cellStyle name="Normal 3" xfId="4" xr:uid="{00000000-0005-0000-0000-000038000000}"/>
    <cellStyle name="Normal 3 2" xfId="8" xr:uid="{00000000-0005-0000-0000-000039000000}"/>
    <cellStyle name="Normal 4" xfId="61" xr:uid="{00000000-0005-0000-0000-00003A000000}"/>
    <cellStyle name="Normal 6" xfId="62" xr:uid="{00000000-0005-0000-0000-00003B000000}"/>
    <cellStyle name="Normal 72 4" xfId="5" xr:uid="{00000000-0005-0000-0000-00003C000000}"/>
    <cellStyle name="Normal 8" xfId="7" xr:uid="{00000000-0005-0000-0000-00003D000000}"/>
    <cellStyle name="Normal 9" xfId="63" xr:uid="{00000000-0005-0000-0000-00003E000000}"/>
    <cellStyle name="Pourcentage 2" xfId="64" xr:uid="{00000000-0005-0000-0000-00003F000000}"/>
    <cellStyle name="Pourcentage 3" xfId="65" xr:uid="{00000000-0005-0000-0000-000040000000}"/>
    <cellStyle name="Satisfaisant 2" xfId="66" xr:uid="{00000000-0005-0000-0000-000041000000}"/>
    <cellStyle name="Sortie 2" xfId="67" xr:uid="{00000000-0005-0000-0000-000042000000}"/>
    <cellStyle name="Style 1" xfId="68" xr:uid="{00000000-0005-0000-0000-000043000000}"/>
    <cellStyle name="Style 3" xfId="6" xr:uid="{00000000-0005-0000-0000-000044000000}"/>
    <cellStyle name="Texte explicatif 2" xfId="69" xr:uid="{00000000-0005-0000-0000-000045000000}"/>
    <cellStyle name="Titre 2" xfId="70" xr:uid="{00000000-0005-0000-0000-000046000000}"/>
    <cellStyle name="Titre 3" xfId="71" xr:uid="{00000000-0005-0000-0000-000047000000}"/>
    <cellStyle name="Titre 1 2" xfId="72" xr:uid="{00000000-0005-0000-0000-000048000000}"/>
    <cellStyle name="Titre 1 3" xfId="73" xr:uid="{00000000-0005-0000-0000-000049000000}"/>
    <cellStyle name="Titre 2 2" xfId="74" xr:uid="{00000000-0005-0000-0000-00004A000000}"/>
    <cellStyle name="Titre 3 2" xfId="75" xr:uid="{00000000-0005-0000-0000-00004B000000}"/>
    <cellStyle name="Titre 4 2" xfId="76" xr:uid="{00000000-0005-0000-0000-00004C000000}"/>
    <cellStyle name="Total 2" xfId="77" xr:uid="{00000000-0005-0000-0000-00004D000000}"/>
    <cellStyle name="Totals" xfId="78" xr:uid="{00000000-0005-0000-0000-00004E000000}"/>
    <cellStyle name="Vérification 2" xfId="79" xr:uid="{00000000-0005-0000-0000-00004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1.jpg@01D375D1.AA43A19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3</xdr:row>
      <xdr:rowOff>76200</xdr:rowOff>
    </xdr:from>
    <xdr:to>
      <xdr:col>2</xdr:col>
      <xdr:colOff>898619</xdr:colOff>
      <xdr:row>4</xdr:row>
      <xdr:rowOff>165008</xdr:rowOff>
    </xdr:to>
    <xdr:pic>
      <xdr:nvPicPr>
        <xdr:cNvPr id="2" name="Image 1" descr="logo signature">
          <a:extLst>
            <a:ext uri="{FF2B5EF4-FFF2-40B4-BE49-F238E27FC236}">
              <a16:creationId xmlns:a16="http://schemas.microsoft.com/office/drawing/2014/main" id="{DF4C3C84-5295-4B06-B758-ED0A9D5A5EF2}"/>
            </a:ext>
          </a:extLst>
        </xdr:cNvPr>
        <xdr:cNvPicPr/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762000"/>
          <a:ext cx="1951131" cy="50076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41</xdr:col>
      <xdr:colOff>647700</xdr:colOff>
      <xdr:row>3</xdr:row>
      <xdr:rowOff>57150</xdr:rowOff>
    </xdr:from>
    <xdr:to>
      <xdr:col>43</xdr:col>
      <xdr:colOff>804083</xdr:colOff>
      <xdr:row>4</xdr:row>
      <xdr:rowOff>79022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A1E7B98-BB79-43A8-9B34-4C56AA97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738175" y="742950"/>
          <a:ext cx="2192351" cy="4338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2:AR48"/>
  <sheetViews>
    <sheetView tabSelected="1" topLeftCell="B4" zoomScale="80" zoomScaleNormal="80" workbookViewId="0">
      <pane xSplit="1" ySplit="9" topLeftCell="C13" activePane="bottomRight" state="frozen"/>
      <selection activeCell="B4" sqref="B4"/>
      <selection pane="topRight" activeCell="C4" sqref="C4"/>
      <selection pane="bottomLeft" activeCell="B13" sqref="B13"/>
      <selection pane="bottomRight" activeCell="Q35" sqref="Q35"/>
    </sheetView>
  </sheetViews>
  <sheetFormatPr baseColWidth="10" defaultRowHeight="15" x14ac:dyDescent="0.25"/>
  <cols>
    <col min="1" max="1" width="8.85546875" hidden="1" customWidth="1"/>
    <col min="2" max="2" width="16.42578125" customWidth="1"/>
    <col min="3" max="15" width="14.28515625" customWidth="1"/>
    <col min="16" max="16" width="15.5703125" bestFit="1" customWidth="1"/>
    <col min="17" max="22" width="14.28515625" customWidth="1"/>
    <col min="23" max="23" width="17" bestFit="1" customWidth="1"/>
    <col min="24" max="42" width="14.28515625" customWidth="1"/>
    <col min="43" max="43" width="16.28515625" style="1" customWidth="1"/>
    <col min="44" max="44" width="15.5703125" bestFit="1" customWidth="1"/>
  </cols>
  <sheetData>
    <row r="2" spans="2:44" ht="23.25" x14ac:dyDescent="0.35">
      <c r="B2" s="4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R2" s="1"/>
    </row>
    <row r="3" spans="2:44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R3" s="1"/>
    </row>
    <row r="4" spans="2:44" ht="33" customHeight="1" thickBot="1" x14ac:dyDescent="0.3">
      <c r="B4" s="1"/>
      <c r="C4" s="1"/>
      <c r="D4" s="1"/>
      <c r="E4" s="1"/>
      <c r="F4" s="1"/>
      <c r="G4" s="1"/>
      <c r="H4" s="1"/>
      <c r="I4" s="29" t="s">
        <v>23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30"/>
      <c r="AG4" s="1"/>
      <c r="AH4" s="1"/>
      <c r="AI4" s="1"/>
      <c r="AJ4" s="1"/>
      <c r="AK4" s="1"/>
      <c r="AL4" s="1"/>
      <c r="AM4" s="1"/>
      <c r="AN4" s="1"/>
      <c r="AO4" s="1"/>
      <c r="AP4" s="1"/>
      <c r="AR4" s="1"/>
    </row>
    <row r="5" spans="2:44" ht="15.75" thickBot="1" x14ac:dyDescent="0.3">
      <c r="B5" s="1"/>
      <c r="C5" s="1"/>
      <c r="D5" s="1"/>
      <c r="E5" s="1"/>
      <c r="F5" s="1"/>
      <c r="G5" s="1"/>
      <c r="H5" s="1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30"/>
      <c r="AG5" s="1"/>
      <c r="AH5" s="1"/>
      <c r="AI5" s="1"/>
      <c r="AJ5" s="1"/>
      <c r="AK5" s="1"/>
      <c r="AL5" s="1"/>
      <c r="AM5" s="1"/>
      <c r="AN5" s="3"/>
      <c r="AO5" s="1"/>
      <c r="AP5" s="1"/>
      <c r="AR5" s="1"/>
    </row>
    <row r="6" spans="2:44" ht="15.75" thickBot="1" x14ac:dyDescent="0.3">
      <c r="B6" s="1"/>
      <c r="C6" s="1"/>
      <c r="D6" s="1"/>
      <c r="E6" s="1"/>
      <c r="F6" s="1"/>
      <c r="G6" s="1"/>
      <c r="H6" s="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2"/>
      <c r="AG6" s="1"/>
      <c r="AH6" s="1"/>
      <c r="AI6" s="1"/>
      <c r="AJ6" s="1"/>
      <c r="AK6" s="1"/>
      <c r="AL6" s="1"/>
      <c r="AM6" s="1"/>
      <c r="AN6" s="1"/>
      <c r="AO6" s="1"/>
      <c r="AP6" s="1"/>
      <c r="AR6" s="1"/>
    </row>
    <row r="9" spans="2:44" ht="15.75" thickBo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R9" s="1"/>
    </row>
    <row r="10" spans="2:44" ht="15.75" thickBot="1" x14ac:dyDescent="0.3">
      <c r="B10" s="5"/>
      <c r="C10" s="33" t="s">
        <v>0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2"/>
      <c r="U10" s="2"/>
      <c r="V10" s="34" t="s">
        <v>1</v>
      </c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2"/>
      <c r="AP10" s="2"/>
      <c r="AQ10" s="17"/>
      <c r="AR10" s="35" t="s">
        <v>2</v>
      </c>
    </row>
    <row r="11" spans="2:44" ht="15.75" thickBot="1" x14ac:dyDescent="0.3">
      <c r="B11" s="5"/>
      <c r="C11" s="38" t="s">
        <v>3</v>
      </c>
      <c r="D11" s="38"/>
      <c r="E11" s="38"/>
      <c r="F11" s="38"/>
      <c r="G11" s="38"/>
      <c r="H11" s="39" t="s">
        <v>4</v>
      </c>
      <c r="I11" s="39"/>
      <c r="J11" s="39"/>
      <c r="K11" s="39"/>
      <c r="L11" s="39"/>
      <c r="M11" s="39"/>
      <c r="N11" s="40" t="s">
        <v>5</v>
      </c>
      <c r="O11" s="40"/>
      <c r="P11" s="40"/>
      <c r="Q11" s="40"/>
      <c r="R11" s="40"/>
      <c r="S11" s="40"/>
      <c r="T11" s="41" t="s">
        <v>6</v>
      </c>
      <c r="U11" s="41"/>
      <c r="V11" s="42" t="s">
        <v>3</v>
      </c>
      <c r="W11" s="42"/>
      <c r="X11" s="42"/>
      <c r="Y11" s="42"/>
      <c r="Z11" s="42"/>
      <c r="AA11" s="6"/>
      <c r="AB11" s="43" t="s">
        <v>4</v>
      </c>
      <c r="AC11" s="43"/>
      <c r="AD11" s="43"/>
      <c r="AE11" s="43"/>
      <c r="AF11" s="43"/>
      <c r="AG11" s="43"/>
      <c r="AH11" s="7"/>
      <c r="AI11" s="44" t="s">
        <v>5</v>
      </c>
      <c r="AJ11" s="44"/>
      <c r="AK11" s="44"/>
      <c r="AL11" s="44"/>
      <c r="AM11" s="44"/>
      <c r="AN11" s="44"/>
      <c r="AO11" s="41" t="s">
        <v>6</v>
      </c>
      <c r="AP11" s="41"/>
      <c r="AQ11" s="19" t="s">
        <v>22</v>
      </c>
      <c r="AR11" s="36"/>
    </row>
    <row r="12" spans="2:44" ht="26.25" thickBot="1" x14ac:dyDescent="0.3">
      <c r="B12" s="8" t="s">
        <v>7</v>
      </c>
      <c r="C12" s="9" t="s">
        <v>8</v>
      </c>
      <c r="D12" s="10" t="s">
        <v>9</v>
      </c>
      <c r="E12" s="11" t="s">
        <v>10</v>
      </c>
      <c r="F12" s="11" t="s">
        <v>11</v>
      </c>
      <c r="G12" s="12" t="s">
        <v>12</v>
      </c>
      <c r="H12" s="10" t="s">
        <v>13</v>
      </c>
      <c r="I12" s="10" t="s">
        <v>14</v>
      </c>
      <c r="J12" s="10" t="s">
        <v>15</v>
      </c>
      <c r="K12" s="10" t="s">
        <v>10</v>
      </c>
      <c r="L12" s="10" t="s">
        <v>11</v>
      </c>
      <c r="M12" s="10" t="s">
        <v>12</v>
      </c>
      <c r="N12" s="10" t="s">
        <v>13</v>
      </c>
      <c r="O12" s="10" t="s">
        <v>14</v>
      </c>
      <c r="P12" s="10" t="s">
        <v>15</v>
      </c>
      <c r="Q12" s="10" t="s">
        <v>10</v>
      </c>
      <c r="R12" s="10" t="s">
        <v>11</v>
      </c>
      <c r="S12" s="10" t="s">
        <v>12</v>
      </c>
      <c r="T12" s="10" t="s">
        <v>13</v>
      </c>
      <c r="U12" s="10" t="s">
        <v>15</v>
      </c>
      <c r="V12" s="10" t="s">
        <v>16</v>
      </c>
      <c r="W12" s="10" t="s">
        <v>17</v>
      </c>
      <c r="X12" s="11" t="s">
        <v>10</v>
      </c>
      <c r="Y12" s="11" t="s">
        <v>11</v>
      </c>
      <c r="Z12" s="12" t="s">
        <v>12</v>
      </c>
      <c r="AA12" s="9" t="s">
        <v>18</v>
      </c>
      <c r="AB12" s="9" t="s">
        <v>13</v>
      </c>
      <c r="AC12" s="13" t="s">
        <v>14</v>
      </c>
      <c r="AD12" s="11" t="s">
        <v>15</v>
      </c>
      <c r="AE12" s="11" t="s">
        <v>10</v>
      </c>
      <c r="AF12" s="11" t="s">
        <v>11</v>
      </c>
      <c r="AG12" s="12" t="s">
        <v>12</v>
      </c>
      <c r="AH12" s="9" t="s">
        <v>19</v>
      </c>
      <c r="AI12" s="10" t="s">
        <v>13</v>
      </c>
      <c r="AJ12" s="13" t="s">
        <v>14</v>
      </c>
      <c r="AK12" s="11" t="s">
        <v>15</v>
      </c>
      <c r="AL12" s="11" t="s">
        <v>10</v>
      </c>
      <c r="AM12" s="11" t="s">
        <v>11</v>
      </c>
      <c r="AN12" s="14" t="s">
        <v>12</v>
      </c>
      <c r="AO12" s="9" t="s">
        <v>13</v>
      </c>
      <c r="AP12" s="11" t="s">
        <v>15</v>
      </c>
      <c r="AQ12" s="18" t="s">
        <v>21</v>
      </c>
      <c r="AR12" s="37"/>
    </row>
    <row r="13" spans="2:44" s="1" customFormat="1" ht="15.75" thickBot="1" x14ac:dyDescent="0.3">
      <c r="B13" s="23">
        <v>44138</v>
      </c>
      <c r="C13" s="24">
        <v>0</v>
      </c>
      <c r="D13" s="24">
        <v>3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5">
        <v>0</v>
      </c>
      <c r="W13" s="25">
        <v>18</v>
      </c>
      <c r="X13" s="26">
        <v>0</v>
      </c>
      <c r="Y13" s="26">
        <v>0</v>
      </c>
      <c r="Z13" s="27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5">
        <v>0</v>
      </c>
      <c r="AP13" s="25">
        <v>0</v>
      </c>
      <c r="AQ13" s="25">
        <v>0</v>
      </c>
      <c r="AR13" s="16">
        <f t="shared" ref="AR13:AR33" si="0">SUM(V13:AQ13)</f>
        <v>18</v>
      </c>
    </row>
    <row r="14" spans="2:44" s="1" customFormat="1" ht="15.75" thickBot="1" x14ac:dyDescent="0.3">
      <c r="B14" s="23">
        <v>44168</v>
      </c>
      <c r="C14" s="24">
        <v>72</v>
      </c>
      <c r="D14" s="24">
        <v>250</v>
      </c>
      <c r="E14" s="24">
        <v>0</v>
      </c>
      <c r="F14" s="24">
        <v>1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5">
        <v>144</v>
      </c>
      <c r="W14" s="25">
        <v>1500</v>
      </c>
      <c r="X14" s="26">
        <v>0</v>
      </c>
      <c r="Y14" s="26">
        <v>230</v>
      </c>
      <c r="Z14" s="27">
        <v>0</v>
      </c>
      <c r="AA14" s="28">
        <v>-310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5">
        <v>0</v>
      </c>
      <c r="AP14" s="25">
        <v>0</v>
      </c>
      <c r="AQ14" s="25">
        <v>0</v>
      </c>
      <c r="AR14" s="16">
        <f t="shared" si="0"/>
        <v>1564</v>
      </c>
    </row>
    <row r="15" spans="2:44" s="1" customFormat="1" ht="15.75" thickBot="1" x14ac:dyDescent="0.3">
      <c r="B15" s="23">
        <v>44347</v>
      </c>
      <c r="C15" s="24">
        <v>20</v>
      </c>
      <c r="D15" s="24">
        <v>47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0</v>
      </c>
      <c r="V15" s="25">
        <v>40</v>
      </c>
      <c r="W15" s="25">
        <v>282</v>
      </c>
      <c r="X15" s="26">
        <v>0</v>
      </c>
      <c r="Y15" s="26">
        <v>0</v>
      </c>
      <c r="Z15" s="27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5">
        <v>0</v>
      </c>
      <c r="AP15" s="25">
        <v>0</v>
      </c>
      <c r="AQ15" s="25">
        <v>0</v>
      </c>
      <c r="AR15" s="16">
        <f t="shared" si="0"/>
        <v>322</v>
      </c>
    </row>
    <row r="16" spans="2:44" s="1" customFormat="1" ht="15.75" thickBot="1" x14ac:dyDescent="0.3">
      <c r="B16" s="23">
        <v>44352</v>
      </c>
      <c r="C16" s="24">
        <v>1</v>
      </c>
      <c r="D16" s="24">
        <v>3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5">
        <v>2</v>
      </c>
      <c r="W16" s="25">
        <v>18</v>
      </c>
      <c r="X16" s="26">
        <v>0</v>
      </c>
      <c r="Y16" s="26">
        <v>0</v>
      </c>
      <c r="Z16" s="27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5">
        <v>0</v>
      </c>
      <c r="AP16" s="25">
        <v>0</v>
      </c>
      <c r="AQ16" s="25">
        <v>0</v>
      </c>
      <c r="AR16" s="16">
        <f t="shared" si="0"/>
        <v>20</v>
      </c>
    </row>
    <row r="17" spans="2:44" s="1" customFormat="1" ht="15.75" thickBot="1" x14ac:dyDescent="0.3">
      <c r="B17" s="23">
        <v>44360</v>
      </c>
      <c r="C17" s="24">
        <v>3</v>
      </c>
      <c r="D17" s="24">
        <v>19</v>
      </c>
      <c r="E17" s="24">
        <v>0</v>
      </c>
      <c r="F17" s="24">
        <v>0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24">
        <v>0</v>
      </c>
      <c r="M17" s="24">
        <v>0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0</v>
      </c>
      <c r="V17" s="25">
        <v>6</v>
      </c>
      <c r="W17" s="25">
        <v>114</v>
      </c>
      <c r="X17" s="26">
        <v>0</v>
      </c>
      <c r="Y17" s="26">
        <v>0</v>
      </c>
      <c r="Z17" s="27">
        <v>0</v>
      </c>
      <c r="AA17" s="28">
        <v>-6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5">
        <v>0</v>
      </c>
      <c r="AP17" s="25">
        <v>0</v>
      </c>
      <c r="AQ17" s="25">
        <v>0</v>
      </c>
      <c r="AR17" s="16">
        <f t="shared" si="0"/>
        <v>114</v>
      </c>
    </row>
    <row r="18" spans="2:44" s="1" customFormat="1" ht="15.75" thickBot="1" x14ac:dyDescent="0.3">
      <c r="B18" s="23">
        <v>44430</v>
      </c>
      <c r="C18" s="24">
        <v>16</v>
      </c>
      <c r="D18" s="24">
        <v>31</v>
      </c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v>0</v>
      </c>
      <c r="K18" s="24">
        <v>0</v>
      </c>
      <c r="L18" s="24">
        <v>0</v>
      </c>
      <c r="M18" s="24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T18" s="24">
        <v>0</v>
      </c>
      <c r="U18" s="24">
        <v>0</v>
      </c>
      <c r="V18" s="25">
        <v>32</v>
      </c>
      <c r="W18" s="25">
        <v>186</v>
      </c>
      <c r="X18" s="26">
        <v>0</v>
      </c>
      <c r="Y18" s="26">
        <v>0</v>
      </c>
      <c r="Z18" s="27">
        <v>0</v>
      </c>
      <c r="AA18" s="28">
        <v>-34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5">
        <v>0</v>
      </c>
      <c r="AP18" s="25">
        <v>0</v>
      </c>
      <c r="AQ18" s="25">
        <v>0</v>
      </c>
      <c r="AR18" s="16">
        <f t="shared" si="0"/>
        <v>184</v>
      </c>
    </row>
    <row r="19" spans="2:44" s="1" customFormat="1" ht="15.75" thickBot="1" x14ac:dyDescent="0.3">
      <c r="B19" s="23">
        <v>44448</v>
      </c>
      <c r="C19" s="24">
        <v>55</v>
      </c>
      <c r="D19" s="24">
        <v>184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25">
        <v>110</v>
      </c>
      <c r="W19" s="25">
        <v>1104</v>
      </c>
      <c r="X19" s="26">
        <v>0</v>
      </c>
      <c r="Y19" s="26">
        <v>0</v>
      </c>
      <c r="Z19" s="27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5">
        <v>0</v>
      </c>
      <c r="AP19" s="25">
        <v>0</v>
      </c>
      <c r="AQ19" s="25">
        <v>0</v>
      </c>
      <c r="AR19" s="16">
        <f t="shared" si="0"/>
        <v>1214</v>
      </c>
    </row>
    <row r="20" spans="2:44" s="1" customFormat="1" ht="15.75" thickBot="1" x14ac:dyDescent="0.3">
      <c r="B20" s="23">
        <v>44481</v>
      </c>
      <c r="C20" s="24">
        <v>329</v>
      </c>
      <c r="D20" s="24">
        <v>721</v>
      </c>
      <c r="E20" s="24">
        <v>0</v>
      </c>
      <c r="F20" s="24">
        <v>0</v>
      </c>
      <c r="G20" s="24">
        <v>1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25">
        <v>658</v>
      </c>
      <c r="W20" s="25">
        <v>4326</v>
      </c>
      <c r="X20" s="26">
        <v>0</v>
      </c>
      <c r="Y20" s="26">
        <v>0</v>
      </c>
      <c r="Z20" s="27">
        <v>150</v>
      </c>
      <c r="AA20" s="28">
        <v>-400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5">
        <v>0</v>
      </c>
      <c r="AP20" s="25">
        <v>0</v>
      </c>
      <c r="AQ20" s="25">
        <v>0</v>
      </c>
      <c r="AR20" s="16">
        <f t="shared" si="0"/>
        <v>4734</v>
      </c>
    </row>
    <row r="21" spans="2:44" s="1" customFormat="1" ht="15.75" thickBot="1" x14ac:dyDescent="0.3">
      <c r="B21" s="23">
        <v>44484</v>
      </c>
      <c r="C21" s="24">
        <v>110</v>
      </c>
      <c r="D21" s="24">
        <v>249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6</v>
      </c>
      <c r="Q21" s="24">
        <v>1</v>
      </c>
      <c r="R21" s="24">
        <v>2</v>
      </c>
      <c r="S21" s="24">
        <v>0</v>
      </c>
      <c r="T21" s="24">
        <v>0</v>
      </c>
      <c r="U21" s="24">
        <v>0</v>
      </c>
      <c r="V21" s="25">
        <v>220</v>
      </c>
      <c r="W21" s="25">
        <v>1494</v>
      </c>
      <c r="X21" s="26">
        <v>0</v>
      </c>
      <c r="Y21" s="26">
        <v>0</v>
      </c>
      <c r="Z21" s="27">
        <v>0</v>
      </c>
      <c r="AA21" s="28">
        <v>-104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36</v>
      </c>
      <c r="AL21" s="28">
        <v>60</v>
      </c>
      <c r="AM21" s="28">
        <v>460</v>
      </c>
      <c r="AN21" s="28">
        <v>0</v>
      </c>
      <c r="AO21" s="25">
        <v>0</v>
      </c>
      <c r="AP21" s="25">
        <v>0</v>
      </c>
      <c r="AQ21" s="25">
        <v>0</v>
      </c>
      <c r="AR21" s="16">
        <f t="shared" si="0"/>
        <v>2166</v>
      </c>
    </row>
    <row r="22" spans="2:44" s="1" customFormat="1" ht="15.75" thickBot="1" x14ac:dyDescent="0.3">
      <c r="B22" s="23">
        <v>44485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44</v>
      </c>
      <c r="O22" s="24">
        <v>1</v>
      </c>
      <c r="P22" s="24">
        <v>71</v>
      </c>
      <c r="Q22" s="24">
        <v>2</v>
      </c>
      <c r="R22" s="24">
        <v>2</v>
      </c>
      <c r="S22" s="24">
        <v>0</v>
      </c>
      <c r="T22" s="24">
        <v>0</v>
      </c>
      <c r="U22" s="24">
        <v>0</v>
      </c>
      <c r="V22" s="25">
        <v>0</v>
      </c>
      <c r="W22" s="25">
        <v>0</v>
      </c>
      <c r="X22" s="26">
        <v>0</v>
      </c>
      <c r="Y22" s="26">
        <v>0</v>
      </c>
      <c r="Z22" s="27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88</v>
      </c>
      <c r="AJ22" s="28">
        <v>15</v>
      </c>
      <c r="AK22" s="28">
        <v>426</v>
      </c>
      <c r="AL22" s="28">
        <v>120</v>
      </c>
      <c r="AM22" s="28">
        <v>460</v>
      </c>
      <c r="AN22" s="28">
        <v>0</v>
      </c>
      <c r="AO22" s="25">
        <v>0</v>
      </c>
      <c r="AP22" s="25">
        <v>0</v>
      </c>
      <c r="AQ22" s="25">
        <v>0</v>
      </c>
      <c r="AR22" s="16">
        <f t="shared" si="0"/>
        <v>1109</v>
      </c>
    </row>
    <row r="23" spans="2:44" s="1" customFormat="1" ht="15.75" thickBot="1" x14ac:dyDescent="0.3">
      <c r="B23" s="23">
        <v>44486</v>
      </c>
      <c r="C23" s="24">
        <v>2</v>
      </c>
      <c r="D23" s="24">
        <v>2</v>
      </c>
      <c r="E23" s="24">
        <v>0</v>
      </c>
      <c r="F23" s="24">
        <v>0</v>
      </c>
      <c r="G23" s="24">
        <v>0</v>
      </c>
      <c r="H23" s="24">
        <v>39</v>
      </c>
      <c r="I23" s="24">
        <v>3</v>
      </c>
      <c r="J23" s="24">
        <v>180</v>
      </c>
      <c r="K23" s="24">
        <v>8</v>
      </c>
      <c r="L23" s="24">
        <v>2</v>
      </c>
      <c r="M23" s="24">
        <v>0</v>
      </c>
      <c r="N23" s="24">
        <v>12</v>
      </c>
      <c r="O23" s="24">
        <v>0</v>
      </c>
      <c r="P23" s="24">
        <v>14</v>
      </c>
      <c r="Q23" s="24">
        <v>2</v>
      </c>
      <c r="R23" s="24">
        <v>1</v>
      </c>
      <c r="S23" s="24">
        <v>0</v>
      </c>
      <c r="T23" s="24">
        <v>0</v>
      </c>
      <c r="U23" s="24">
        <v>0</v>
      </c>
      <c r="V23" s="25">
        <v>4</v>
      </c>
      <c r="W23" s="25">
        <v>12</v>
      </c>
      <c r="X23" s="26">
        <v>0</v>
      </c>
      <c r="Y23" s="26">
        <v>0</v>
      </c>
      <c r="Z23" s="27">
        <v>0</v>
      </c>
      <c r="AA23" s="28">
        <v>0</v>
      </c>
      <c r="AB23" s="28">
        <v>78</v>
      </c>
      <c r="AC23" s="28">
        <v>45</v>
      </c>
      <c r="AD23" s="28">
        <v>1080</v>
      </c>
      <c r="AE23" s="28">
        <v>480</v>
      </c>
      <c r="AF23" s="28">
        <v>460</v>
      </c>
      <c r="AG23" s="28">
        <v>0</v>
      </c>
      <c r="AH23" s="28">
        <v>0</v>
      </c>
      <c r="AI23" s="28">
        <v>24</v>
      </c>
      <c r="AJ23" s="28">
        <v>0</v>
      </c>
      <c r="AK23" s="28">
        <v>84</v>
      </c>
      <c r="AL23" s="28">
        <v>120</v>
      </c>
      <c r="AM23" s="28">
        <v>230</v>
      </c>
      <c r="AN23" s="28">
        <v>0</v>
      </c>
      <c r="AO23" s="25">
        <v>0</v>
      </c>
      <c r="AP23" s="25">
        <v>0</v>
      </c>
      <c r="AQ23" s="25">
        <v>0</v>
      </c>
      <c r="AR23" s="16">
        <f t="shared" si="0"/>
        <v>2617</v>
      </c>
    </row>
    <row r="24" spans="2:44" s="1" customFormat="1" ht="15.75" thickBot="1" x14ac:dyDescent="0.3">
      <c r="B24" s="23">
        <v>44487</v>
      </c>
      <c r="C24" s="24">
        <v>386</v>
      </c>
      <c r="D24" s="24">
        <v>1025</v>
      </c>
      <c r="E24" s="24">
        <v>1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44</v>
      </c>
      <c r="O24" s="24">
        <v>1</v>
      </c>
      <c r="P24" s="24">
        <v>62</v>
      </c>
      <c r="Q24" s="24">
        <v>1</v>
      </c>
      <c r="R24" s="24">
        <v>1</v>
      </c>
      <c r="S24" s="24">
        <v>0</v>
      </c>
      <c r="T24" s="24">
        <v>0</v>
      </c>
      <c r="U24" s="24">
        <v>0</v>
      </c>
      <c r="V24" s="25">
        <v>772</v>
      </c>
      <c r="W24" s="25">
        <v>6150</v>
      </c>
      <c r="X24" s="26">
        <v>60</v>
      </c>
      <c r="Y24" s="26">
        <v>0</v>
      </c>
      <c r="Z24" s="27">
        <v>0</v>
      </c>
      <c r="AA24" s="28">
        <v>-180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88</v>
      </c>
      <c r="AJ24" s="28">
        <v>15</v>
      </c>
      <c r="AK24" s="28">
        <v>372</v>
      </c>
      <c r="AL24" s="28">
        <v>60</v>
      </c>
      <c r="AM24" s="28">
        <v>230</v>
      </c>
      <c r="AN24" s="28">
        <v>0</v>
      </c>
      <c r="AO24" s="25">
        <v>0</v>
      </c>
      <c r="AP24" s="25">
        <v>0</v>
      </c>
      <c r="AQ24" s="25">
        <v>0</v>
      </c>
      <c r="AR24" s="16">
        <f t="shared" si="0"/>
        <v>7567</v>
      </c>
    </row>
    <row r="25" spans="2:44" s="1" customFormat="1" ht="15.75" thickBot="1" x14ac:dyDescent="0.3">
      <c r="B25" s="23">
        <v>44488</v>
      </c>
      <c r="C25" s="24">
        <v>133</v>
      </c>
      <c r="D25" s="24">
        <v>334</v>
      </c>
      <c r="E25" s="24">
        <v>0</v>
      </c>
      <c r="F25" s="24">
        <v>0</v>
      </c>
      <c r="G25" s="24">
        <v>0</v>
      </c>
      <c r="H25" s="24">
        <v>0</v>
      </c>
      <c r="I25" s="24">
        <v>0</v>
      </c>
      <c r="J25" s="24">
        <v>0</v>
      </c>
      <c r="K25" s="24">
        <v>0</v>
      </c>
      <c r="L25" s="24">
        <v>0</v>
      </c>
      <c r="M25" s="24">
        <v>0</v>
      </c>
      <c r="N25" s="24">
        <v>5</v>
      </c>
      <c r="O25" s="24">
        <v>0</v>
      </c>
      <c r="P25" s="24">
        <v>15</v>
      </c>
      <c r="Q25" s="24">
        <v>0</v>
      </c>
      <c r="R25" s="24">
        <v>0</v>
      </c>
      <c r="S25" s="24">
        <v>0</v>
      </c>
      <c r="T25" s="24">
        <v>0</v>
      </c>
      <c r="U25" s="24">
        <v>0</v>
      </c>
      <c r="V25" s="25">
        <v>266</v>
      </c>
      <c r="W25" s="25">
        <v>2004</v>
      </c>
      <c r="X25" s="26">
        <v>0</v>
      </c>
      <c r="Y25" s="26">
        <v>0</v>
      </c>
      <c r="Z25" s="27">
        <v>0</v>
      </c>
      <c r="AA25" s="28">
        <v>-30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10</v>
      </c>
      <c r="AJ25" s="28">
        <v>0</v>
      </c>
      <c r="AK25" s="28">
        <v>90</v>
      </c>
      <c r="AL25" s="28">
        <v>0</v>
      </c>
      <c r="AM25" s="28">
        <v>0</v>
      </c>
      <c r="AN25" s="28">
        <v>0</v>
      </c>
      <c r="AO25" s="25">
        <v>0</v>
      </c>
      <c r="AP25" s="25">
        <v>0</v>
      </c>
      <c r="AQ25" s="25">
        <v>0</v>
      </c>
      <c r="AR25" s="16">
        <f t="shared" si="0"/>
        <v>2340</v>
      </c>
    </row>
    <row r="26" spans="2:44" s="1" customFormat="1" ht="15.75" thickBot="1" x14ac:dyDescent="0.3">
      <c r="B26" s="23">
        <v>44489</v>
      </c>
      <c r="C26" s="24">
        <v>21378</v>
      </c>
      <c r="D26" s="24">
        <v>52487</v>
      </c>
      <c r="E26" s="24">
        <v>86</v>
      </c>
      <c r="F26" s="24">
        <v>22</v>
      </c>
      <c r="G26" s="24">
        <v>2</v>
      </c>
      <c r="H26" s="24">
        <v>0</v>
      </c>
      <c r="I26" s="24">
        <v>0</v>
      </c>
      <c r="J26" s="24">
        <v>0</v>
      </c>
      <c r="K26" s="24">
        <v>0</v>
      </c>
      <c r="L26" s="24">
        <v>0</v>
      </c>
      <c r="M26" s="24">
        <v>0</v>
      </c>
      <c r="N26" s="24">
        <v>1542</v>
      </c>
      <c r="O26" s="24">
        <v>63</v>
      </c>
      <c r="P26" s="24">
        <v>5460</v>
      </c>
      <c r="Q26" s="24">
        <v>202</v>
      </c>
      <c r="R26" s="24">
        <v>129</v>
      </c>
      <c r="S26" s="24">
        <v>9</v>
      </c>
      <c r="T26" s="24">
        <v>9</v>
      </c>
      <c r="U26" s="24">
        <v>9</v>
      </c>
      <c r="V26" s="25">
        <v>42756</v>
      </c>
      <c r="W26" s="25">
        <v>314922</v>
      </c>
      <c r="X26" s="26">
        <v>5160</v>
      </c>
      <c r="Y26" s="26">
        <v>5060</v>
      </c>
      <c r="Z26" s="27">
        <v>300</v>
      </c>
      <c r="AA26" s="28">
        <v>-15644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3084</v>
      </c>
      <c r="AJ26" s="28">
        <v>945</v>
      </c>
      <c r="AK26" s="28">
        <v>32760</v>
      </c>
      <c r="AL26" s="28">
        <v>12120</v>
      </c>
      <c r="AM26" s="28">
        <v>29670</v>
      </c>
      <c r="AN26" s="28">
        <v>1350</v>
      </c>
      <c r="AO26" s="25">
        <v>18</v>
      </c>
      <c r="AP26" s="25">
        <v>54</v>
      </c>
      <c r="AQ26" s="25">
        <v>0</v>
      </c>
      <c r="AR26" s="16">
        <f t="shared" si="0"/>
        <v>432555</v>
      </c>
    </row>
    <row r="27" spans="2:44" s="1" customFormat="1" ht="15.75" thickBot="1" x14ac:dyDescent="0.3">
      <c r="B27" s="23">
        <v>44490</v>
      </c>
      <c r="C27" s="24">
        <v>27527</v>
      </c>
      <c r="D27" s="24">
        <v>76344</v>
      </c>
      <c r="E27" s="24">
        <v>127</v>
      </c>
      <c r="F27" s="24">
        <v>49</v>
      </c>
      <c r="G27" s="24">
        <v>3</v>
      </c>
      <c r="H27" s="24">
        <v>304</v>
      </c>
      <c r="I27" s="24">
        <v>546</v>
      </c>
      <c r="J27" s="24">
        <v>3255</v>
      </c>
      <c r="K27" s="24">
        <v>180</v>
      </c>
      <c r="L27" s="24">
        <v>333</v>
      </c>
      <c r="M27" s="24">
        <v>624</v>
      </c>
      <c r="N27" s="24">
        <v>1645</v>
      </c>
      <c r="O27" s="24">
        <v>67</v>
      </c>
      <c r="P27" s="24">
        <v>7010</v>
      </c>
      <c r="Q27" s="24">
        <v>262</v>
      </c>
      <c r="R27" s="24">
        <v>141</v>
      </c>
      <c r="S27" s="24">
        <v>13</v>
      </c>
      <c r="T27" s="24">
        <v>10</v>
      </c>
      <c r="U27" s="24">
        <v>10</v>
      </c>
      <c r="V27" s="25">
        <v>55054</v>
      </c>
      <c r="W27" s="25">
        <v>458064</v>
      </c>
      <c r="X27" s="26">
        <v>7620</v>
      </c>
      <c r="Y27" s="26">
        <v>11270</v>
      </c>
      <c r="Z27" s="27">
        <v>450</v>
      </c>
      <c r="AA27" s="28">
        <v>-31842</v>
      </c>
      <c r="AB27" s="28">
        <v>608</v>
      </c>
      <c r="AC27" s="28">
        <v>8190</v>
      </c>
      <c r="AD27" s="28">
        <v>19530</v>
      </c>
      <c r="AE27" s="28">
        <v>10800</v>
      </c>
      <c r="AF27" s="28">
        <v>76590</v>
      </c>
      <c r="AG27" s="28">
        <v>93600</v>
      </c>
      <c r="AH27" s="28">
        <v>-1625</v>
      </c>
      <c r="AI27" s="28">
        <v>3290</v>
      </c>
      <c r="AJ27" s="28">
        <v>1005</v>
      </c>
      <c r="AK27" s="28">
        <v>42060</v>
      </c>
      <c r="AL27" s="28">
        <v>15720</v>
      </c>
      <c r="AM27" s="28">
        <v>32430</v>
      </c>
      <c r="AN27" s="28">
        <v>1950</v>
      </c>
      <c r="AO27" s="25">
        <v>20</v>
      </c>
      <c r="AP27" s="25">
        <v>60</v>
      </c>
      <c r="AQ27" s="25">
        <v>0</v>
      </c>
      <c r="AR27" s="16">
        <f t="shared" si="0"/>
        <v>804844</v>
      </c>
    </row>
    <row r="28" spans="2:44" s="1" customFormat="1" ht="15.75" thickBot="1" x14ac:dyDescent="0.3">
      <c r="B28" s="23">
        <v>44491</v>
      </c>
      <c r="C28" s="24">
        <v>22440</v>
      </c>
      <c r="D28" s="24">
        <v>63860</v>
      </c>
      <c r="E28" s="24">
        <v>37</v>
      </c>
      <c r="F28" s="24">
        <v>21</v>
      </c>
      <c r="G28" s="24">
        <v>4</v>
      </c>
      <c r="H28" s="24">
        <v>213</v>
      </c>
      <c r="I28" s="24">
        <v>446</v>
      </c>
      <c r="J28" s="24">
        <v>1977</v>
      </c>
      <c r="K28" s="24">
        <v>81</v>
      </c>
      <c r="L28" s="24">
        <v>145</v>
      </c>
      <c r="M28" s="24">
        <v>422</v>
      </c>
      <c r="N28" s="24">
        <v>2821</v>
      </c>
      <c r="O28" s="24">
        <v>59</v>
      </c>
      <c r="P28" s="24">
        <v>6384</v>
      </c>
      <c r="Q28" s="24">
        <v>109</v>
      </c>
      <c r="R28" s="24">
        <v>60</v>
      </c>
      <c r="S28" s="24">
        <v>6</v>
      </c>
      <c r="T28" s="24">
        <v>13</v>
      </c>
      <c r="U28" s="24">
        <v>13</v>
      </c>
      <c r="V28" s="25">
        <v>44880</v>
      </c>
      <c r="W28" s="25">
        <v>383160</v>
      </c>
      <c r="X28" s="26">
        <v>2220</v>
      </c>
      <c r="Y28" s="26">
        <v>4830</v>
      </c>
      <c r="Z28" s="27">
        <v>600</v>
      </c>
      <c r="AA28" s="28">
        <v>-19904</v>
      </c>
      <c r="AB28" s="28">
        <v>426</v>
      </c>
      <c r="AC28" s="28">
        <v>6690</v>
      </c>
      <c r="AD28" s="28">
        <v>11862</v>
      </c>
      <c r="AE28" s="28">
        <v>4860</v>
      </c>
      <c r="AF28" s="28">
        <v>33350</v>
      </c>
      <c r="AG28" s="28">
        <v>63300</v>
      </c>
      <c r="AH28" s="28">
        <v>-1126</v>
      </c>
      <c r="AI28" s="28">
        <v>5642</v>
      </c>
      <c r="AJ28" s="28">
        <v>885</v>
      </c>
      <c r="AK28" s="28">
        <v>38304</v>
      </c>
      <c r="AL28" s="28">
        <v>6540</v>
      </c>
      <c r="AM28" s="28">
        <v>13800</v>
      </c>
      <c r="AN28" s="28">
        <v>900</v>
      </c>
      <c r="AO28" s="25">
        <v>26</v>
      </c>
      <c r="AP28" s="25">
        <v>78</v>
      </c>
      <c r="AQ28" s="25">
        <v>0</v>
      </c>
      <c r="AR28" s="16">
        <f t="shared" si="0"/>
        <v>601323</v>
      </c>
    </row>
    <row r="29" spans="2:44" s="1" customFormat="1" ht="15.75" thickBot="1" x14ac:dyDescent="0.3">
      <c r="B29" s="23">
        <v>44492</v>
      </c>
      <c r="C29" s="24">
        <v>20526</v>
      </c>
      <c r="D29" s="24">
        <v>54098</v>
      </c>
      <c r="E29" s="24">
        <v>25</v>
      </c>
      <c r="F29" s="24">
        <v>10</v>
      </c>
      <c r="G29" s="24">
        <v>0</v>
      </c>
      <c r="H29" s="24">
        <v>201</v>
      </c>
      <c r="I29" s="24">
        <v>207</v>
      </c>
      <c r="J29" s="24">
        <v>1315</v>
      </c>
      <c r="K29" s="24">
        <v>51</v>
      </c>
      <c r="L29" s="24">
        <v>89</v>
      </c>
      <c r="M29" s="24">
        <v>114</v>
      </c>
      <c r="N29" s="24">
        <v>910</v>
      </c>
      <c r="O29" s="24">
        <v>35</v>
      </c>
      <c r="P29" s="24">
        <v>4119</v>
      </c>
      <c r="Q29" s="24">
        <v>101</v>
      </c>
      <c r="R29" s="24">
        <v>68</v>
      </c>
      <c r="S29" s="24">
        <v>11</v>
      </c>
      <c r="T29" s="24">
        <v>10</v>
      </c>
      <c r="U29" s="24">
        <v>10</v>
      </c>
      <c r="V29" s="25">
        <v>41052</v>
      </c>
      <c r="W29" s="25">
        <v>324588</v>
      </c>
      <c r="X29" s="26">
        <v>1500</v>
      </c>
      <c r="Y29" s="26">
        <v>2300</v>
      </c>
      <c r="Z29" s="27">
        <v>0</v>
      </c>
      <c r="AA29" s="28">
        <v>-11500</v>
      </c>
      <c r="AB29" s="28">
        <v>402</v>
      </c>
      <c r="AC29" s="28">
        <v>3105</v>
      </c>
      <c r="AD29" s="28">
        <v>7890</v>
      </c>
      <c r="AE29" s="28">
        <v>3060</v>
      </c>
      <c r="AF29" s="28">
        <v>20470</v>
      </c>
      <c r="AG29" s="28">
        <v>17100</v>
      </c>
      <c r="AH29" s="28">
        <v>-545</v>
      </c>
      <c r="AI29" s="28">
        <v>1820</v>
      </c>
      <c r="AJ29" s="28">
        <v>525</v>
      </c>
      <c r="AK29" s="28">
        <v>24714</v>
      </c>
      <c r="AL29" s="28">
        <v>6060</v>
      </c>
      <c r="AM29" s="28">
        <v>15640</v>
      </c>
      <c r="AN29" s="28">
        <v>1650</v>
      </c>
      <c r="AO29" s="25">
        <v>20</v>
      </c>
      <c r="AP29" s="25">
        <v>60</v>
      </c>
      <c r="AQ29" s="25">
        <v>0</v>
      </c>
      <c r="AR29" s="16">
        <f t="shared" si="0"/>
        <v>459911</v>
      </c>
    </row>
    <row r="30" spans="2:44" s="1" customFormat="1" ht="15.75" thickBot="1" x14ac:dyDescent="0.3">
      <c r="B30" s="23">
        <v>44493</v>
      </c>
      <c r="C30" s="24">
        <v>16723</v>
      </c>
      <c r="D30" s="24">
        <v>40308</v>
      </c>
      <c r="E30" s="24">
        <v>54</v>
      </c>
      <c r="F30" s="24">
        <v>17</v>
      </c>
      <c r="G30" s="24">
        <v>2</v>
      </c>
      <c r="H30" s="24">
        <v>135</v>
      </c>
      <c r="I30" s="24">
        <v>23</v>
      </c>
      <c r="J30" s="24">
        <v>422</v>
      </c>
      <c r="K30" s="24">
        <v>21</v>
      </c>
      <c r="L30" s="24">
        <v>10</v>
      </c>
      <c r="M30" s="24">
        <v>3</v>
      </c>
      <c r="N30" s="24">
        <v>655</v>
      </c>
      <c r="O30" s="24">
        <v>34</v>
      </c>
      <c r="P30" s="24">
        <v>2784</v>
      </c>
      <c r="Q30" s="24">
        <v>142</v>
      </c>
      <c r="R30" s="24">
        <v>66</v>
      </c>
      <c r="S30" s="24">
        <v>8</v>
      </c>
      <c r="T30" s="24">
        <v>11</v>
      </c>
      <c r="U30" s="24">
        <v>11</v>
      </c>
      <c r="V30" s="25">
        <v>33446</v>
      </c>
      <c r="W30" s="25">
        <v>241848</v>
      </c>
      <c r="X30" s="26">
        <v>3240</v>
      </c>
      <c r="Y30" s="26">
        <v>3910</v>
      </c>
      <c r="Z30" s="27">
        <v>300</v>
      </c>
      <c r="AA30" s="28">
        <v>-10640</v>
      </c>
      <c r="AB30" s="28">
        <v>270</v>
      </c>
      <c r="AC30" s="28">
        <v>345</v>
      </c>
      <c r="AD30" s="28">
        <v>2532</v>
      </c>
      <c r="AE30" s="28">
        <v>1260</v>
      </c>
      <c r="AF30" s="28">
        <v>2300</v>
      </c>
      <c r="AG30" s="28">
        <v>450</v>
      </c>
      <c r="AH30" s="28">
        <v>-60</v>
      </c>
      <c r="AI30" s="28">
        <v>1310</v>
      </c>
      <c r="AJ30" s="28">
        <v>510</v>
      </c>
      <c r="AK30" s="28">
        <v>16704</v>
      </c>
      <c r="AL30" s="28">
        <v>8520</v>
      </c>
      <c r="AM30" s="28">
        <v>15180</v>
      </c>
      <c r="AN30" s="28">
        <v>1200</v>
      </c>
      <c r="AO30" s="25">
        <v>22</v>
      </c>
      <c r="AP30" s="25">
        <v>66</v>
      </c>
      <c r="AQ30" s="25">
        <v>0</v>
      </c>
      <c r="AR30" s="16">
        <f t="shared" si="0"/>
        <v>322713</v>
      </c>
    </row>
    <row r="31" spans="2:44" s="1" customFormat="1" ht="15.75" thickBot="1" x14ac:dyDescent="0.3">
      <c r="B31" s="23">
        <v>44494</v>
      </c>
      <c r="C31" s="24">
        <v>27261</v>
      </c>
      <c r="D31" s="24">
        <v>77922</v>
      </c>
      <c r="E31" s="24">
        <v>148</v>
      </c>
      <c r="F31" s="24">
        <v>77</v>
      </c>
      <c r="G31" s="24">
        <v>8</v>
      </c>
      <c r="H31" s="24">
        <v>303</v>
      </c>
      <c r="I31" s="24">
        <v>487</v>
      </c>
      <c r="J31" s="24">
        <v>3130</v>
      </c>
      <c r="K31" s="24">
        <v>170</v>
      </c>
      <c r="L31" s="24">
        <v>249</v>
      </c>
      <c r="M31" s="24">
        <v>504</v>
      </c>
      <c r="N31" s="24">
        <v>1267</v>
      </c>
      <c r="O31" s="24">
        <v>96</v>
      </c>
      <c r="P31" s="24">
        <v>7297</v>
      </c>
      <c r="Q31" s="24">
        <v>350</v>
      </c>
      <c r="R31" s="24">
        <v>185</v>
      </c>
      <c r="S31" s="24">
        <v>18</v>
      </c>
      <c r="T31" s="24">
        <v>31</v>
      </c>
      <c r="U31" s="24">
        <v>31</v>
      </c>
      <c r="V31" s="25">
        <v>54522</v>
      </c>
      <c r="W31" s="25">
        <v>467532</v>
      </c>
      <c r="X31" s="26">
        <v>8880</v>
      </c>
      <c r="Y31" s="26">
        <v>17710</v>
      </c>
      <c r="Z31" s="27">
        <v>1200</v>
      </c>
      <c r="AA31" s="28">
        <v>-39760</v>
      </c>
      <c r="AB31" s="28">
        <v>606</v>
      </c>
      <c r="AC31" s="28">
        <v>7305</v>
      </c>
      <c r="AD31" s="28">
        <v>18780</v>
      </c>
      <c r="AE31" s="28">
        <v>10200</v>
      </c>
      <c r="AF31" s="28">
        <v>57270</v>
      </c>
      <c r="AG31" s="28">
        <v>75600</v>
      </c>
      <c r="AH31" s="28">
        <v>-2159</v>
      </c>
      <c r="AI31" s="28">
        <v>2534</v>
      </c>
      <c r="AJ31" s="28">
        <v>1440</v>
      </c>
      <c r="AK31" s="28">
        <v>43782</v>
      </c>
      <c r="AL31" s="28">
        <v>21000</v>
      </c>
      <c r="AM31" s="28">
        <v>42550</v>
      </c>
      <c r="AN31" s="28">
        <v>2700</v>
      </c>
      <c r="AO31" s="25">
        <v>62</v>
      </c>
      <c r="AP31" s="25">
        <v>186</v>
      </c>
      <c r="AQ31" s="25">
        <v>0</v>
      </c>
      <c r="AR31" s="16">
        <f t="shared" si="0"/>
        <v>791940</v>
      </c>
    </row>
    <row r="32" spans="2:44" s="1" customFormat="1" ht="15.75" thickBot="1" x14ac:dyDescent="0.3">
      <c r="B32" s="23">
        <v>44495</v>
      </c>
      <c r="C32" s="24">
        <v>25065</v>
      </c>
      <c r="D32" s="24">
        <v>72266</v>
      </c>
      <c r="E32" s="24">
        <v>53</v>
      </c>
      <c r="F32" s="24">
        <v>29</v>
      </c>
      <c r="G32" s="24">
        <v>0</v>
      </c>
      <c r="H32" s="24">
        <v>304</v>
      </c>
      <c r="I32" s="24">
        <v>440</v>
      </c>
      <c r="J32" s="24">
        <v>2801</v>
      </c>
      <c r="K32" s="24">
        <v>82</v>
      </c>
      <c r="L32" s="24">
        <v>198</v>
      </c>
      <c r="M32" s="24">
        <v>459</v>
      </c>
      <c r="N32" s="24">
        <v>3160</v>
      </c>
      <c r="O32" s="24">
        <v>63</v>
      </c>
      <c r="P32" s="24">
        <v>8145</v>
      </c>
      <c r="Q32" s="24">
        <v>119</v>
      </c>
      <c r="R32" s="24">
        <v>69</v>
      </c>
      <c r="S32" s="24">
        <v>15</v>
      </c>
      <c r="T32" s="24">
        <v>9</v>
      </c>
      <c r="U32" s="24">
        <v>9</v>
      </c>
      <c r="V32" s="25">
        <v>50130</v>
      </c>
      <c r="W32" s="25">
        <v>433596</v>
      </c>
      <c r="X32" s="26">
        <v>3180</v>
      </c>
      <c r="Y32" s="26">
        <v>6670</v>
      </c>
      <c r="Z32" s="27">
        <v>0</v>
      </c>
      <c r="AA32" s="28">
        <v>-24782</v>
      </c>
      <c r="AB32" s="28">
        <v>608</v>
      </c>
      <c r="AC32" s="28">
        <v>6600</v>
      </c>
      <c r="AD32" s="28">
        <v>16806</v>
      </c>
      <c r="AE32" s="28">
        <v>4920</v>
      </c>
      <c r="AF32" s="28">
        <v>45540</v>
      </c>
      <c r="AG32" s="28">
        <v>68850</v>
      </c>
      <c r="AH32" s="28">
        <v>-1845</v>
      </c>
      <c r="AI32" s="28">
        <v>6320</v>
      </c>
      <c r="AJ32" s="28">
        <v>945</v>
      </c>
      <c r="AK32" s="28">
        <v>48870</v>
      </c>
      <c r="AL32" s="28">
        <v>7140</v>
      </c>
      <c r="AM32" s="28">
        <v>15870</v>
      </c>
      <c r="AN32" s="28">
        <v>2250</v>
      </c>
      <c r="AO32" s="25">
        <v>18</v>
      </c>
      <c r="AP32" s="25">
        <v>54</v>
      </c>
      <c r="AQ32" s="25">
        <v>0</v>
      </c>
      <c r="AR32" s="16">
        <f t="shared" si="0"/>
        <v>691740</v>
      </c>
    </row>
    <row r="33" spans="1:44" ht="19.5" customHeight="1" x14ac:dyDescent="0.25">
      <c r="A33" s="20"/>
      <c r="B33" s="15" t="s">
        <v>20</v>
      </c>
      <c r="C33" s="21">
        <f t="shared" ref="C33:AQ33" si="1">SUM(C13:C32)</f>
        <v>162047</v>
      </c>
      <c r="D33" s="21">
        <f t="shared" si="1"/>
        <v>440153</v>
      </c>
      <c r="E33" s="21">
        <f t="shared" si="1"/>
        <v>531</v>
      </c>
      <c r="F33" s="21">
        <f t="shared" si="1"/>
        <v>226</v>
      </c>
      <c r="G33" s="21">
        <f t="shared" si="1"/>
        <v>20</v>
      </c>
      <c r="H33" s="21">
        <f t="shared" si="1"/>
        <v>1499</v>
      </c>
      <c r="I33" s="21">
        <f t="shared" si="1"/>
        <v>2152</v>
      </c>
      <c r="J33" s="21">
        <f t="shared" si="1"/>
        <v>13080</v>
      </c>
      <c r="K33" s="21">
        <f t="shared" si="1"/>
        <v>593</v>
      </c>
      <c r="L33" s="21">
        <f t="shared" si="1"/>
        <v>1026</v>
      </c>
      <c r="M33" s="21">
        <f t="shared" si="1"/>
        <v>2126</v>
      </c>
      <c r="N33" s="21">
        <f t="shared" si="1"/>
        <v>12105</v>
      </c>
      <c r="O33" s="21">
        <f t="shared" si="1"/>
        <v>419</v>
      </c>
      <c r="P33" s="21">
        <f t="shared" si="1"/>
        <v>41367</v>
      </c>
      <c r="Q33" s="21">
        <f t="shared" si="1"/>
        <v>1291</v>
      </c>
      <c r="R33" s="21">
        <f t="shared" si="1"/>
        <v>724</v>
      </c>
      <c r="S33" s="21">
        <f t="shared" si="1"/>
        <v>80</v>
      </c>
      <c r="T33" s="21">
        <f t="shared" si="1"/>
        <v>93</v>
      </c>
      <c r="U33" s="21">
        <f t="shared" si="1"/>
        <v>93</v>
      </c>
      <c r="V33" s="21">
        <f t="shared" si="1"/>
        <v>324094</v>
      </c>
      <c r="W33" s="21">
        <f t="shared" si="1"/>
        <v>2640918</v>
      </c>
      <c r="X33" s="21">
        <f t="shared" si="1"/>
        <v>31860</v>
      </c>
      <c r="Y33" s="21">
        <f t="shared" si="1"/>
        <v>51980</v>
      </c>
      <c r="Z33" s="21">
        <f t="shared" si="1"/>
        <v>3000</v>
      </c>
      <c r="AA33" s="21">
        <f t="shared" si="1"/>
        <v>-155136</v>
      </c>
      <c r="AB33" s="21">
        <f t="shared" si="1"/>
        <v>2998</v>
      </c>
      <c r="AC33" s="21">
        <f t="shared" si="1"/>
        <v>32280</v>
      </c>
      <c r="AD33" s="21">
        <f t="shared" si="1"/>
        <v>78480</v>
      </c>
      <c r="AE33" s="21">
        <f t="shared" si="1"/>
        <v>35580</v>
      </c>
      <c r="AF33" s="21">
        <f t="shared" si="1"/>
        <v>235980</v>
      </c>
      <c r="AG33" s="21">
        <f t="shared" si="1"/>
        <v>318900</v>
      </c>
      <c r="AH33" s="21">
        <f t="shared" si="1"/>
        <v>-7360</v>
      </c>
      <c r="AI33" s="21">
        <f t="shared" si="1"/>
        <v>24210</v>
      </c>
      <c r="AJ33" s="21">
        <f t="shared" si="1"/>
        <v>6285</v>
      </c>
      <c r="AK33" s="21">
        <f t="shared" si="1"/>
        <v>248202</v>
      </c>
      <c r="AL33" s="21">
        <f t="shared" si="1"/>
        <v>77460</v>
      </c>
      <c r="AM33" s="21">
        <f t="shared" si="1"/>
        <v>166520</v>
      </c>
      <c r="AN33" s="21">
        <f t="shared" si="1"/>
        <v>12000</v>
      </c>
      <c r="AO33" s="21">
        <f t="shared" si="1"/>
        <v>186</v>
      </c>
      <c r="AP33" s="21">
        <f t="shared" si="1"/>
        <v>558</v>
      </c>
      <c r="AQ33" s="21">
        <f t="shared" si="1"/>
        <v>0</v>
      </c>
      <c r="AR33" s="16">
        <f t="shared" si="0"/>
        <v>4128995</v>
      </c>
    </row>
    <row r="40" spans="1:44" x14ac:dyDescent="0.25">
      <c r="AR40" s="22"/>
    </row>
    <row r="48" spans="1:44" x14ac:dyDescent="0.25">
      <c r="AQ48"/>
    </row>
  </sheetData>
  <mergeCells count="12">
    <mergeCell ref="I4:AF6"/>
    <mergeCell ref="C10:S10"/>
    <mergeCell ref="V10:AN10"/>
    <mergeCell ref="AR10:AR12"/>
    <mergeCell ref="C11:G11"/>
    <mergeCell ref="H11:M11"/>
    <mergeCell ref="N11:S11"/>
    <mergeCell ref="T11:U11"/>
    <mergeCell ref="V11:Z11"/>
    <mergeCell ref="AB11:AG11"/>
    <mergeCell ref="AI11:AN11"/>
    <mergeCell ref="AO11:AP11"/>
  </mergeCells>
  <pageMargins left="0.7" right="0.7" top="0.75" bottom="0.75" header="0.3" footer="0.3"/>
  <pageSetup paperSize="9" scale="21" orientation="landscape" r:id="rId1"/>
  <ignoredErrors>
    <ignoredError sqref="AR13:AR14 AR15:AR3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 MAMAICH El-Houssine</dc:creator>
  <cp:lastModifiedBy>AIT MAMAICH El-Houssine</cp:lastModifiedBy>
  <cp:lastPrinted>2021-03-18T17:14:20Z</cp:lastPrinted>
  <dcterms:created xsi:type="dcterms:W3CDTF">2020-05-29T09:46:37Z</dcterms:created>
  <dcterms:modified xsi:type="dcterms:W3CDTF">2021-10-28T15:28:55Z</dcterms:modified>
</cp:coreProperties>
</file>