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540" windowWidth="20730" windowHeight="11595"/>
  </bookViews>
  <sheets>
    <sheet name="CONSO" sheetId="1" r:id="rId1"/>
  </sheets>
  <definedNames>
    <definedName name="_xlnm._FilterDatabase" localSheetId="0" hidden="1">CONSO!$B$12:$AR$24</definedName>
  </definedNames>
  <calcPr calcId="145621"/>
</workbook>
</file>

<file path=xl/calcChain.xml><?xml version="1.0" encoding="utf-8"?>
<calcChain xmlns="http://schemas.openxmlformats.org/spreadsheetml/2006/main">
  <c r="AR14" i="1" l="1"/>
  <c r="AR15" i="1"/>
  <c r="AR16" i="1"/>
  <c r="AR17" i="1"/>
  <c r="AR18" i="1"/>
  <c r="AR19" i="1"/>
  <c r="AR20" i="1"/>
  <c r="AR21" i="1"/>
  <c r="AR22" i="1"/>
  <c r="AR23" i="1"/>
  <c r="AR13" i="1" l="1"/>
  <c r="C24" i="1" l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<sst xmlns="http://schemas.openxmlformats.org/spreadsheetml/2006/main" count="56" uniqueCount="24">
  <si>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</si>
  <si>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</si>
  <si>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</si>
  <si>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</si>
  <si>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</si>
  <si>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</si>
  <si>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</si>
  <si>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</si>
  <si>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</si>
  <si>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</si>
  <si>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</si>
  <si>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</si>
  <si>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</si>
  <si>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</si>
  <si>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</si>
  <si>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</si>
  <si>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</si>
  <si>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</si>
  <si>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</si>
  <si>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</si>
  <si>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</si>
  <si>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</si>
  <si>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</si>
  <si>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24/03/2021 au 30/03/2021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</si>
</sst>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&quot; &quot;#,##0.00&quot;   &quot;;&quot;-&quot;#,##0.00&quot;   &quot;;&quot; -&quot;00&quot;   &quot;;&quot; &quot;@&quot; &quot;"/>
    <numFmt numFmtId="166" formatCode="&quot; &quot;[$€-40C]&quot; &quot;#,##0.00&quot; &quot;;&quot; &quot;[$€-40C]&quot; &quot;#,##0.00&quot;-&quot;;&quot; &quot;[$€-40C]&quot; -&quot;00&quot; &quot;;&quot; &quot;@&quot; &quot;"/>
    <numFmt numFmtId="167" formatCode="&quot; &quot;#,##0&quot;   &quot;;&quot;-&quot;#,##0&quot;   &quot;;&quot; -&quot;00&quot;   &quot;;&quot; &quot;@&quot; &quot;"/>
    <numFmt numFmtId="168" formatCode="mmm"/>
    <numFmt numFmtId="169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5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6" fontId="4" fillId="0" borderId="0" applyFont="0" applyFill="0" applyBorder="0" applyAlignment="0" applyProtection="0"/>
    <xf numFmtId="0" fontId="18" fillId="11" borderId="0" applyNumberFormat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69" fontId="4" fillId="32" borderId="30" applyFont="0" applyAlignment="0" applyProtection="0"/>
    <xf numFmtId="0" fontId="31" fillId="33" borderId="31" applyNumberFormat="0" applyAlignment="0" applyProtection="0"/>
  </cellStyleXfs>
  <cellXfs count="45">
    <xf numFmtId="0" fontId="0" fillId="0" borderId="0" xfId="0"/>
    <xf numFmtId="164" fontId="0" fillId="0" borderId="8" xfId="1" applyNumberFormat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9" borderId="8" xfId="0" applyNumberFormat="1" applyFill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3" fontId="2" fillId="9" borderId="8" xfId="0" applyNumberFormat="1" applyFont="1" applyFill="1" applyBorder="1" applyAlignment="1">
      <alignment horizontal="center" vertical="center"/>
    </xf>
    <xf numFmtId="43" fontId="0" fillId="0" borderId="0" xfId="0" applyNumberFormat="1"/>
    <xf numFmtId="14" fontId="7" fillId="0" borderId="16" xfId="0" applyNumberFormat="1" applyFont="1" applyBorder="1" applyAlignment="1">
      <alignment horizontal="center" vertic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/>
    <cellStyle name="_DECL_TVA_03_2007" xfId="10"/>
    <cellStyle name="_PREPARATION TVA 03-07" xfId="11"/>
    <cellStyle name="_PREPARATION TVA 03-07 2" xfId="12"/>
    <cellStyle name="_SIDECLTVA08 2006" xfId="13"/>
    <cellStyle name="_SIDECLTVA08 2006 2" xfId="14"/>
    <cellStyle name="_SUIVI DES INPUT" xfId="15"/>
    <cellStyle name="_SUIVI DES INPUT 2" xfId="16"/>
    <cellStyle name="_SUIVI NDF 03-2006" xfId="17"/>
    <cellStyle name="_SUIVI NDF 04-2006" xfId="18"/>
    <cellStyle name="0,0_x000a_NA_x000a_" xfId="19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cf1" xfId="47"/>
    <cellStyle name="Comma_Préparation Réglement DHL MAY08" xfId="48"/>
    <cellStyle name="Commentaire 2" xfId="49"/>
    <cellStyle name="Entrée 2" xfId="50"/>
    <cellStyle name="Euro" xfId="51"/>
    <cellStyle name="Insatisfaisant 2" xfId="52"/>
    <cellStyle name="Milliers" xfId="1" builtinId="3"/>
    <cellStyle name="Milliers 2" xfId="53"/>
    <cellStyle name="Milliers 3" xfId="54"/>
    <cellStyle name="Month" xfId="55"/>
    <cellStyle name="Neutre 2" xfId="56"/>
    <cellStyle name="Normal" xfId="0" builtinId="0"/>
    <cellStyle name="Normal 10" xfId="57"/>
    <cellStyle name="Normal 11" xfId="58"/>
    <cellStyle name="Normal 2" xfId="2"/>
    <cellStyle name="Normal 2 2" xfId="3"/>
    <cellStyle name="Normal 2 2 2" xfId="59"/>
    <cellStyle name="Normal 2_ATW CASA V1-13 2008 11 03" xfId="60"/>
    <cellStyle name="Normal 3" xfId="4"/>
    <cellStyle name="Normal 3 2" xfId="8"/>
    <cellStyle name="Normal 4" xfId="61"/>
    <cellStyle name="Normal 6" xfId="62"/>
    <cellStyle name="Normal 72 4" xfId="5"/>
    <cellStyle name="Normal 8" xfId="7"/>
    <cellStyle name="Normal 9" xfId="63"/>
    <cellStyle name="Pourcentage 2" xfId="64"/>
    <cellStyle name="Pourcentage 3" xfId="65"/>
    <cellStyle name="Satisfaisant 2" xfId="66"/>
    <cellStyle name="Sortie 2" xfId="67"/>
    <cellStyle name="Style 1" xfId="68"/>
    <cellStyle name="Style 3" xfId="6"/>
    <cellStyle name="Texte explicatif 2" xfId="69"/>
    <cellStyle name="Titre 2" xfId="70"/>
    <cellStyle name="Titre 3" xfId="71"/>
    <cellStyle name="Titre 1 2" xfId="72"/>
    <cellStyle name="Titre 1 3" xfId="73"/>
    <cellStyle name="Titre 2 2" xfId="74"/>
    <cellStyle name="Titre 3 2" xfId="75"/>
    <cellStyle name="Titre 4 2" xfId="76"/>
    <cellStyle name="Total 2" xfId="77"/>
    <cellStyle name="Totals" xfId="78"/>
    <cellStyle name="Vérification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xmlns="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2:AR42"/>
  <sheetViews>
    <sheetView tabSelected="1" topLeftCell="B4" zoomScale="80" zoomScaleNormal="80" workbookViewId="0">
      <pane xSplit="1" ySplit="9" topLeftCell="O13" activePane="bottomRight" state="frozen"/>
      <selection activeCell="B4" sqref="B4"/>
      <selection pane="topRight" activeCell="C4" sqref="C4"/>
      <selection pane="bottomLeft" activeCell="B13" sqref="B13"/>
      <selection pane="bottomRight" activeCell="S29" sqref="S29"/>
    </sheetView>
  </sheetViews>
  <sheetFormatPr baseColWidth="10" defaultRowHeight="15" x14ac:dyDescent="0.25"/>
  <cols>
    <col min="1" max="1" width="8.875" hidden="1" customWidth="1"/>
    <col min="2" max="2" width="16.375" customWidth="1"/>
    <col min="3" max="15" width="14.25" customWidth="1"/>
    <col min="16" max="16" width="15.625" bestFit="1" customWidth="1"/>
    <col min="17" max="22" width="14.25" customWidth="1"/>
    <col min="23" max="23" width="17" bestFit="1" customWidth="1"/>
    <col min="24" max="42" width="14.25" customWidth="1"/>
    <col min="43" max="43" width="16.25" style="6" customWidth="1"/>
    <col min="44" max="44" width="15.625" bestFit="1" customWidth="1"/>
  </cols>
  <sheetData>
    <row r="2" spans="2:44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R2" s="6"/>
    </row>
    <row r="3" spans="2:44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R3" s="6"/>
    </row>
    <row r="4" spans="2:44" ht="33" customHeight="1" thickBot="1" x14ac:dyDescent="0.3">
      <c r="B4" s="6"/>
      <c r="C4" s="6"/>
      <c r="D4" s="6"/>
      <c r="E4" s="6"/>
      <c r="F4" s="6"/>
      <c r="G4" s="6"/>
      <c r="H4" s="6"/>
      <c r="I4" s="29" t="s">
        <v>23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  <c r="AG4" s="6"/>
      <c r="AH4" s="6"/>
      <c r="AI4" s="6"/>
      <c r="AJ4" s="6"/>
      <c r="AK4" s="6"/>
      <c r="AL4" s="6"/>
      <c r="AM4" s="6"/>
      <c r="AN4" s="6"/>
      <c r="AO4" s="6"/>
      <c r="AP4" s="6"/>
      <c r="AR4" s="6"/>
    </row>
    <row r="5" spans="2:44" ht="15.75" thickBot="1" x14ac:dyDescent="0.3">
      <c r="B5" s="6"/>
      <c r="C5" s="6"/>
      <c r="D5" s="6"/>
      <c r="E5" s="6"/>
      <c r="F5" s="6"/>
      <c r="G5" s="6"/>
      <c r="H5" s="6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30"/>
      <c r="AG5" s="6"/>
      <c r="AH5" s="6"/>
      <c r="AI5" s="6"/>
      <c r="AJ5" s="6"/>
      <c r="AK5" s="6"/>
      <c r="AL5" s="6"/>
      <c r="AM5" s="6"/>
      <c r="AN5" s="8"/>
      <c r="AO5" s="6"/>
      <c r="AP5" s="6"/>
      <c r="AR5" s="6"/>
    </row>
    <row r="6" spans="2:44" ht="15.75" thickBot="1" x14ac:dyDescent="0.3">
      <c r="B6" s="6"/>
      <c r="C6" s="6"/>
      <c r="D6" s="6"/>
      <c r="E6" s="6"/>
      <c r="F6" s="6"/>
      <c r="G6" s="6"/>
      <c r="H6" s="6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2"/>
      <c r="AG6" s="6"/>
      <c r="AH6" s="6"/>
      <c r="AI6" s="6"/>
      <c r="AJ6" s="6"/>
      <c r="AK6" s="6"/>
      <c r="AL6" s="6"/>
      <c r="AM6" s="6"/>
      <c r="AN6" s="6"/>
      <c r="AO6" s="6"/>
      <c r="AP6" s="6"/>
      <c r="AR6" s="6"/>
    </row>
    <row r="9" spans="2:44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R9" s="6"/>
    </row>
    <row r="10" spans="2:44" ht="15.75" thickBot="1" x14ac:dyDescent="0.3">
      <c r="B10" s="10"/>
      <c r="C10" s="33" t="s">
        <v>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7"/>
      <c r="U10" s="7"/>
      <c r="V10" s="34" t="s">
        <v>1</v>
      </c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7"/>
      <c r="AP10" s="7"/>
      <c r="AQ10" s="22"/>
      <c r="AR10" s="35" t="s">
        <v>2</v>
      </c>
    </row>
    <row r="11" spans="2:44" ht="15.75" thickBot="1" x14ac:dyDescent="0.3">
      <c r="B11" s="10"/>
      <c r="C11" s="38" t="s">
        <v>3</v>
      </c>
      <c r="D11" s="38"/>
      <c r="E11" s="38"/>
      <c r="F11" s="38"/>
      <c r="G11" s="38"/>
      <c r="H11" s="39" t="s">
        <v>4</v>
      </c>
      <c r="I11" s="39"/>
      <c r="J11" s="39"/>
      <c r="K11" s="39"/>
      <c r="L11" s="39"/>
      <c r="M11" s="39"/>
      <c r="N11" s="40" t="s">
        <v>5</v>
      </c>
      <c r="O11" s="40"/>
      <c r="P11" s="40"/>
      <c r="Q11" s="40"/>
      <c r="R11" s="40"/>
      <c r="S11" s="40"/>
      <c r="T11" s="41" t="s">
        <v>6</v>
      </c>
      <c r="U11" s="41"/>
      <c r="V11" s="42" t="s">
        <v>3</v>
      </c>
      <c r="W11" s="42"/>
      <c r="X11" s="42"/>
      <c r="Y11" s="42"/>
      <c r="Z11" s="42"/>
      <c r="AA11" s="11"/>
      <c r="AB11" s="43" t="s">
        <v>4</v>
      </c>
      <c r="AC11" s="43"/>
      <c r="AD11" s="43"/>
      <c r="AE11" s="43"/>
      <c r="AF11" s="43"/>
      <c r="AG11" s="43"/>
      <c r="AH11" s="12"/>
      <c r="AI11" s="44" t="s">
        <v>5</v>
      </c>
      <c r="AJ11" s="44"/>
      <c r="AK11" s="44"/>
      <c r="AL11" s="44"/>
      <c r="AM11" s="44"/>
      <c r="AN11" s="44"/>
      <c r="AO11" s="41" t="s">
        <v>6</v>
      </c>
      <c r="AP11" s="41"/>
      <c r="AQ11" s="24" t="s">
        <v>22</v>
      </c>
      <c r="AR11" s="36"/>
    </row>
    <row r="12" spans="2:44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23" t="s">
        <v>21</v>
      </c>
      <c r="AR12" s="37"/>
    </row>
    <row r="13" spans="2:44" s="6" customFormat="1" ht="15.75" thickBot="1" x14ac:dyDescent="0.3">
      <c r="B13" s="28">
        <v>44026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0</v>
      </c>
      <c r="W13" s="2">
        <v>0</v>
      </c>
      <c r="X13" s="4">
        <v>0</v>
      </c>
      <c r="Y13" s="4">
        <v>0</v>
      </c>
      <c r="Z13" s="5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2">
        <v>0</v>
      </c>
      <c r="AP13" s="2">
        <v>0</v>
      </c>
      <c r="AQ13" s="2">
        <v>-230</v>
      </c>
      <c r="AR13" s="21">
        <f t="shared" ref="AR13:AR24" si="0">SUM(V13:AQ13)</f>
        <v>-230</v>
      </c>
    </row>
    <row r="14" spans="2:44" s="6" customFormat="1" ht="15.75" thickBot="1" x14ac:dyDescent="0.3">
      <c r="B14" s="28">
        <v>44188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0</v>
      </c>
      <c r="W14" s="2">
        <v>0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2">
        <v>0</v>
      </c>
      <c r="AP14" s="2">
        <v>0</v>
      </c>
      <c r="AQ14" s="2">
        <v>15</v>
      </c>
      <c r="AR14" s="21">
        <f t="shared" si="0"/>
        <v>15</v>
      </c>
    </row>
    <row r="15" spans="2:44" s="6" customFormat="1" ht="15.75" thickBot="1" x14ac:dyDescent="0.3">
      <c r="B15" s="28">
        <v>44190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0</v>
      </c>
      <c r="W15" s="2">
        <v>0</v>
      </c>
      <c r="X15" s="4">
        <v>0</v>
      </c>
      <c r="Y15" s="4">
        <v>0</v>
      </c>
      <c r="Z15" s="5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2">
        <v>0</v>
      </c>
      <c r="AP15" s="2">
        <v>0</v>
      </c>
      <c r="AQ15" s="2">
        <v>15</v>
      </c>
      <c r="AR15" s="21">
        <f t="shared" si="0"/>
        <v>15</v>
      </c>
    </row>
    <row r="16" spans="2:44" s="6" customFormat="1" ht="15.75" thickBot="1" x14ac:dyDescent="0.3">
      <c r="B16" s="28">
        <v>44278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10</v>
      </c>
      <c r="O16" s="1">
        <v>0</v>
      </c>
      <c r="P16" s="1">
        <v>12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2">
        <v>0</v>
      </c>
      <c r="W16" s="2">
        <v>0</v>
      </c>
      <c r="X16" s="4">
        <v>0</v>
      </c>
      <c r="Y16" s="4">
        <v>0</v>
      </c>
      <c r="Z16" s="5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20</v>
      </c>
      <c r="AJ16" s="3">
        <v>0</v>
      </c>
      <c r="AK16" s="3">
        <v>72</v>
      </c>
      <c r="AL16" s="3">
        <v>0</v>
      </c>
      <c r="AM16" s="3">
        <v>230</v>
      </c>
      <c r="AN16" s="3">
        <v>300</v>
      </c>
      <c r="AO16" s="2">
        <v>0</v>
      </c>
      <c r="AP16" s="2">
        <v>0</v>
      </c>
      <c r="AQ16" s="2">
        <v>0</v>
      </c>
      <c r="AR16" s="21">
        <f t="shared" si="0"/>
        <v>622</v>
      </c>
    </row>
    <row r="17" spans="1:44" s="6" customFormat="1" ht="15.75" thickBot="1" x14ac:dyDescent="0.3">
      <c r="B17" s="28">
        <v>44279</v>
      </c>
      <c r="C17" s="1">
        <v>21129</v>
      </c>
      <c r="D17" s="1">
        <v>60259</v>
      </c>
      <c r="E17" s="1">
        <v>38</v>
      </c>
      <c r="F17" s="1">
        <v>25</v>
      </c>
      <c r="G17" s="1">
        <v>11</v>
      </c>
      <c r="H17" s="1">
        <v>224</v>
      </c>
      <c r="I17" s="1">
        <v>230</v>
      </c>
      <c r="J17" s="1">
        <v>2301</v>
      </c>
      <c r="K17" s="1">
        <v>89</v>
      </c>
      <c r="L17" s="1">
        <v>191</v>
      </c>
      <c r="M17" s="1">
        <v>224</v>
      </c>
      <c r="N17" s="1">
        <v>1305</v>
      </c>
      <c r="O17" s="1">
        <v>109</v>
      </c>
      <c r="P17" s="1">
        <v>5452</v>
      </c>
      <c r="Q17" s="1">
        <v>157</v>
      </c>
      <c r="R17" s="1">
        <v>114</v>
      </c>
      <c r="S17" s="1">
        <v>107</v>
      </c>
      <c r="T17" s="1">
        <v>8</v>
      </c>
      <c r="U17" s="1">
        <v>8</v>
      </c>
      <c r="V17" s="2">
        <v>42258</v>
      </c>
      <c r="W17" s="2">
        <v>361554</v>
      </c>
      <c r="X17" s="4">
        <v>2280</v>
      </c>
      <c r="Y17" s="4">
        <v>5750</v>
      </c>
      <c r="Z17" s="5">
        <v>1650</v>
      </c>
      <c r="AA17" s="3">
        <v>-15704</v>
      </c>
      <c r="AB17" s="3">
        <v>448</v>
      </c>
      <c r="AC17" s="3">
        <v>3450</v>
      </c>
      <c r="AD17" s="3">
        <v>13806</v>
      </c>
      <c r="AE17" s="3">
        <v>5340</v>
      </c>
      <c r="AF17" s="3">
        <v>43930</v>
      </c>
      <c r="AG17" s="3">
        <v>33600</v>
      </c>
      <c r="AH17" s="3">
        <v>-51</v>
      </c>
      <c r="AI17" s="3">
        <v>2610</v>
      </c>
      <c r="AJ17" s="3">
        <v>1635</v>
      </c>
      <c r="AK17" s="3">
        <v>32712</v>
      </c>
      <c r="AL17" s="3">
        <v>9420</v>
      </c>
      <c r="AM17" s="3">
        <v>26220</v>
      </c>
      <c r="AN17" s="3">
        <v>16050</v>
      </c>
      <c r="AO17" s="2">
        <v>16</v>
      </c>
      <c r="AP17" s="2">
        <v>48</v>
      </c>
      <c r="AQ17" s="2">
        <v>-230</v>
      </c>
      <c r="AR17" s="21">
        <f t="shared" si="0"/>
        <v>586792</v>
      </c>
    </row>
    <row r="18" spans="1:44" s="6" customFormat="1" ht="15.75" thickBot="1" x14ac:dyDescent="0.3">
      <c r="B18" s="28">
        <v>44280</v>
      </c>
      <c r="C18" s="1">
        <v>20084</v>
      </c>
      <c r="D18" s="1">
        <v>58048</v>
      </c>
      <c r="E18" s="1">
        <v>47</v>
      </c>
      <c r="F18" s="1">
        <v>36</v>
      </c>
      <c r="G18" s="1">
        <v>12</v>
      </c>
      <c r="H18" s="1">
        <v>271</v>
      </c>
      <c r="I18" s="1">
        <v>221</v>
      </c>
      <c r="J18" s="1">
        <v>2185</v>
      </c>
      <c r="K18" s="1">
        <v>74</v>
      </c>
      <c r="L18" s="1">
        <v>167</v>
      </c>
      <c r="M18" s="1">
        <v>149</v>
      </c>
      <c r="N18" s="1">
        <v>1227</v>
      </c>
      <c r="O18" s="1">
        <v>85</v>
      </c>
      <c r="P18" s="1">
        <v>5335</v>
      </c>
      <c r="Q18" s="1">
        <v>150</v>
      </c>
      <c r="R18" s="1">
        <v>140</v>
      </c>
      <c r="S18" s="1">
        <v>68</v>
      </c>
      <c r="T18" s="1">
        <v>8</v>
      </c>
      <c r="U18" s="1">
        <v>8</v>
      </c>
      <c r="V18" s="2">
        <v>40168</v>
      </c>
      <c r="W18" s="2">
        <v>348288</v>
      </c>
      <c r="X18" s="4">
        <v>2820</v>
      </c>
      <c r="Y18" s="4">
        <v>8280</v>
      </c>
      <c r="Z18" s="5">
        <v>1800</v>
      </c>
      <c r="AA18" s="3">
        <v>-18558</v>
      </c>
      <c r="AB18" s="3">
        <v>542</v>
      </c>
      <c r="AC18" s="3">
        <v>3315</v>
      </c>
      <c r="AD18" s="3">
        <v>13110</v>
      </c>
      <c r="AE18" s="3">
        <v>4440</v>
      </c>
      <c r="AF18" s="3">
        <v>38410</v>
      </c>
      <c r="AG18" s="3">
        <v>22350</v>
      </c>
      <c r="AH18" s="3">
        <v>-230</v>
      </c>
      <c r="AI18" s="3">
        <v>2454</v>
      </c>
      <c r="AJ18" s="3">
        <v>1275</v>
      </c>
      <c r="AK18" s="3">
        <v>32010</v>
      </c>
      <c r="AL18" s="3">
        <v>9000</v>
      </c>
      <c r="AM18" s="3">
        <v>32200</v>
      </c>
      <c r="AN18" s="3">
        <v>10200</v>
      </c>
      <c r="AO18" s="2">
        <v>16</v>
      </c>
      <c r="AP18" s="2">
        <v>48</v>
      </c>
      <c r="AQ18" s="2">
        <v>0</v>
      </c>
      <c r="AR18" s="21">
        <f t="shared" si="0"/>
        <v>551938</v>
      </c>
    </row>
    <row r="19" spans="1:44" s="6" customFormat="1" ht="15.75" thickBot="1" x14ac:dyDescent="0.3">
      <c r="B19" s="28">
        <v>44281</v>
      </c>
      <c r="C19" s="1">
        <v>18803</v>
      </c>
      <c r="D19" s="1">
        <v>52509</v>
      </c>
      <c r="E19" s="1">
        <v>25</v>
      </c>
      <c r="F19" s="1">
        <v>16</v>
      </c>
      <c r="G19" s="1">
        <v>4</v>
      </c>
      <c r="H19" s="1">
        <v>227</v>
      </c>
      <c r="I19" s="1">
        <v>147</v>
      </c>
      <c r="J19" s="1">
        <v>1971</v>
      </c>
      <c r="K19" s="1">
        <v>47</v>
      </c>
      <c r="L19" s="1">
        <v>95</v>
      </c>
      <c r="M19" s="1">
        <v>97</v>
      </c>
      <c r="N19" s="1">
        <v>1201</v>
      </c>
      <c r="O19" s="1">
        <v>69</v>
      </c>
      <c r="P19" s="1">
        <v>4981</v>
      </c>
      <c r="Q19" s="1">
        <v>82</v>
      </c>
      <c r="R19" s="1">
        <v>55</v>
      </c>
      <c r="S19" s="1">
        <v>52</v>
      </c>
      <c r="T19" s="1">
        <v>11</v>
      </c>
      <c r="U19" s="1">
        <v>11</v>
      </c>
      <c r="V19" s="2">
        <v>37606</v>
      </c>
      <c r="W19" s="2">
        <v>315054</v>
      </c>
      <c r="X19" s="4">
        <v>1500</v>
      </c>
      <c r="Y19" s="4">
        <v>3680</v>
      </c>
      <c r="Z19" s="5">
        <v>600</v>
      </c>
      <c r="AA19" s="3">
        <v>-13438</v>
      </c>
      <c r="AB19" s="3">
        <v>454</v>
      </c>
      <c r="AC19" s="3">
        <v>2205</v>
      </c>
      <c r="AD19" s="3">
        <v>11826</v>
      </c>
      <c r="AE19" s="3">
        <v>2820</v>
      </c>
      <c r="AF19" s="3">
        <v>21850</v>
      </c>
      <c r="AG19" s="3">
        <v>14550</v>
      </c>
      <c r="AH19" s="3">
        <v>-380</v>
      </c>
      <c r="AI19" s="3">
        <v>2402</v>
      </c>
      <c r="AJ19" s="3">
        <v>1035</v>
      </c>
      <c r="AK19" s="3">
        <v>29886</v>
      </c>
      <c r="AL19" s="3">
        <v>4920</v>
      </c>
      <c r="AM19" s="3">
        <v>12650</v>
      </c>
      <c r="AN19" s="3">
        <v>7800</v>
      </c>
      <c r="AO19" s="2">
        <v>22</v>
      </c>
      <c r="AP19" s="2">
        <v>66</v>
      </c>
      <c r="AQ19" s="2">
        <v>0</v>
      </c>
      <c r="AR19" s="21">
        <f t="shared" si="0"/>
        <v>457108</v>
      </c>
    </row>
    <row r="20" spans="1:44" s="6" customFormat="1" ht="15.75" thickBot="1" x14ac:dyDescent="0.3">
      <c r="B20" s="28">
        <v>44282</v>
      </c>
      <c r="C20" s="1">
        <v>19044</v>
      </c>
      <c r="D20" s="1">
        <v>48208</v>
      </c>
      <c r="E20" s="1">
        <v>21</v>
      </c>
      <c r="F20" s="1">
        <v>12</v>
      </c>
      <c r="G20" s="1">
        <v>3</v>
      </c>
      <c r="H20" s="1">
        <v>183</v>
      </c>
      <c r="I20" s="1">
        <v>118</v>
      </c>
      <c r="J20" s="1">
        <v>1201</v>
      </c>
      <c r="K20" s="1">
        <v>64</v>
      </c>
      <c r="L20" s="1">
        <v>71</v>
      </c>
      <c r="M20" s="1">
        <v>50</v>
      </c>
      <c r="N20" s="1">
        <v>1225</v>
      </c>
      <c r="O20" s="1">
        <v>90</v>
      </c>
      <c r="P20" s="1">
        <v>4629</v>
      </c>
      <c r="Q20" s="1">
        <v>88</v>
      </c>
      <c r="R20" s="1">
        <v>56</v>
      </c>
      <c r="S20" s="1">
        <v>25</v>
      </c>
      <c r="T20" s="1">
        <v>10</v>
      </c>
      <c r="U20" s="1">
        <v>10</v>
      </c>
      <c r="V20" s="2">
        <v>38088</v>
      </c>
      <c r="W20" s="2">
        <v>289248</v>
      </c>
      <c r="X20" s="4">
        <v>1260</v>
      </c>
      <c r="Y20" s="4">
        <v>2760</v>
      </c>
      <c r="Z20" s="5">
        <v>450</v>
      </c>
      <c r="AA20" s="3">
        <v>-9252</v>
      </c>
      <c r="AB20" s="3">
        <v>366</v>
      </c>
      <c r="AC20" s="3">
        <v>1770</v>
      </c>
      <c r="AD20" s="3">
        <v>7206</v>
      </c>
      <c r="AE20" s="3">
        <v>3840</v>
      </c>
      <c r="AF20" s="3">
        <v>16330</v>
      </c>
      <c r="AG20" s="3">
        <v>7500</v>
      </c>
      <c r="AH20" s="3">
        <v>-460</v>
      </c>
      <c r="AI20" s="3">
        <v>2450</v>
      </c>
      <c r="AJ20" s="3">
        <v>1350</v>
      </c>
      <c r="AK20" s="3">
        <v>27774</v>
      </c>
      <c r="AL20" s="3">
        <v>5280</v>
      </c>
      <c r="AM20" s="3">
        <v>12880</v>
      </c>
      <c r="AN20" s="3">
        <v>3750</v>
      </c>
      <c r="AO20" s="2">
        <v>20</v>
      </c>
      <c r="AP20" s="2">
        <v>60</v>
      </c>
      <c r="AQ20" s="2">
        <v>0</v>
      </c>
      <c r="AR20" s="21">
        <f t="shared" si="0"/>
        <v>412670</v>
      </c>
    </row>
    <row r="21" spans="1:44" s="6" customFormat="1" ht="15.75" thickBot="1" x14ac:dyDescent="0.3">
      <c r="B21" s="28">
        <v>44283</v>
      </c>
      <c r="C21" s="1">
        <v>17280</v>
      </c>
      <c r="D21" s="1">
        <v>39170</v>
      </c>
      <c r="E21" s="1">
        <v>36</v>
      </c>
      <c r="F21" s="1">
        <v>9</v>
      </c>
      <c r="G21" s="1">
        <v>7</v>
      </c>
      <c r="H21" s="1">
        <v>112</v>
      </c>
      <c r="I21" s="1">
        <v>20</v>
      </c>
      <c r="J21" s="1">
        <v>394</v>
      </c>
      <c r="K21" s="1">
        <v>12</v>
      </c>
      <c r="L21" s="1">
        <v>8</v>
      </c>
      <c r="M21" s="1">
        <v>5</v>
      </c>
      <c r="N21" s="1">
        <v>1151</v>
      </c>
      <c r="O21" s="1">
        <v>62</v>
      </c>
      <c r="P21" s="1">
        <v>3180</v>
      </c>
      <c r="Q21" s="1">
        <v>126</v>
      </c>
      <c r="R21" s="1">
        <v>65</v>
      </c>
      <c r="S21" s="1">
        <v>25</v>
      </c>
      <c r="T21" s="1">
        <v>5</v>
      </c>
      <c r="U21" s="1">
        <v>5</v>
      </c>
      <c r="V21" s="2">
        <v>34560</v>
      </c>
      <c r="W21" s="2">
        <v>235020</v>
      </c>
      <c r="X21" s="4">
        <v>2160</v>
      </c>
      <c r="Y21" s="4">
        <v>2070</v>
      </c>
      <c r="Z21" s="5">
        <v>1050</v>
      </c>
      <c r="AA21" s="3">
        <v>-7848</v>
      </c>
      <c r="AB21" s="3">
        <v>224</v>
      </c>
      <c r="AC21" s="3">
        <v>300</v>
      </c>
      <c r="AD21" s="3">
        <v>2364</v>
      </c>
      <c r="AE21" s="3">
        <v>720</v>
      </c>
      <c r="AF21" s="3">
        <v>1840</v>
      </c>
      <c r="AG21" s="3">
        <v>750</v>
      </c>
      <c r="AH21" s="3">
        <v>0</v>
      </c>
      <c r="AI21" s="3">
        <v>2302</v>
      </c>
      <c r="AJ21" s="3">
        <v>930</v>
      </c>
      <c r="AK21" s="3">
        <v>19080</v>
      </c>
      <c r="AL21" s="3">
        <v>7560</v>
      </c>
      <c r="AM21" s="3">
        <v>14950</v>
      </c>
      <c r="AN21" s="3">
        <v>3750</v>
      </c>
      <c r="AO21" s="2">
        <v>10</v>
      </c>
      <c r="AP21" s="2">
        <v>30</v>
      </c>
      <c r="AQ21" s="2">
        <v>0</v>
      </c>
      <c r="AR21" s="21">
        <f t="shared" si="0"/>
        <v>321822</v>
      </c>
    </row>
    <row r="22" spans="1:44" s="6" customFormat="1" ht="15.75" thickBot="1" x14ac:dyDescent="0.3">
      <c r="B22" s="28">
        <v>44284</v>
      </c>
      <c r="C22" s="1">
        <v>21206</v>
      </c>
      <c r="D22" s="1">
        <v>61448</v>
      </c>
      <c r="E22" s="1">
        <v>141</v>
      </c>
      <c r="F22" s="1">
        <v>47</v>
      </c>
      <c r="G22" s="1">
        <v>13</v>
      </c>
      <c r="H22" s="1">
        <v>248</v>
      </c>
      <c r="I22" s="1">
        <v>177</v>
      </c>
      <c r="J22" s="1">
        <v>2736</v>
      </c>
      <c r="K22" s="1">
        <v>177</v>
      </c>
      <c r="L22" s="1">
        <v>253</v>
      </c>
      <c r="M22" s="1">
        <v>243</v>
      </c>
      <c r="N22" s="1">
        <v>1790</v>
      </c>
      <c r="O22" s="1">
        <v>112</v>
      </c>
      <c r="P22" s="1">
        <v>7771</v>
      </c>
      <c r="Q22" s="1">
        <v>341</v>
      </c>
      <c r="R22" s="1">
        <v>150</v>
      </c>
      <c r="S22" s="1">
        <v>91</v>
      </c>
      <c r="T22" s="1">
        <v>12</v>
      </c>
      <c r="U22" s="1">
        <v>12</v>
      </c>
      <c r="V22" s="2">
        <v>42412</v>
      </c>
      <c r="W22" s="2">
        <v>368688</v>
      </c>
      <c r="X22" s="4">
        <v>8460</v>
      </c>
      <c r="Y22" s="4">
        <v>10810</v>
      </c>
      <c r="Z22" s="5">
        <v>1950</v>
      </c>
      <c r="AA22" s="3">
        <v>-25452</v>
      </c>
      <c r="AB22" s="3">
        <v>496</v>
      </c>
      <c r="AC22" s="3">
        <v>2655</v>
      </c>
      <c r="AD22" s="3">
        <v>16416</v>
      </c>
      <c r="AE22" s="3">
        <v>10620</v>
      </c>
      <c r="AF22" s="3">
        <v>58190</v>
      </c>
      <c r="AG22" s="3">
        <v>36450</v>
      </c>
      <c r="AH22" s="3">
        <v>0</v>
      </c>
      <c r="AI22" s="3">
        <v>3580</v>
      </c>
      <c r="AJ22" s="3">
        <v>1680</v>
      </c>
      <c r="AK22" s="3">
        <v>46626</v>
      </c>
      <c r="AL22" s="3">
        <v>20460</v>
      </c>
      <c r="AM22" s="3">
        <v>34500</v>
      </c>
      <c r="AN22" s="3">
        <v>13650</v>
      </c>
      <c r="AO22" s="2">
        <v>24</v>
      </c>
      <c r="AP22" s="2">
        <v>72</v>
      </c>
      <c r="AQ22" s="2">
        <v>-290</v>
      </c>
      <c r="AR22" s="21">
        <f t="shared" si="0"/>
        <v>651997</v>
      </c>
    </row>
    <row r="23" spans="1:44" s="6" customFormat="1" ht="15.75" thickBot="1" x14ac:dyDescent="0.3">
      <c r="B23" s="28">
        <v>44285</v>
      </c>
      <c r="C23" s="1">
        <v>9480</v>
      </c>
      <c r="D23" s="1">
        <v>25357</v>
      </c>
      <c r="E23" s="1">
        <v>37</v>
      </c>
      <c r="F23" s="1">
        <v>19</v>
      </c>
      <c r="G23" s="1">
        <v>1</v>
      </c>
      <c r="H23" s="1">
        <v>168</v>
      </c>
      <c r="I23" s="1">
        <v>179</v>
      </c>
      <c r="J23" s="1">
        <v>1825</v>
      </c>
      <c r="K23" s="1">
        <v>98</v>
      </c>
      <c r="L23" s="1">
        <v>166</v>
      </c>
      <c r="M23" s="1">
        <v>174</v>
      </c>
      <c r="N23" s="1">
        <v>1308</v>
      </c>
      <c r="O23" s="1">
        <v>87</v>
      </c>
      <c r="P23" s="1">
        <v>5582</v>
      </c>
      <c r="Q23" s="1">
        <v>156</v>
      </c>
      <c r="R23" s="1">
        <v>88</v>
      </c>
      <c r="S23" s="1">
        <v>52</v>
      </c>
      <c r="T23" s="1">
        <v>12</v>
      </c>
      <c r="U23" s="1">
        <v>12</v>
      </c>
      <c r="V23" s="2">
        <v>18960</v>
      </c>
      <c r="W23" s="2">
        <v>152142</v>
      </c>
      <c r="X23" s="4">
        <v>2220</v>
      </c>
      <c r="Y23" s="4">
        <v>4370</v>
      </c>
      <c r="Z23" s="5">
        <v>150</v>
      </c>
      <c r="AA23" s="3">
        <v>-8578</v>
      </c>
      <c r="AB23" s="3">
        <v>336</v>
      </c>
      <c r="AC23" s="3">
        <v>2685</v>
      </c>
      <c r="AD23" s="3">
        <v>10950</v>
      </c>
      <c r="AE23" s="3">
        <v>5880</v>
      </c>
      <c r="AF23" s="3">
        <v>38180</v>
      </c>
      <c r="AG23" s="3">
        <v>26100</v>
      </c>
      <c r="AH23" s="3">
        <v>0</v>
      </c>
      <c r="AI23" s="3">
        <v>2616</v>
      </c>
      <c r="AJ23" s="3">
        <v>1305</v>
      </c>
      <c r="AK23" s="3">
        <v>33492</v>
      </c>
      <c r="AL23" s="3">
        <v>9360</v>
      </c>
      <c r="AM23" s="3">
        <v>20240</v>
      </c>
      <c r="AN23" s="3">
        <v>7800</v>
      </c>
      <c r="AO23" s="2">
        <v>24</v>
      </c>
      <c r="AP23" s="2">
        <v>72</v>
      </c>
      <c r="AQ23" s="2">
        <v>0</v>
      </c>
      <c r="AR23" s="21">
        <f t="shared" si="0"/>
        <v>328304</v>
      </c>
    </row>
    <row r="24" spans="1:44" ht="19.5" customHeight="1" x14ac:dyDescent="0.25">
      <c r="A24" s="25"/>
      <c r="B24" s="20" t="s">
        <v>20</v>
      </c>
      <c r="C24" s="26">
        <f t="shared" ref="C24:AQ24" si="1">SUM(C13:C23)</f>
        <v>127026</v>
      </c>
      <c r="D24" s="26">
        <f t="shared" si="1"/>
        <v>344999</v>
      </c>
      <c r="E24" s="26">
        <f t="shared" si="1"/>
        <v>345</v>
      </c>
      <c r="F24" s="26">
        <f t="shared" si="1"/>
        <v>164</v>
      </c>
      <c r="G24" s="26">
        <f t="shared" si="1"/>
        <v>51</v>
      </c>
      <c r="H24" s="26">
        <f t="shared" si="1"/>
        <v>1433</v>
      </c>
      <c r="I24" s="26">
        <f t="shared" si="1"/>
        <v>1092</v>
      </c>
      <c r="J24" s="26">
        <f t="shared" si="1"/>
        <v>12613</v>
      </c>
      <c r="K24" s="26">
        <f t="shared" si="1"/>
        <v>561</v>
      </c>
      <c r="L24" s="26">
        <f t="shared" si="1"/>
        <v>951</v>
      </c>
      <c r="M24" s="26">
        <f t="shared" si="1"/>
        <v>942</v>
      </c>
      <c r="N24" s="26">
        <f t="shared" si="1"/>
        <v>9217</v>
      </c>
      <c r="O24" s="26">
        <f t="shared" si="1"/>
        <v>614</v>
      </c>
      <c r="P24" s="26">
        <f t="shared" si="1"/>
        <v>36942</v>
      </c>
      <c r="Q24" s="26">
        <f t="shared" si="1"/>
        <v>1100</v>
      </c>
      <c r="R24" s="26">
        <f t="shared" si="1"/>
        <v>669</v>
      </c>
      <c r="S24" s="26">
        <f t="shared" si="1"/>
        <v>422</v>
      </c>
      <c r="T24" s="26">
        <f t="shared" si="1"/>
        <v>66</v>
      </c>
      <c r="U24" s="26">
        <f t="shared" si="1"/>
        <v>66</v>
      </c>
      <c r="V24" s="26">
        <f t="shared" si="1"/>
        <v>254052</v>
      </c>
      <c r="W24" s="26">
        <f t="shared" si="1"/>
        <v>2069994</v>
      </c>
      <c r="X24" s="26">
        <f t="shared" si="1"/>
        <v>20700</v>
      </c>
      <c r="Y24" s="26">
        <f t="shared" si="1"/>
        <v>37720</v>
      </c>
      <c r="Z24" s="26">
        <f t="shared" si="1"/>
        <v>7650</v>
      </c>
      <c r="AA24" s="26">
        <f t="shared" si="1"/>
        <v>-98830</v>
      </c>
      <c r="AB24" s="26">
        <f t="shared" si="1"/>
        <v>2866</v>
      </c>
      <c r="AC24" s="26">
        <f t="shared" si="1"/>
        <v>16380</v>
      </c>
      <c r="AD24" s="26">
        <f t="shared" si="1"/>
        <v>75678</v>
      </c>
      <c r="AE24" s="26">
        <f t="shared" si="1"/>
        <v>33660</v>
      </c>
      <c r="AF24" s="26">
        <f t="shared" si="1"/>
        <v>218730</v>
      </c>
      <c r="AG24" s="26">
        <f t="shared" si="1"/>
        <v>141300</v>
      </c>
      <c r="AH24" s="26">
        <f t="shared" si="1"/>
        <v>-1121</v>
      </c>
      <c r="AI24" s="26">
        <f t="shared" si="1"/>
        <v>18434</v>
      </c>
      <c r="AJ24" s="26">
        <f t="shared" si="1"/>
        <v>9210</v>
      </c>
      <c r="AK24" s="26">
        <f t="shared" si="1"/>
        <v>221652</v>
      </c>
      <c r="AL24" s="26">
        <f t="shared" si="1"/>
        <v>66000</v>
      </c>
      <c r="AM24" s="26">
        <f t="shared" si="1"/>
        <v>153870</v>
      </c>
      <c r="AN24" s="26">
        <f t="shared" si="1"/>
        <v>63300</v>
      </c>
      <c r="AO24" s="26">
        <f t="shared" si="1"/>
        <v>132</v>
      </c>
      <c r="AP24" s="26">
        <f t="shared" si="1"/>
        <v>396</v>
      </c>
      <c r="AQ24" s="26">
        <f t="shared" si="1"/>
        <v>-720</v>
      </c>
      <c r="AR24" s="21">
        <f t="shared" si="0"/>
        <v>3311053</v>
      </c>
    </row>
    <row r="26" spans="1:44" x14ac:dyDescent="0.25">
      <c r="AR26" s="6"/>
    </row>
    <row r="31" spans="1:44" x14ac:dyDescent="0.25">
      <c r="AR31" s="27"/>
    </row>
    <row r="35" spans="23:43" x14ac:dyDescent="0.25">
      <c r="AQ35"/>
    </row>
    <row r="36" spans="23:43" x14ac:dyDescent="0.25">
      <c r="AQ36"/>
    </row>
    <row r="37" spans="23:43" x14ac:dyDescent="0.25">
      <c r="AQ37"/>
    </row>
    <row r="38" spans="23:43" x14ac:dyDescent="0.25">
      <c r="W38" s="8"/>
      <c r="AQ38"/>
    </row>
    <row r="39" spans="23:43" x14ac:dyDescent="0.25">
      <c r="AQ39"/>
    </row>
    <row r="40" spans="23:43" x14ac:dyDescent="0.25">
      <c r="AQ40"/>
    </row>
    <row r="41" spans="23:43" x14ac:dyDescent="0.25">
      <c r="AQ41"/>
    </row>
    <row r="42" spans="23:43" x14ac:dyDescent="0.25">
      <c r="AQ42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scale="21" orientation="landscape" r:id="rId1"/>
  <ignoredErrors>
    <ignoredError sqref="AR13 AR14:AR2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Abdeljalil FARJIA</cp:lastModifiedBy>
  <cp:lastPrinted>2021-03-18T17:14:20Z</cp:lastPrinted>
  <dcterms:created xsi:type="dcterms:W3CDTF">2020-05-29T09:46:37Z</dcterms:created>
  <dcterms:modified xsi:type="dcterms:W3CDTF">2021-04-02T08:01:12Z</dcterms:modified>
</cp:coreProperties>
</file>