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20" yWindow="-120" windowWidth="25440" windowHeight="15390"/>
  </bookViews>
  <sheets>
    <sheet name="CONSO" sheetId="1" r:id="rId1"/>
  </sheets>
  <definedNames>
    <definedName name="_xlnm._FilterDatabase" localSheetId="0" hidden="1">CONSO!$B$12:$AR$25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3" i="1" l="1"/>
  <c r="AR14" i="1"/>
  <c r="AR15" i="1"/>
  <c r="AR16" i="1"/>
  <c r="AR17" i="1"/>
  <c r="AR18" i="1"/>
  <c r="AR19" i="1"/>
  <c r="AR20" i="1"/>
  <c r="AR21" i="1"/>
  <c r="AR22" i="1"/>
  <c r="AR23" i="1"/>
  <c r="AR24" i="1"/>
  <c r="D25" i="1" l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C25" i="1"/>
  <c r="AR25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<sst xmlns="http://schemas.openxmlformats.org/spreadsheetml/2006/main" count="56" uniqueCount="24">
  <si>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</si>
  <si>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</si>
  <si>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</si>
  <si>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</si>
  <si>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</si>
  <si>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</si>
  <si>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</si>
  <si>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</si>
  <si>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</si>
  <si>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</si>
  <si>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</si>
  <si>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</si>
  <si>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</si>
  <si>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</si>
  <si>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</si>
  <si>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</si>
  <si>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</si>
  <si>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</si>
  <si>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</si>
  <si>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</si>
  <si>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</si>
  <si>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</si>
  <si>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</si>
  <si>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27/07/2022 au 02/08/2022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</si>
</sst>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_-* #,##0\ _€_-;\-* #,##0\ _€_-;_-* &quot;-&quot;??\ _€_-;_-@_-"/>
    <numFmt numFmtId="165" formatCode="&quot; &quot;#,##0.00&quot;   &quot;;&quot;-&quot;#,##0.00&quot;   &quot;;&quot; -&quot;00&quot;   &quot;;&quot; &quot;@&quot; &quot;"/>
    <numFmt numFmtId="166" formatCode="&quot; &quot;[$€-40C]&quot; &quot;#,##0.00&quot; &quot;;&quot; &quot;[$€-40C]&quot; &quot;#,##0.00&quot;-&quot;;&quot; &quot;[$€-40C]&quot; -&quot;00&quot; &quot;;&quot; &quot;@&quot; &quot;"/>
    <numFmt numFmtId="167" formatCode="&quot; &quot;#,##0&quot;   &quot;;&quot;-&quot;#,##0&quot;   &quot;;&quot; -&quot;00&quot;   &quot;;&quot; &quot;@&quot; &quot;"/>
    <numFmt numFmtId="168" formatCode="mmm"/>
    <numFmt numFmtId="169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5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6" fontId="4" fillId="0" borderId="0" applyFont="0" applyFill="0" applyBorder="0" applyAlignment="0" applyProtection="0"/>
    <xf numFmtId="0" fontId="18" fillId="11" borderId="0" applyNumberFormat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69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43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3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4" fontId="32" fillId="0" borderId="8" xfId="1" applyNumberFormat="1" applyFont="1" applyBorder="1" applyAlignment="1">
      <alignment horizontal="center"/>
    </xf>
    <xf numFmtId="43" fontId="32" fillId="0" borderId="8" xfId="1" applyFont="1" applyBorder="1" applyAlignment="1">
      <alignment horizontal="center"/>
    </xf>
    <xf numFmtId="43" fontId="32" fillId="0" borderId="7" xfId="1" applyFont="1" applyBorder="1" applyAlignment="1">
      <alignment horizontal="center"/>
    </xf>
    <xf numFmtId="43" fontId="32" fillId="0" borderId="17" xfId="1" applyFont="1" applyBorder="1" applyAlignment="1">
      <alignment horizontal="center"/>
    </xf>
    <xf numFmtId="43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/>
    <cellStyle name="_DECL_TVA_03_2007" xfId="10"/>
    <cellStyle name="_PREPARATION TVA 03-07" xfId="11"/>
    <cellStyle name="_PREPARATION TVA 03-07 2" xfId="12"/>
    <cellStyle name="_SIDECLTVA08 2006" xfId="13"/>
    <cellStyle name="_SIDECLTVA08 2006 2" xfId="14"/>
    <cellStyle name="_SUIVI DES INPUT" xfId="15"/>
    <cellStyle name="_SUIVI DES INPUT 2" xfId="16"/>
    <cellStyle name="_SUIVI NDF 03-2006" xfId="17"/>
    <cellStyle name="_SUIVI NDF 04-2006" xfId="18"/>
    <cellStyle name="0,0_x000a_NA_x000a_" xfId="19"/>
    <cellStyle name="20 % - Accent1 2" xfId="20"/>
    <cellStyle name="20 % - Accent2 2" xfId="21"/>
    <cellStyle name="20 % - Accent3 2" xfId="22"/>
    <cellStyle name="20 % - Accent4 2" xfId="23"/>
    <cellStyle name="20 % - Accent5 2" xfId="24"/>
    <cellStyle name="20 % - Accent6 2" xfId="25"/>
    <cellStyle name="40 % - Accent1 2" xfId="26"/>
    <cellStyle name="40 % - Accent2 2" xfId="27"/>
    <cellStyle name="40 % - Accent3 2" xfId="28"/>
    <cellStyle name="40 % - Accent4 2" xfId="29"/>
    <cellStyle name="40 % - Accent5 2" xfId="30"/>
    <cellStyle name="40 % - Accent6 2" xfId="31"/>
    <cellStyle name="60 % - Accent1 2" xfId="32"/>
    <cellStyle name="60 % - Accent2 2" xfId="33"/>
    <cellStyle name="60 % - Accent3 2" xfId="34"/>
    <cellStyle name="60 % - Accent4 2" xfId="35"/>
    <cellStyle name="60 % - Accent5 2" xfId="36"/>
    <cellStyle name="60 % - Accent6 2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Avertissement 2" xfId="44"/>
    <cellStyle name="Calcul 2" xfId="45"/>
    <cellStyle name="Cellule liée 2" xfId="46"/>
    <cellStyle name="cf1" xfId="47"/>
    <cellStyle name="Comma_Préparation Réglement DHL MAY08" xfId="48"/>
    <cellStyle name="Commentaire 2" xfId="49"/>
    <cellStyle name="Entrée 2" xfId="50"/>
    <cellStyle name="Euro" xfId="51"/>
    <cellStyle name="Insatisfaisant 2" xfId="52"/>
    <cellStyle name="Milliers" xfId="1" builtinId="3"/>
    <cellStyle name="Milliers 2" xfId="53"/>
    <cellStyle name="Milliers 3" xfId="54"/>
    <cellStyle name="Month" xfId="55"/>
    <cellStyle name="Neutre 2" xfId="56"/>
    <cellStyle name="Normal" xfId="0" builtinId="0"/>
    <cellStyle name="Normal 10" xfId="57"/>
    <cellStyle name="Normal 11" xfId="58"/>
    <cellStyle name="Normal 2" xfId="2"/>
    <cellStyle name="Normal 2 2" xfId="3"/>
    <cellStyle name="Normal 2 2 2" xfId="59"/>
    <cellStyle name="Normal 2_ATW CASA V1-13 2008 11 03" xfId="60"/>
    <cellStyle name="Normal 3" xfId="4"/>
    <cellStyle name="Normal 3 2" xfId="8"/>
    <cellStyle name="Normal 4" xfId="61"/>
    <cellStyle name="Normal 6" xfId="62"/>
    <cellStyle name="Normal 72 4" xfId="5"/>
    <cellStyle name="Normal 8" xfId="7"/>
    <cellStyle name="Normal 9" xfId="63"/>
    <cellStyle name="Pourcentage 2" xfId="64"/>
    <cellStyle name="Pourcentage 3" xfId="65"/>
    <cellStyle name="Satisfaisant 2" xfId="66"/>
    <cellStyle name="Sortie 2" xfId="67"/>
    <cellStyle name="Style 1" xfId="68"/>
    <cellStyle name="Style 3" xfId="6"/>
    <cellStyle name="Texte explicatif 2" xfId="69"/>
    <cellStyle name="Titre 2" xfId="70"/>
    <cellStyle name="Titre 3" xfId="71"/>
    <cellStyle name="Titre 1 2" xfId="72"/>
    <cellStyle name="Titre 1 3" xfId="73"/>
    <cellStyle name="Titre 2 2" xfId="74"/>
    <cellStyle name="Titre 3 2" xfId="75"/>
    <cellStyle name="Titre 4 2" xfId="76"/>
    <cellStyle name="Total 2" xfId="77"/>
    <cellStyle name="Totals" xfId="78"/>
    <cellStyle name="Vérification 2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=""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=""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2:AR40"/>
  <sheetViews>
    <sheetView tabSelected="1" topLeftCell="B4" zoomScale="80" zoomScaleNormal="80" workbookViewId="0">
      <pane xSplit="1" ySplit="9" topLeftCell="AB13" activePane="bottomRight" state="frozen"/>
      <selection activeCell="B4" sqref="B4"/>
      <selection pane="topRight" activeCell="C4" sqref="C4"/>
      <selection pane="bottomLeft" activeCell="B13" sqref="B13"/>
      <selection pane="bottomRight" activeCell="AH29" sqref="AH29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44762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1</v>
      </c>
      <c r="I13" s="23">
        <v>1</v>
      </c>
      <c r="J13" s="23">
        <v>39</v>
      </c>
      <c r="K13" s="23">
        <v>0</v>
      </c>
      <c r="L13" s="23">
        <v>0</v>
      </c>
      <c r="M13" s="23">
        <v>0</v>
      </c>
      <c r="N13" s="23">
        <v>469</v>
      </c>
      <c r="O13" s="23">
        <v>22</v>
      </c>
      <c r="P13" s="23">
        <v>1374</v>
      </c>
      <c r="Q13" s="23">
        <v>31</v>
      </c>
      <c r="R13" s="23">
        <v>8</v>
      </c>
      <c r="S13" s="23">
        <v>4</v>
      </c>
      <c r="T13" s="23">
        <v>0</v>
      </c>
      <c r="U13" s="23">
        <v>0</v>
      </c>
      <c r="V13" s="24">
        <v>0</v>
      </c>
      <c r="W13" s="24">
        <v>0</v>
      </c>
      <c r="X13" s="25">
        <v>0</v>
      </c>
      <c r="Y13" s="25">
        <v>0</v>
      </c>
      <c r="Z13" s="26">
        <v>0</v>
      </c>
      <c r="AA13" s="27">
        <v>0</v>
      </c>
      <c r="AB13" s="27">
        <v>2</v>
      </c>
      <c r="AC13" s="27">
        <v>15</v>
      </c>
      <c r="AD13" s="27">
        <v>234</v>
      </c>
      <c r="AE13" s="27">
        <v>0</v>
      </c>
      <c r="AF13" s="27">
        <v>0</v>
      </c>
      <c r="AG13" s="27">
        <v>0</v>
      </c>
      <c r="AH13" s="27">
        <v>0</v>
      </c>
      <c r="AI13" s="27">
        <v>938</v>
      </c>
      <c r="AJ13" s="27">
        <v>330</v>
      </c>
      <c r="AK13" s="27">
        <v>8244</v>
      </c>
      <c r="AL13" s="27">
        <v>1860</v>
      </c>
      <c r="AM13" s="27">
        <v>1840</v>
      </c>
      <c r="AN13" s="27">
        <v>600</v>
      </c>
      <c r="AO13" s="24">
        <v>0</v>
      </c>
      <c r="AP13" s="24">
        <v>0</v>
      </c>
      <c r="AQ13" s="24">
        <v>0</v>
      </c>
      <c r="AR13" s="16">
        <f t="shared" ref="AR13:AR24" si="0">SUM(V13:AQ13)</f>
        <v>14063</v>
      </c>
    </row>
    <row r="14" spans="2:44" s="1" customFormat="1" ht="15.75" thickBot="1" x14ac:dyDescent="0.3">
      <c r="B14" s="22">
        <v>44763</v>
      </c>
      <c r="C14" s="23">
        <v>384</v>
      </c>
      <c r="D14" s="23">
        <v>967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306</v>
      </c>
      <c r="O14" s="23">
        <v>12</v>
      </c>
      <c r="P14" s="23">
        <v>1013</v>
      </c>
      <c r="Q14" s="23">
        <v>16</v>
      </c>
      <c r="R14" s="23">
        <v>13</v>
      </c>
      <c r="S14" s="23">
        <v>5</v>
      </c>
      <c r="T14" s="23">
        <v>0</v>
      </c>
      <c r="U14" s="23">
        <v>0</v>
      </c>
      <c r="V14" s="24">
        <v>768</v>
      </c>
      <c r="W14" s="24">
        <v>5802</v>
      </c>
      <c r="X14" s="25">
        <v>0</v>
      </c>
      <c r="Y14" s="25">
        <v>0</v>
      </c>
      <c r="Z14" s="26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612</v>
      </c>
      <c r="AJ14" s="27">
        <v>180</v>
      </c>
      <c r="AK14" s="27">
        <v>6078</v>
      </c>
      <c r="AL14" s="27">
        <v>960</v>
      </c>
      <c r="AM14" s="27">
        <v>2990</v>
      </c>
      <c r="AN14" s="27">
        <v>750</v>
      </c>
      <c r="AO14" s="24">
        <v>0</v>
      </c>
      <c r="AP14" s="24">
        <v>0</v>
      </c>
      <c r="AQ14" s="24">
        <v>0</v>
      </c>
      <c r="AR14" s="16">
        <f t="shared" si="0"/>
        <v>18140</v>
      </c>
    </row>
    <row r="15" spans="2:44" s="1" customFormat="1" ht="15.75" thickBot="1" x14ac:dyDescent="0.3">
      <c r="B15" s="22">
        <v>44764</v>
      </c>
      <c r="C15" s="23">
        <v>544</v>
      </c>
      <c r="D15" s="23">
        <v>1243</v>
      </c>
      <c r="E15" s="23">
        <v>1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4">
        <v>1088</v>
      </c>
      <c r="W15" s="24">
        <v>7458</v>
      </c>
      <c r="X15" s="25">
        <v>60</v>
      </c>
      <c r="Y15" s="25">
        <v>0</v>
      </c>
      <c r="Z15" s="26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4">
        <v>0</v>
      </c>
      <c r="AP15" s="24">
        <v>0</v>
      </c>
      <c r="AQ15" s="24">
        <v>0</v>
      </c>
      <c r="AR15" s="16">
        <f t="shared" si="0"/>
        <v>8606</v>
      </c>
    </row>
    <row r="16" spans="2:44" s="1" customFormat="1" ht="15.75" thickBot="1" x14ac:dyDescent="0.3">
      <c r="B16" s="22">
        <v>44766</v>
      </c>
      <c r="C16" s="23">
        <v>2</v>
      </c>
      <c r="D16" s="23">
        <v>2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4">
        <v>4</v>
      </c>
      <c r="W16" s="24">
        <v>12</v>
      </c>
      <c r="X16" s="25">
        <v>0</v>
      </c>
      <c r="Y16" s="25">
        <v>0</v>
      </c>
      <c r="Z16" s="26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4">
        <v>0</v>
      </c>
      <c r="AP16" s="24">
        <v>0</v>
      </c>
      <c r="AQ16" s="24">
        <v>0</v>
      </c>
      <c r="AR16" s="16">
        <f t="shared" si="0"/>
        <v>16</v>
      </c>
    </row>
    <row r="17" spans="1:44" s="1" customFormat="1" ht="15.75" thickBot="1" x14ac:dyDescent="0.3">
      <c r="B17" s="22">
        <v>44767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1</v>
      </c>
      <c r="O17" s="23">
        <v>0</v>
      </c>
      <c r="P17" s="23">
        <v>8</v>
      </c>
      <c r="Q17" s="23">
        <v>8</v>
      </c>
      <c r="R17" s="23">
        <v>10</v>
      </c>
      <c r="S17" s="23">
        <v>1</v>
      </c>
      <c r="T17" s="23">
        <v>0</v>
      </c>
      <c r="U17" s="23">
        <v>0</v>
      </c>
      <c r="V17" s="24">
        <v>0</v>
      </c>
      <c r="W17" s="24">
        <v>0</v>
      </c>
      <c r="X17" s="25">
        <v>0</v>
      </c>
      <c r="Y17" s="25">
        <v>0</v>
      </c>
      <c r="Z17" s="26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2</v>
      </c>
      <c r="AJ17" s="27">
        <v>0</v>
      </c>
      <c r="AK17" s="27">
        <v>48</v>
      </c>
      <c r="AL17" s="27">
        <v>480</v>
      </c>
      <c r="AM17" s="27">
        <v>2300</v>
      </c>
      <c r="AN17" s="27">
        <v>150</v>
      </c>
      <c r="AO17" s="24">
        <v>0</v>
      </c>
      <c r="AP17" s="24">
        <v>0</v>
      </c>
      <c r="AQ17" s="24">
        <v>0</v>
      </c>
      <c r="AR17" s="16">
        <f t="shared" si="0"/>
        <v>2980</v>
      </c>
    </row>
    <row r="18" spans="1:44" s="1" customFormat="1" ht="15.75" thickBot="1" x14ac:dyDescent="0.3">
      <c r="B18" s="22">
        <v>44769</v>
      </c>
      <c r="C18" s="23">
        <v>20867</v>
      </c>
      <c r="D18" s="23">
        <v>52906</v>
      </c>
      <c r="E18" s="23">
        <v>58</v>
      </c>
      <c r="F18" s="23">
        <v>20</v>
      </c>
      <c r="G18" s="23">
        <v>6</v>
      </c>
      <c r="H18" s="23">
        <v>540</v>
      </c>
      <c r="I18" s="23">
        <v>109</v>
      </c>
      <c r="J18" s="23">
        <v>2289</v>
      </c>
      <c r="K18" s="23">
        <v>74</v>
      </c>
      <c r="L18" s="23">
        <v>95</v>
      </c>
      <c r="M18" s="23">
        <v>29</v>
      </c>
      <c r="N18" s="23">
        <v>2254</v>
      </c>
      <c r="O18" s="23">
        <v>62</v>
      </c>
      <c r="P18" s="23">
        <v>6534</v>
      </c>
      <c r="Q18" s="23">
        <v>114</v>
      </c>
      <c r="R18" s="23">
        <v>45</v>
      </c>
      <c r="S18" s="23">
        <v>15</v>
      </c>
      <c r="T18" s="23">
        <v>14</v>
      </c>
      <c r="U18" s="23">
        <v>14</v>
      </c>
      <c r="V18" s="24">
        <v>41734</v>
      </c>
      <c r="W18" s="24">
        <v>317436</v>
      </c>
      <c r="X18" s="25">
        <v>3480</v>
      </c>
      <c r="Y18" s="25">
        <v>4600</v>
      </c>
      <c r="Z18" s="26">
        <v>900</v>
      </c>
      <c r="AA18" s="27">
        <v>0</v>
      </c>
      <c r="AB18" s="27">
        <v>1080</v>
      </c>
      <c r="AC18" s="27">
        <v>1635</v>
      </c>
      <c r="AD18" s="27">
        <v>13734</v>
      </c>
      <c r="AE18" s="27">
        <v>4440</v>
      </c>
      <c r="AF18" s="27">
        <v>21850</v>
      </c>
      <c r="AG18" s="27">
        <v>4350</v>
      </c>
      <c r="AH18" s="27">
        <v>0</v>
      </c>
      <c r="AI18" s="27">
        <v>4508</v>
      </c>
      <c r="AJ18" s="27">
        <v>930</v>
      </c>
      <c r="AK18" s="27">
        <v>39204</v>
      </c>
      <c r="AL18" s="27">
        <v>6840</v>
      </c>
      <c r="AM18" s="27">
        <v>10350</v>
      </c>
      <c r="AN18" s="27">
        <v>2250</v>
      </c>
      <c r="AO18" s="24">
        <v>28</v>
      </c>
      <c r="AP18" s="24">
        <v>84</v>
      </c>
      <c r="AQ18" s="24">
        <v>0</v>
      </c>
      <c r="AR18" s="16">
        <f t="shared" si="0"/>
        <v>479433</v>
      </c>
    </row>
    <row r="19" spans="1:44" s="1" customFormat="1" ht="15.75" thickBot="1" x14ac:dyDescent="0.3">
      <c r="B19" s="22">
        <v>44770</v>
      </c>
      <c r="C19" s="23">
        <v>21683</v>
      </c>
      <c r="D19" s="23">
        <v>53163</v>
      </c>
      <c r="E19" s="23">
        <v>55</v>
      </c>
      <c r="F19" s="23">
        <v>29</v>
      </c>
      <c r="G19" s="23">
        <v>7</v>
      </c>
      <c r="H19" s="23">
        <v>482</v>
      </c>
      <c r="I19" s="23">
        <v>136</v>
      </c>
      <c r="J19" s="23">
        <v>2361</v>
      </c>
      <c r="K19" s="23">
        <v>68</v>
      </c>
      <c r="L19" s="23">
        <v>96</v>
      </c>
      <c r="M19" s="23">
        <v>38</v>
      </c>
      <c r="N19" s="23">
        <v>1971</v>
      </c>
      <c r="O19" s="23">
        <v>54</v>
      </c>
      <c r="P19" s="23">
        <v>5826</v>
      </c>
      <c r="Q19" s="23">
        <v>101</v>
      </c>
      <c r="R19" s="23">
        <v>72</v>
      </c>
      <c r="S19" s="23">
        <v>16</v>
      </c>
      <c r="T19" s="23">
        <v>8</v>
      </c>
      <c r="U19" s="23">
        <v>8</v>
      </c>
      <c r="V19" s="24">
        <v>43366</v>
      </c>
      <c r="W19" s="24">
        <v>318978</v>
      </c>
      <c r="X19" s="25">
        <v>3300</v>
      </c>
      <c r="Y19" s="25">
        <v>6670</v>
      </c>
      <c r="Z19" s="26">
        <v>1050</v>
      </c>
      <c r="AA19" s="27">
        <v>0</v>
      </c>
      <c r="AB19" s="27">
        <v>964</v>
      </c>
      <c r="AC19" s="27">
        <v>2040</v>
      </c>
      <c r="AD19" s="27">
        <v>14166</v>
      </c>
      <c r="AE19" s="27">
        <v>4080</v>
      </c>
      <c r="AF19" s="27">
        <v>22080</v>
      </c>
      <c r="AG19" s="27">
        <v>5700</v>
      </c>
      <c r="AH19" s="27">
        <v>0</v>
      </c>
      <c r="AI19" s="27">
        <v>3942</v>
      </c>
      <c r="AJ19" s="27">
        <v>810</v>
      </c>
      <c r="AK19" s="27">
        <v>34956</v>
      </c>
      <c r="AL19" s="27">
        <v>6060</v>
      </c>
      <c r="AM19" s="27">
        <v>16560</v>
      </c>
      <c r="AN19" s="27">
        <v>2400</v>
      </c>
      <c r="AO19" s="24">
        <v>16</v>
      </c>
      <c r="AP19" s="24">
        <v>48</v>
      </c>
      <c r="AQ19" s="24">
        <v>0</v>
      </c>
      <c r="AR19" s="16">
        <f t="shared" si="0"/>
        <v>487186</v>
      </c>
    </row>
    <row r="20" spans="1:44" s="1" customFormat="1" ht="15.75" thickBot="1" x14ac:dyDescent="0.3">
      <c r="B20" s="22">
        <v>44771</v>
      </c>
      <c r="C20" s="23">
        <v>18963</v>
      </c>
      <c r="D20" s="23">
        <v>46854</v>
      </c>
      <c r="E20" s="23">
        <v>38</v>
      </c>
      <c r="F20" s="23">
        <v>29</v>
      </c>
      <c r="G20" s="23">
        <v>5</v>
      </c>
      <c r="H20" s="23">
        <v>646</v>
      </c>
      <c r="I20" s="23">
        <v>113</v>
      </c>
      <c r="J20" s="23">
        <v>2556</v>
      </c>
      <c r="K20" s="23">
        <v>52</v>
      </c>
      <c r="L20" s="23">
        <v>118</v>
      </c>
      <c r="M20" s="23">
        <v>31</v>
      </c>
      <c r="N20" s="23">
        <v>2039</v>
      </c>
      <c r="O20" s="23">
        <v>35</v>
      </c>
      <c r="P20" s="23">
        <v>5064</v>
      </c>
      <c r="Q20" s="23">
        <v>42</v>
      </c>
      <c r="R20" s="23">
        <v>39</v>
      </c>
      <c r="S20" s="23">
        <v>11</v>
      </c>
      <c r="T20" s="23">
        <v>13</v>
      </c>
      <c r="U20" s="23">
        <v>13</v>
      </c>
      <c r="V20" s="24">
        <v>37926</v>
      </c>
      <c r="W20" s="24">
        <v>281124</v>
      </c>
      <c r="X20" s="25">
        <v>2280</v>
      </c>
      <c r="Y20" s="25">
        <v>6670</v>
      </c>
      <c r="Z20" s="26">
        <v>750</v>
      </c>
      <c r="AA20" s="27">
        <v>0</v>
      </c>
      <c r="AB20" s="27">
        <v>1292</v>
      </c>
      <c r="AC20" s="27">
        <v>1695</v>
      </c>
      <c r="AD20" s="27">
        <v>15336</v>
      </c>
      <c r="AE20" s="27">
        <v>3120</v>
      </c>
      <c r="AF20" s="27">
        <v>27140</v>
      </c>
      <c r="AG20" s="27">
        <v>4650</v>
      </c>
      <c r="AH20" s="27">
        <v>0</v>
      </c>
      <c r="AI20" s="27">
        <v>4078</v>
      </c>
      <c r="AJ20" s="27">
        <v>525</v>
      </c>
      <c r="AK20" s="27">
        <v>30384</v>
      </c>
      <c r="AL20" s="27">
        <v>2520</v>
      </c>
      <c r="AM20" s="27">
        <v>8970</v>
      </c>
      <c r="AN20" s="27">
        <v>1650</v>
      </c>
      <c r="AO20" s="24">
        <v>26</v>
      </c>
      <c r="AP20" s="24">
        <v>78</v>
      </c>
      <c r="AQ20" s="24">
        <v>0</v>
      </c>
      <c r="AR20" s="16">
        <f t="shared" si="0"/>
        <v>430214</v>
      </c>
    </row>
    <row r="21" spans="1:44" s="1" customFormat="1" ht="15.75" thickBot="1" x14ac:dyDescent="0.3">
      <c r="B21" s="22">
        <v>44772</v>
      </c>
      <c r="C21" s="23">
        <v>19954</v>
      </c>
      <c r="D21" s="23">
        <v>44885</v>
      </c>
      <c r="E21" s="23">
        <v>17</v>
      </c>
      <c r="F21" s="23">
        <v>17</v>
      </c>
      <c r="G21" s="23">
        <v>2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2115</v>
      </c>
      <c r="O21" s="23">
        <v>66</v>
      </c>
      <c r="P21" s="23">
        <v>5827</v>
      </c>
      <c r="Q21" s="23">
        <v>82</v>
      </c>
      <c r="R21" s="23">
        <v>61</v>
      </c>
      <c r="S21" s="23">
        <v>7</v>
      </c>
      <c r="T21" s="23">
        <v>9</v>
      </c>
      <c r="U21" s="23">
        <v>9</v>
      </c>
      <c r="V21" s="24">
        <v>39908</v>
      </c>
      <c r="W21" s="24">
        <v>269310</v>
      </c>
      <c r="X21" s="25">
        <v>1020</v>
      </c>
      <c r="Y21" s="25">
        <v>3910</v>
      </c>
      <c r="Z21" s="26">
        <v>300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4230</v>
      </c>
      <c r="AJ21" s="27">
        <v>990</v>
      </c>
      <c r="AK21" s="27">
        <v>34962</v>
      </c>
      <c r="AL21" s="27">
        <v>4920</v>
      </c>
      <c r="AM21" s="27">
        <v>14030</v>
      </c>
      <c r="AN21" s="27">
        <v>1050</v>
      </c>
      <c r="AO21" s="24">
        <v>18</v>
      </c>
      <c r="AP21" s="24">
        <v>54</v>
      </c>
      <c r="AQ21" s="24">
        <v>0</v>
      </c>
      <c r="AR21" s="16">
        <f t="shared" si="0"/>
        <v>374702</v>
      </c>
    </row>
    <row r="22" spans="1:44" s="1" customFormat="1" ht="15.75" thickBot="1" x14ac:dyDescent="0.3">
      <c r="B22" s="22">
        <v>44773</v>
      </c>
      <c r="C22" s="23">
        <v>20986</v>
      </c>
      <c r="D22" s="23">
        <v>43484</v>
      </c>
      <c r="E22" s="23">
        <v>38</v>
      </c>
      <c r="F22" s="23">
        <v>30</v>
      </c>
      <c r="G22" s="23">
        <v>4</v>
      </c>
      <c r="H22" s="23">
        <v>616</v>
      </c>
      <c r="I22" s="23">
        <v>17</v>
      </c>
      <c r="J22" s="23">
        <v>1554</v>
      </c>
      <c r="K22" s="23">
        <v>11</v>
      </c>
      <c r="L22" s="23">
        <v>14</v>
      </c>
      <c r="M22" s="23">
        <v>2</v>
      </c>
      <c r="N22" s="23">
        <v>2758</v>
      </c>
      <c r="O22" s="23">
        <v>35</v>
      </c>
      <c r="P22" s="23">
        <v>5133</v>
      </c>
      <c r="Q22" s="23">
        <v>95</v>
      </c>
      <c r="R22" s="23">
        <v>60</v>
      </c>
      <c r="S22" s="23">
        <v>14</v>
      </c>
      <c r="T22" s="23">
        <v>2</v>
      </c>
      <c r="U22" s="23">
        <v>2</v>
      </c>
      <c r="V22" s="24">
        <v>41972</v>
      </c>
      <c r="W22" s="24">
        <v>260904</v>
      </c>
      <c r="X22" s="25">
        <v>2280</v>
      </c>
      <c r="Y22" s="25">
        <v>6900</v>
      </c>
      <c r="Z22" s="26">
        <v>600</v>
      </c>
      <c r="AA22" s="27">
        <v>0</v>
      </c>
      <c r="AB22" s="27">
        <v>1232</v>
      </c>
      <c r="AC22" s="27">
        <v>255</v>
      </c>
      <c r="AD22" s="27">
        <v>9324</v>
      </c>
      <c r="AE22" s="27">
        <v>660</v>
      </c>
      <c r="AF22" s="27">
        <v>3220</v>
      </c>
      <c r="AG22" s="27">
        <v>300</v>
      </c>
      <c r="AH22" s="27">
        <v>0</v>
      </c>
      <c r="AI22" s="27">
        <v>5516</v>
      </c>
      <c r="AJ22" s="27">
        <v>525</v>
      </c>
      <c r="AK22" s="27">
        <v>30798</v>
      </c>
      <c r="AL22" s="27">
        <v>5700</v>
      </c>
      <c r="AM22" s="27">
        <v>13800</v>
      </c>
      <c r="AN22" s="27">
        <v>2100</v>
      </c>
      <c r="AO22" s="24">
        <v>4</v>
      </c>
      <c r="AP22" s="24">
        <v>12</v>
      </c>
      <c r="AQ22" s="24">
        <v>0</v>
      </c>
      <c r="AR22" s="16">
        <f t="shared" si="0"/>
        <v>386102</v>
      </c>
    </row>
    <row r="23" spans="1:44" s="1" customFormat="1" ht="15.75" thickBot="1" x14ac:dyDescent="0.3">
      <c r="B23" s="22">
        <v>44774</v>
      </c>
      <c r="C23" s="23">
        <v>22385</v>
      </c>
      <c r="D23" s="23">
        <v>56451</v>
      </c>
      <c r="E23" s="23">
        <v>171</v>
      </c>
      <c r="F23" s="23">
        <v>136</v>
      </c>
      <c r="G23" s="23">
        <v>10</v>
      </c>
      <c r="H23" s="23">
        <v>915</v>
      </c>
      <c r="I23" s="23">
        <v>227</v>
      </c>
      <c r="J23" s="23">
        <v>3421</v>
      </c>
      <c r="K23" s="23">
        <v>207</v>
      </c>
      <c r="L23" s="23">
        <v>363</v>
      </c>
      <c r="M23" s="23">
        <v>85</v>
      </c>
      <c r="N23" s="23">
        <v>2636</v>
      </c>
      <c r="O23" s="23">
        <v>63</v>
      </c>
      <c r="P23" s="23">
        <v>6736</v>
      </c>
      <c r="Q23" s="23">
        <v>242</v>
      </c>
      <c r="R23" s="23">
        <v>169</v>
      </c>
      <c r="S23" s="23">
        <v>30</v>
      </c>
      <c r="T23" s="23">
        <v>7</v>
      </c>
      <c r="U23" s="23">
        <v>7</v>
      </c>
      <c r="V23" s="24">
        <v>44770</v>
      </c>
      <c r="W23" s="24">
        <v>338706</v>
      </c>
      <c r="X23" s="25">
        <v>10260</v>
      </c>
      <c r="Y23" s="25">
        <v>31280</v>
      </c>
      <c r="Z23" s="26">
        <v>1500</v>
      </c>
      <c r="AA23" s="27">
        <v>0</v>
      </c>
      <c r="AB23" s="27">
        <v>1830</v>
      </c>
      <c r="AC23" s="27">
        <v>3405</v>
      </c>
      <c r="AD23" s="27">
        <v>20526</v>
      </c>
      <c r="AE23" s="27">
        <v>12420</v>
      </c>
      <c r="AF23" s="27">
        <v>83490</v>
      </c>
      <c r="AG23" s="27">
        <v>12750</v>
      </c>
      <c r="AH23" s="27">
        <v>0</v>
      </c>
      <c r="AI23" s="27">
        <v>5272</v>
      </c>
      <c r="AJ23" s="27">
        <v>945</v>
      </c>
      <c r="AK23" s="27">
        <v>40416</v>
      </c>
      <c r="AL23" s="27">
        <v>14520</v>
      </c>
      <c r="AM23" s="27">
        <v>38870</v>
      </c>
      <c r="AN23" s="27">
        <v>4500</v>
      </c>
      <c r="AO23" s="24">
        <v>14</v>
      </c>
      <c r="AP23" s="24">
        <v>42</v>
      </c>
      <c r="AQ23" s="24">
        <v>0</v>
      </c>
      <c r="AR23" s="16">
        <f t="shared" si="0"/>
        <v>665516</v>
      </c>
    </row>
    <row r="24" spans="1:44" s="1" customFormat="1" ht="15.75" thickBot="1" x14ac:dyDescent="0.3">
      <c r="B24" s="22">
        <v>44775</v>
      </c>
      <c r="C24" s="23">
        <v>21019</v>
      </c>
      <c r="D24" s="23">
        <v>52836</v>
      </c>
      <c r="E24" s="23">
        <v>110</v>
      </c>
      <c r="F24" s="23">
        <v>67</v>
      </c>
      <c r="G24" s="23">
        <v>7</v>
      </c>
      <c r="H24" s="23">
        <v>800</v>
      </c>
      <c r="I24" s="23">
        <v>176</v>
      </c>
      <c r="J24" s="23">
        <v>3124</v>
      </c>
      <c r="K24" s="23">
        <v>131</v>
      </c>
      <c r="L24" s="23">
        <v>230</v>
      </c>
      <c r="M24" s="23">
        <v>51</v>
      </c>
      <c r="N24" s="23">
        <v>1880</v>
      </c>
      <c r="O24" s="23">
        <v>68</v>
      </c>
      <c r="P24" s="23">
        <v>5846</v>
      </c>
      <c r="Q24" s="23">
        <v>151</v>
      </c>
      <c r="R24" s="23">
        <v>135</v>
      </c>
      <c r="S24" s="23">
        <v>20</v>
      </c>
      <c r="T24" s="23">
        <v>8</v>
      </c>
      <c r="U24" s="23">
        <v>8</v>
      </c>
      <c r="V24" s="24">
        <v>42038</v>
      </c>
      <c r="W24" s="24">
        <v>317016</v>
      </c>
      <c r="X24" s="25">
        <v>6600</v>
      </c>
      <c r="Y24" s="25">
        <v>15410</v>
      </c>
      <c r="Z24" s="26">
        <v>1050</v>
      </c>
      <c r="AA24" s="27">
        <v>0</v>
      </c>
      <c r="AB24" s="27">
        <v>1600</v>
      </c>
      <c r="AC24" s="27">
        <v>2640</v>
      </c>
      <c r="AD24" s="27">
        <v>18744</v>
      </c>
      <c r="AE24" s="27">
        <v>7860</v>
      </c>
      <c r="AF24" s="27">
        <v>52900</v>
      </c>
      <c r="AG24" s="27">
        <v>7650</v>
      </c>
      <c r="AH24" s="27">
        <v>0</v>
      </c>
      <c r="AI24" s="27">
        <v>3760</v>
      </c>
      <c r="AJ24" s="27">
        <v>1020</v>
      </c>
      <c r="AK24" s="27">
        <v>35076</v>
      </c>
      <c r="AL24" s="27">
        <v>9060</v>
      </c>
      <c r="AM24" s="27">
        <v>31050</v>
      </c>
      <c r="AN24" s="27">
        <v>3000</v>
      </c>
      <c r="AO24" s="24">
        <v>16</v>
      </c>
      <c r="AP24" s="24">
        <v>48</v>
      </c>
      <c r="AQ24" s="24">
        <v>0</v>
      </c>
      <c r="AR24" s="16">
        <f t="shared" si="0"/>
        <v>556538</v>
      </c>
    </row>
    <row r="25" spans="1:44" ht="19.5" customHeight="1" x14ac:dyDescent="0.25">
      <c r="A25" s="20"/>
      <c r="B25" s="15" t="s">
        <v>20</v>
      </c>
      <c r="C25" s="21">
        <f>SUM(C13:C24)</f>
        <v>146787</v>
      </c>
      <c r="D25" s="21">
        <f>SUM(D13:D24)</f>
        <v>352791</v>
      </c>
      <c r="E25" s="21">
        <f>SUM(E13:E24)</f>
        <v>488</v>
      </c>
      <c r="F25" s="21">
        <f>SUM(F13:F24)</f>
        <v>328</v>
      </c>
      <c r="G25" s="21">
        <f>SUM(G13:G24)</f>
        <v>41</v>
      </c>
      <c r="H25" s="21">
        <f>SUM(H13:H24)</f>
        <v>4000</v>
      </c>
      <c r="I25" s="21">
        <f>SUM(I13:I24)</f>
        <v>779</v>
      </c>
      <c r="J25" s="21">
        <f>SUM(J13:J24)</f>
        <v>15344</v>
      </c>
      <c r="K25" s="21">
        <f>SUM(K13:K24)</f>
        <v>543</v>
      </c>
      <c r="L25" s="21">
        <f>SUM(L13:L24)</f>
        <v>916</v>
      </c>
      <c r="M25" s="21">
        <f>SUM(M13:M24)</f>
        <v>236</v>
      </c>
      <c r="N25" s="21">
        <f>SUM(N13:N24)</f>
        <v>16429</v>
      </c>
      <c r="O25" s="21">
        <f>SUM(O13:O24)</f>
        <v>417</v>
      </c>
      <c r="P25" s="21">
        <f>SUM(P13:P24)</f>
        <v>43361</v>
      </c>
      <c r="Q25" s="21">
        <f>SUM(Q13:Q24)</f>
        <v>882</v>
      </c>
      <c r="R25" s="21">
        <f>SUM(R13:R24)</f>
        <v>612</v>
      </c>
      <c r="S25" s="21">
        <f>SUM(S13:S24)</f>
        <v>123</v>
      </c>
      <c r="T25" s="21">
        <f>SUM(T13:T24)</f>
        <v>61</v>
      </c>
      <c r="U25" s="21">
        <f>SUM(U13:U24)</f>
        <v>61</v>
      </c>
      <c r="V25" s="21">
        <f>SUM(V13:V24)</f>
        <v>293574</v>
      </c>
      <c r="W25" s="21">
        <f>SUM(W13:W24)</f>
        <v>2116746</v>
      </c>
      <c r="X25" s="21">
        <f>SUM(X13:X24)</f>
        <v>29280</v>
      </c>
      <c r="Y25" s="21">
        <f>SUM(Y13:Y24)</f>
        <v>75440</v>
      </c>
      <c r="Z25" s="21">
        <f>SUM(Z13:Z24)</f>
        <v>6150</v>
      </c>
      <c r="AA25" s="21">
        <f>SUM(AA13:AA24)</f>
        <v>0</v>
      </c>
      <c r="AB25" s="21">
        <f>SUM(AB13:AB24)</f>
        <v>8000</v>
      </c>
      <c r="AC25" s="21">
        <f>SUM(AC13:AC24)</f>
        <v>11685</v>
      </c>
      <c r="AD25" s="21">
        <f>SUM(AD13:AD24)</f>
        <v>92064</v>
      </c>
      <c r="AE25" s="21">
        <f>SUM(AE13:AE24)</f>
        <v>32580</v>
      </c>
      <c r="AF25" s="21">
        <f>SUM(AF13:AF24)</f>
        <v>210680</v>
      </c>
      <c r="AG25" s="21">
        <f>SUM(AG13:AG24)</f>
        <v>35400</v>
      </c>
      <c r="AH25" s="21">
        <f>SUM(AH13:AH24)</f>
        <v>0</v>
      </c>
      <c r="AI25" s="21">
        <f>SUM(AI13:AI24)</f>
        <v>32858</v>
      </c>
      <c r="AJ25" s="21">
        <f>SUM(AJ13:AJ24)</f>
        <v>6255</v>
      </c>
      <c r="AK25" s="21">
        <f>SUM(AK13:AK24)</f>
        <v>260166</v>
      </c>
      <c r="AL25" s="21">
        <f>SUM(AL13:AL24)</f>
        <v>52920</v>
      </c>
      <c r="AM25" s="21">
        <f>SUM(AM13:AM24)</f>
        <v>140760</v>
      </c>
      <c r="AN25" s="21">
        <f>SUM(AN13:AN24)</f>
        <v>18450</v>
      </c>
      <c r="AO25" s="21">
        <f>SUM(AO13:AO24)</f>
        <v>122</v>
      </c>
      <c r="AP25" s="21">
        <f>SUM(AP13:AP24)</f>
        <v>366</v>
      </c>
      <c r="AQ25" s="21">
        <f>SUM(AQ13:AQ24)</f>
        <v>0</v>
      </c>
      <c r="AR25" s="16">
        <f>SUM(V25:AQ25)</f>
        <v>3423496</v>
      </c>
    </row>
    <row r="31" spans="1:44" x14ac:dyDescent="0.25">
      <c r="AQ31"/>
    </row>
    <row r="32" spans="1:44" x14ac:dyDescent="0.25">
      <c r="AQ32"/>
    </row>
    <row r="33" spans="43:43" x14ac:dyDescent="0.25">
      <c r="AQ33"/>
    </row>
    <row r="34" spans="43:43" x14ac:dyDescent="0.25">
      <c r="AQ34"/>
    </row>
    <row r="35" spans="43:43" x14ac:dyDescent="0.25">
      <c r="AQ35"/>
    </row>
    <row r="40" spans="43:43" x14ac:dyDescent="0.25">
      <c r="AQ40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13:AR2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2022-01-20T14:32:08Z</cp:lastPrinted>
  <dcterms:created xsi:type="dcterms:W3CDTF">2020-05-29T09:46:37Z</dcterms:created>
  <dcterms:modified xsi:type="dcterms:W3CDTF">2022-08-04T13:54:24Z</dcterms:modified>
</cp:coreProperties>
</file>