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utorial Links" sheetId="1" r:id="rId3"/>
    <sheet state="visible" name="Problem list from other sources" sheetId="2" r:id="rId4"/>
    <sheet state="visible" name="Miscellaneous" sheetId="3" r:id="rId5"/>
    <sheet state="visible" name="Graph Theory" sheetId="4" r:id="rId6"/>
    <sheet state="visible" name="DP" sheetId="5" r:id="rId7"/>
    <sheet state="visible" name="Dp (Tree)" sheetId="6" r:id="rId8"/>
    <sheet state="visible" name="DSU on tree" sheetId="7" r:id="rId9"/>
    <sheet state="visible" name="Segment Tree" sheetId="8" r:id="rId10"/>
    <sheet state="visible" name="String" sheetId="9" r:id="rId11"/>
    <sheet state="visible" name="Game Theory" sheetId="10" r:id="rId12"/>
    <sheet state="visible" name="Flow" sheetId="11" r:id="rId13"/>
    <sheet state="visible" name="Geometry" sheetId="12" r:id="rId14"/>
    <sheet state="visible" name="Matrix Expo" sheetId="13" r:id="rId15"/>
    <sheet state="visible" name="Probability" sheetId="14" r:id="rId16"/>
    <sheet state="visible" name="Persistent Segment Tree" sheetId="15" r:id="rId17"/>
    <sheet state="visible" name="FFT" sheetId="16" r:id="rId18"/>
    <sheet state="visible" name="Gaussian Elinimation" sheetId="17" r:id="rId19"/>
    <sheet state="visible" name="Link Cut" sheetId="18" r:id="rId20"/>
    <sheet state="visible" name="nice techniquesproblems" sheetId="19" r:id="rId21"/>
  </sheets>
  <definedNames/>
  <calcPr/>
</workbook>
</file>

<file path=xl/sharedStrings.xml><?xml version="1.0" encoding="utf-8"?>
<sst xmlns="http://schemas.openxmlformats.org/spreadsheetml/2006/main" count="1917" uniqueCount="1490">
  <si>
    <t>Some unorganized and miscellaneous resouces/links.</t>
  </si>
  <si>
    <r>
      <t>BAPS Camp (</t>
    </r>
    <r>
      <rPr>
        <b/>
        <color rgb="FFFF0000"/>
      </rPr>
      <t>Super Important</t>
    </r>
    <r>
      <t>, Many Many Problems/Topics/Resources)</t>
    </r>
  </si>
  <si>
    <t>https://drive.google.com/drive/folders/0B5OUKDqO5e7RSERqUHBjWVBhTWs</t>
  </si>
  <si>
    <t>trie</t>
  </si>
  <si>
    <t>Flow from IOI Session</t>
  </si>
  <si>
    <t>http://threads-iiith.quora.com/Tutorial-on-Trie-and-example-problems</t>
  </si>
  <si>
    <t>https://docs.google.com/document/d/1zAD1x75lxTTyK6OOt3a2V2817WfgKwATIWh00kE8R3A/edit</t>
  </si>
  <si>
    <t>String from IOI Session</t>
  </si>
  <si>
    <t>https://docs.google.com/document/d/1b9F6FRkzr1vACvPfsofNwqBQkT2eV38z6BYH0SHwGqc/edit</t>
  </si>
  <si>
    <t>http://www.quora.com/What-are-some-of-the-good-sources-to-understand-suffix-tree-suffix-array-and-their-implementation</t>
  </si>
  <si>
    <t>Topics to cover</t>
  </si>
  <si>
    <t>Topics covered</t>
  </si>
  <si>
    <t>problem resources</t>
  </si>
  <si>
    <t>https://github.com/AlgoWiki/AlgoWiki</t>
  </si>
  <si>
    <t>https://www.topcoder.com/community/data-science/data-science-tutorials/using-tries/</t>
  </si>
  <si>
    <t>FFT/NTT list from Sabit Zahin Vai (DU)</t>
  </si>
  <si>
    <t>https://docs.google.com/document/d/1z6qAe7aeF9RoLvjToeqlmjiPPbP9zlHuUP9VVw-2ZJU/edit</t>
  </si>
  <si>
    <t>https://github.com/juanplopes/icpc</t>
  </si>
  <si>
    <t>https://www.youtube.com/watch?v=gfqS5nUH9ew</t>
  </si>
  <si>
    <t>https://github.com/t3nsor/codebook</t>
  </si>
  <si>
    <t>linked list</t>
  </si>
  <si>
    <t>https://discuss.codechef.com/questions/48877/data-structures-and-algorithms</t>
  </si>
  <si>
    <t>http://codingfreak.blogspot.com/2009/08/implementation-of-singly-linked-list-in.html</t>
  </si>
  <si>
    <t>https://github.com/pin3da/notebook-generator</t>
  </si>
  <si>
    <t>https://github.com/stjepang/snippets</t>
  </si>
  <si>
    <t>nCr</t>
  </si>
  <si>
    <t>http://discuss.codechef.com/questions/3869/best-known-algos-for-calculating-ncr-m</t>
  </si>
  <si>
    <t>http://shygypsy.com/tools/</t>
  </si>
  <si>
    <t>splay</t>
  </si>
  <si>
    <t>http://blog.csdn.net/discreeter/article/details/51628462</t>
  </si>
  <si>
    <t>fft</t>
  </si>
  <si>
    <t>link cut</t>
  </si>
  <si>
    <t>http://blog.csdn.net/qq574857122/article/category/2701177</t>
  </si>
  <si>
    <t>http://www.quora.com/What-are-some-efficient-algorithms-to-compute-nCr/answer/Ankesh-Anand</t>
  </si>
  <si>
    <t>convex hull trick</t>
  </si>
  <si>
    <t>mo on tree</t>
  </si>
  <si>
    <t>https://acmph.blogspot.com/</t>
  </si>
  <si>
    <t>http://codeforces.com/blog/entry/18585</t>
  </si>
  <si>
    <t>http://discuss.codechef.com/questions/4442/cntways-editorial</t>
  </si>
  <si>
    <t>centroid decomposition</t>
  </si>
  <si>
    <t>https://comeoncodeon.wordpress.com/2011/07/31/combination/</t>
  </si>
  <si>
    <t>http://blog.csdn.net/acmmmm/article/details/11150311</t>
  </si>
  <si>
    <t>ext euclid</t>
  </si>
  <si>
    <t>sack</t>
  </si>
  <si>
    <t>http://blog.csdn.net/alps233</t>
  </si>
  <si>
    <t>disjoint set</t>
  </si>
  <si>
    <t>https://www.topcoder.com/community/data-science/data-science-tutorials/disjoint-set-data-structures/</t>
  </si>
  <si>
    <t>sliding window algorithm</t>
  </si>
  <si>
    <t>gaussian elimination</t>
  </si>
  <si>
    <t>http://www.cnblogs.com/shenben/p/6411554.html</t>
  </si>
  <si>
    <t>Problem No</t>
  </si>
  <si>
    <t>Users Solved</t>
  </si>
  <si>
    <t>dfs</t>
  </si>
  <si>
    <t>dijkstra</t>
  </si>
  <si>
    <t>http://ocw.mit.edu/courses/electrical-engineering-and-computer-science/6-046j-design-and-analysis-of-algorithms-spring-2012/lecture-notes/MIT6_046JS12_lec16.pdf</t>
  </si>
  <si>
    <t>sweep line</t>
  </si>
  <si>
    <t>http://codeforces.com/blog/entry/47764</t>
  </si>
  <si>
    <t>tc arena</t>
  </si>
  <si>
    <t>http://codeforces.com/blog/entry/19280</t>
  </si>
  <si>
    <t>https://tanvir002700.wordpress.com/2015/03/17/top-coder-arena-setup/</t>
  </si>
  <si>
    <t>bfs</t>
  </si>
  <si>
    <t>combi (generating function)</t>
  </si>
  <si>
    <t>http://codeforces.com/blog/entry/45578</t>
  </si>
  <si>
    <t>needs dp</t>
  </si>
  <si>
    <t>chinese remainder theorem</t>
  </si>
  <si>
    <t>probability (tc tuto)</t>
  </si>
  <si>
    <t>https://github.com/mahbubcseju/competitive-programming/tree/master/ALGOES</t>
  </si>
  <si>
    <t>suffix tree</t>
  </si>
  <si>
    <t>sqrt decomposition</t>
  </si>
  <si>
    <t>https://www.youtube.com/watch?v=b6QhQSnKNSc</t>
  </si>
  <si>
    <t>Suffix1.pdf</t>
  </si>
  <si>
    <t>http://stackoverflow.com/questions/9452701/ukkonens-suffix-tree-algorithm-in-plain-english/9513423#9513423</t>
  </si>
  <si>
    <t>http://codeforces.com/blog/entry/23005</t>
  </si>
  <si>
    <t>Also solve from UVa</t>
  </si>
  <si>
    <t>http://codeforces.com/blog/entry/54364</t>
  </si>
  <si>
    <t>number of zeroes and digits of n! in base b</t>
  </si>
  <si>
    <t>https://comeoncodeon.wordpress.com/2010/02/17/number-of-zeores-and-digits-in-n-factorial-in-base-b/</t>
  </si>
  <si>
    <t>hopcroft</t>
  </si>
  <si>
    <t>push-relabel max flow</t>
  </si>
  <si>
    <t>Stoer-Wagner minimum cut</t>
  </si>
  <si>
    <t>http://codeforces.com/blog/entry/51730</t>
  </si>
  <si>
    <t>leading zeroes</t>
  </si>
  <si>
    <t>http://www.blog.republicofmath.com/the-leading-base-10-digit-of-an-integer/</t>
  </si>
  <si>
    <t>https://www.youtube.com/watch?v=kvPOyRQN2eA&amp;list=PLi0ZM-RCX5nsTc2Z6woHr5qoF6n3b-thO&amp;index=10</t>
  </si>
  <si>
    <t>seg tree</t>
  </si>
  <si>
    <t>dp on tree</t>
  </si>
  <si>
    <t>http://codeforces.com/blog/entry/20935</t>
  </si>
  <si>
    <t>https://www.topcoder.com/community/data-science/data-science-tutorials/range-minimum-query-and-lowest-common-ancestor/</t>
  </si>
  <si>
    <t>https://vjudge.net/status#un=&amp;OJId=UVA&amp;probNum=12370&amp;res=1&amp;language=&amp;onlyFollowee=false</t>
  </si>
  <si>
    <t>matroid intersection algorithm ( dhaka regional 2011)</t>
  </si>
  <si>
    <t>http://e-maxx.ru/algo/segment_tree</t>
  </si>
  <si>
    <t>https://apps.topcoder.com/forums//?module=Thread&amp;threadID=697369&amp;start=0</t>
  </si>
  <si>
    <t>http://codeforces.com/blog/entry/15890</t>
  </si>
  <si>
    <t>https://www.topcoder.com/community/data-science/data-science-tutorials/understanding-probabilities/</t>
  </si>
  <si>
    <t>http://letuskode.blogspot.com/2013/01/segtrees.html</t>
  </si>
  <si>
    <t>spoj dquery</t>
  </si>
  <si>
    <t>http://stackoverflow.com/questions/18553567/difficulty-in-understanding-the-approach-for-solving-spoj-dquery</t>
  </si>
  <si>
    <t>http://codeforces.com/blog/entry/43230</t>
  </si>
  <si>
    <t>topcoder</t>
  </si>
  <si>
    <t>MO</t>
  </si>
  <si>
    <t>http://blog.anudeep2011.com/mos-algorithm/</t>
  </si>
  <si>
    <t>srm</t>
  </si>
  <si>
    <t>solved</t>
  </si>
  <si>
    <t>https://community.topcoder.com/stat?c=problem_statement&amp;pm=11340</t>
  </si>
  <si>
    <t>http://codeforces.com/blog/entry/22276</t>
  </si>
  <si>
    <t>geomatry</t>
  </si>
  <si>
    <t>http://codeforces.com/blog/entry/16205</t>
  </si>
  <si>
    <t>kd tree</t>
  </si>
  <si>
    <t>number theory</t>
  </si>
  <si>
    <t>https://community.topcoder.com/stat?c=problem_statement&amp;pm=11616</t>
  </si>
  <si>
    <t>http://codeforces.com/blog/entry/47821</t>
  </si>
  <si>
    <t>http://graphics.stanford.edu/courses/cs428-03-spring/03Talks/Range.pdf</t>
  </si>
  <si>
    <t>gauss</t>
  </si>
  <si>
    <t>parallel binary search</t>
  </si>
  <si>
    <t>flow</t>
  </si>
  <si>
    <t>https://community.topcoder.com/stat?c=problem_statement&amp;pm=11822</t>
  </si>
  <si>
    <t>http://www.cnblogs.com/eyeszjwang/articles/2429382.html</t>
  </si>
  <si>
    <t>https://community.topcoder.com/stat?c=problem_statement&amp;pm=11379</t>
  </si>
  <si>
    <t>https://www.topcoder.com/community/data-science/data-science-tutorials/binary-indexed-%20trees/</t>
  </si>
  <si>
    <t>bit</t>
  </si>
  <si>
    <t>https://community.topcoder.com/stat?c=problem_statement&amp;pm=11484</t>
  </si>
  <si>
    <t>http://bitdevu.blogspot.com/</t>
  </si>
  <si>
    <t>pythagorean triplet</t>
  </si>
  <si>
    <t>https://www.mathsisfun.com/numbers/pythagorean-triples.html</t>
  </si>
  <si>
    <t>https://community.topcoder.com/stat?c=problem_statement&amp;pm=11500</t>
  </si>
  <si>
    <t>https://community.topcoder.com/stat?c=problem_statement&amp;pm=11767</t>
  </si>
  <si>
    <t>z algorithm</t>
  </si>
  <si>
    <t>https://community.topcoder.com/stat?c=problem_statement&amp;pm=11937</t>
  </si>
  <si>
    <t>https://ivanyu.me/blog/2013/10/15/z-algorithm/</t>
  </si>
  <si>
    <t>Sibling DP on tree</t>
  </si>
  <si>
    <t>(read the example)</t>
  </si>
  <si>
    <t>https://community.topcoder.com/stat?c=problem_statement&amp;pm=11496</t>
  </si>
  <si>
    <t>http://e-maxx-eng.github.io/string/z-function.html</t>
  </si>
  <si>
    <t>- http://codeforces.com/gym/101505F</t>
  </si>
  <si>
    <t>- https://uva.onlinejudge.org/index.php?option=com_onlinejudge&amp;Itemid=8&amp;category=242&amp;page=show_problem&amp;problem=3245</t>
  </si>
  <si>
    <t>- https://icpcarchive.ecs.baylor.edu/index.php?option=com_onlinejudge&amp;Itemid=8&amp;category=24&amp;page=show_problem&amp;problem=5184</t>
  </si>
  <si>
    <t>- http://www.lightoj.com/volume_showproblem.php?problem=1252</t>
  </si>
  <si>
    <t>- https://icpcarchive.ecs.baylor.edu/index.php?option=com_onlinejudge&amp;Itemid=8&amp;category=633&amp;page=show_problem&amp;problem=5184</t>
  </si>
  <si>
    <t>- https://www.hackerrank.com/contests/world-codesprint-9/challenges/kingdom-division</t>
  </si>
  <si>
    <t>- http://codeforces.com/problemset/problem/440/D</t>
  </si>
  <si>
    <t>- http://codeforces.com/problemset/problem/618/D</t>
  </si>
  <si>
    <t>https://community.topcoder.com/stat?c=problem_statement&amp;pm=11912</t>
  </si>
  <si>
    <t>- https://www.codechef.com/problems/RESTEXP/</t>
  </si>
  <si>
    <t>(only code)</t>
  </si>
  <si>
    <t>DP on Tree</t>
  </si>
  <si>
    <t>https://community.topcoder.com/stat?c=problem_statement&amp;pm=11357</t>
  </si>
  <si>
    <t>https://community.topcoder.com/stat?c=problem_statement&amp;pm=11514</t>
  </si>
  <si>
    <t>kmp</t>
  </si>
  <si>
    <t>topcoder tutorial</t>
  </si>
  <si>
    <t>https://community.topcoder.com/stat?c=problem_statement&amp;pm=11537</t>
  </si>
  <si>
    <t>http://jakeboxer.com/blog/2009/12/13/the-knuth-morris-pratt-algorithm-in-my-own-words/</t>
  </si>
  <si>
    <t>http://vjudge.net/contest/66215#overview</t>
  </si>
  <si>
    <t>https://community.topcoder.com/stat?c=problem_statement&amp;pm=11986</t>
  </si>
  <si>
    <t>find nith term of an sequence</t>
  </si>
  <si>
    <t>http://www.purplemath.com/modules/nextnumb.htm</t>
  </si>
  <si>
    <t>https://community.topcoder.com/stat?c=problem_statement&amp;pm=11506</t>
  </si>
  <si>
    <t>http://poj.org/problem?id=1741</t>
  </si>
  <si>
    <t>manacher</t>
  </si>
  <si>
    <t>http://e-maxx.ru/algo/palindromes_count</t>
  </si>
  <si>
    <t>https://community.topcoder.com/stat?c=problem_statement&amp;pm=11787</t>
  </si>
  <si>
    <t>https://community.topcoder.com/stat?c=problem_statement&amp;pm=11508</t>
  </si>
  <si>
    <t>http://poj.org/problem?id=1655</t>
  </si>
  <si>
    <t>https://community.topcoder.com/stat?c=problem_statement&amp;pm=11840</t>
  </si>
  <si>
    <t>https://www.youtube.com/watch?v=IjWwuP8CbH4</t>
  </si>
  <si>
    <t>http://poj.org/problem?id=1947</t>
  </si>
  <si>
    <t>https://community.topcoder.com/stat?c=problem_statement&amp;pm=11482</t>
  </si>
  <si>
    <t>***</t>
  </si>
  <si>
    <t>http://poj.org/problem?id=2486</t>
  </si>
  <si>
    <t>aho corasick</t>
  </si>
  <si>
    <t>https://www.youtube.com/watch?v=d24CyiU1JFk</t>
  </si>
  <si>
    <t>https://community.topcoder.com/stat?c=problem_statement&amp;pm=11935</t>
  </si>
  <si>
    <t>https://en.wikipedia.org/wiki/Aho%E2%80%93Corasick_algorithm</t>
  </si>
  <si>
    <t>http://poj.org/problem?id=3107</t>
  </si>
  <si>
    <t>https://community.topcoder.com/stat?c=problem_statement&amp;pm=11443</t>
  </si>
  <si>
    <t>http://poj.org/problem?id=2152</t>
  </si>
  <si>
    <t>http://cr.yp.to/bib/1975/aho.pdf</t>
  </si>
  <si>
    <t>http://rendon.x10.mx/aho-corasick/</t>
  </si>
  <si>
    <t>http://poj.org/problem?id=3345</t>
  </si>
  <si>
    <t>https://gist.github.com/andmej/1233426</t>
  </si>
  <si>
    <t>SPOJ</t>
  </si>
  <si>
    <t>http://www.spoj.com/problems/COINS/</t>
  </si>
  <si>
    <t>http://poj.org/problem?id=1948</t>
  </si>
  <si>
    <t>https://www.youtube.com/watch?v=VG3oQR9I74Q</t>
  </si>
  <si>
    <t>the slide is good.</t>
  </si>
  <si>
    <t>http://e-maxx.ru/algo/aho_corasick</t>
  </si>
  <si>
    <t>http://poj.org/problem?id=1848</t>
  </si>
  <si>
    <t>http://www.spoj.com/problems/HANGOVER/</t>
  </si>
  <si>
    <t>http://web.stanford.edu/class/cs97si/suffix-array.pdf</t>
  </si>
  <si>
    <t>http://acm.hdu.edu.cn/showproblem.php?pid=4003</t>
  </si>
  <si>
    <t>http://www.spoj.com/problems/ACODE/</t>
  </si>
  <si>
    <t>suffix array</t>
  </si>
  <si>
    <t>https://discuss.codechef.com/questions/21385/a-tutorial-on-suffix-arrays</t>
  </si>
  <si>
    <t>http://www.spoj.com/problems/EDIST/</t>
  </si>
  <si>
    <t>http://acm.split.hdu.edu.cn/showproblem.php?pid=4044</t>
  </si>
  <si>
    <t>https://www.quora.com/Given-a-string-how-do-I-find-the-number-of-distinct-substrings-of-the-string</t>
  </si>
  <si>
    <t>http://www.spoj.com/problems/BYTESM2/</t>
  </si>
  <si>
    <t>http://codeforces.com/blog/entry/12233</t>
  </si>
  <si>
    <t>http://acm.hdu.edu.cn/showproblem.php?pid=4045</t>
  </si>
  <si>
    <t>http://www.spoj.com/problems/PARTY</t>
  </si>
  <si>
    <t>https://www.cs.usfca.edu/~galles/visualization/RadixSort.html</t>
  </si>
  <si>
    <t>http://www.spoj.com/problems/TRT</t>
  </si>
  <si>
    <t>http://acm.hdu.edu.cn/showproblem.php?pid=1520</t>
  </si>
  <si>
    <t>http://e-maxx.ru/algo/suffix_array</t>
  </si>
  <si>
    <t>http://www.spoj.com/problems/PIGBANK</t>
  </si>
  <si>
    <t>http://acm.hdu.edu.cn/showproblem.php?pid=3586</t>
  </si>
  <si>
    <t>http://www.shafaetsplanet.com/planetcoding/?p=2608</t>
  </si>
  <si>
    <t>http://www.spoj.com/problems/MIXTURES/</t>
  </si>
  <si>
    <t>mcm</t>
  </si>
  <si>
    <t>http://acm.hdu.edu.cn/showproblem.php?pid=4274</t>
  </si>
  <si>
    <t>https://www.geeksforgeeks.org/dynamic-programming-set-8-matrix-chain-multiplication/</t>
  </si>
  <si>
    <t>game theory</t>
  </si>
  <si>
    <t>http://www.suhendry.net/blog/?p=1612</t>
  </si>
  <si>
    <t>http://acm.hdu.edu.cn/showproblem.php?pid=4276</t>
  </si>
  <si>
    <t>http://www.cs.ox.ac.uk/files/2735/Composite_games.pdf</t>
  </si>
  <si>
    <t>http://www.spoj.com/problems/AIBOHP/</t>
  </si>
  <si>
    <t>**</t>
  </si>
  <si>
    <t>http://www.math.ucla.edu/~tom/Game_Theory/comb.pdf</t>
  </si>
  <si>
    <t>http://acm.hdu.edu.cn/showproblem.php?pid=4359</t>
  </si>
  <si>
    <t>misere*</t>
  </si>
  <si>
    <t>https://www.topcoder.com/community/data-science/data-science-tutorials/algorithm-games/</t>
  </si>
  <si>
    <t>http://www.spoj.com/problems/FARIDA/</t>
  </si>
  <si>
    <t>http://www.spoj.com/problems/ANARC05B/en/</t>
  </si>
  <si>
    <t>http://web.mit.edu/sp.268/www/nim.pdf</t>
  </si>
  <si>
    <t>http://acm.hdu.edu.cn/showproblem.php?pid=4340</t>
  </si>
  <si>
    <t>http://is.muni.cz/th/325040/fi_b/Combinatorial_games.pdf</t>
  </si>
  <si>
    <t>http://www.spoj.com/problems/CPRMT/</t>
  </si>
  <si>
    <t>https://www.codechef.com/wiki/tutorial-coin-game</t>
  </si>
  <si>
    <t>http://codeforces.com/problemset/problem/9/D</t>
  </si>
  <si>
    <t>http://www.spoj.com/problems/MISERMAN/</t>
  </si>
  <si>
    <t>https://www.cs.umd.edu/~gordon/ysp/nim.pdf</t>
  </si>
  <si>
    <t>Turning Turtles, Staircase Nim,</t>
  </si>
  <si>
    <t>Nimble or Northcott`s Game.</t>
  </si>
  <si>
    <t>http://www.spoj.com/problems/ACPC10D/</t>
  </si>
  <si>
    <t>http://web.archive.org/web/20010514015250/http://sps.nus.edu.sg/~limchuwe/cgt/</t>
  </si>
  <si>
    <t>https://threads-iiith.quora.com/Dynamic-Programming-on-Trees-Tutorial</t>
  </si>
  <si>
    <t>http://www.spoj.com/problems/KNAPSACK/</t>
  </si>
  <si>
    <t>http://www.spoj.com/problems/PERMUT1</t>
  </si>
  <si>
    <t>max flow</t>
  </si>
  <si>
    <t>http://codeforces.com/contest/461/problem/B</t>
  </si>
  <si>
    <t>http://www.spoj.com/problems/CRSCNTRY/</t>
  </si>
  <si>
    <t>http://zobayer.blogspot.com/2010/05/maximum-flow-dinitz-algorithm.html</t>
  </si>
  <si>
    <t>http://www.spoj.com/problems/NY10E</t>
  </si>
  <si>
    <t>https://www.hackerearth.com/march-clash-15/algorithm/counting-on-tree-1/description/</t>
  </si>
  <si>
    <t>https://mradwan.github.io/algorithms/2014/05/02/flows-cuts-and-matchings/</t>
  </si>
  <si>
    <t>http://www.spoj.com/problems/SQRBR</t>
  </si>
  <si>
    <t>http://ioinformatics.org/locations/ioi07/contest/day2/training.pdf</t>
  </si>
  <si>
    <t>maximum bipartite matching</t>
  </si>
  <si>
    <t>http://shakilcompetitiveprogramming.blogspot.com/2013/12/maximum-bipartite-matching-by-kuhns.html</t>
  </si>
  <si>
    <t>http://www.spoj.com/problems/TWENDS</t>
  </si>
  <si>
    <t>http://www.spoj.com/problems/ROCK</t>
  </si>
  <si>
    <t>http://www.iarcs.org.in/inoi/online-study-material/problems/rivers.php</t>
  </si>
  <si>
    <t>http://apps.topcoder.com/forums/?module=Thread&amp;threadID=684427&amp;start=0</t>
  </si>
  <si>
    <t>http://www.spoj.com/problems/M3TILE/en/</t>
  </si>
  <si>
    <t>http://www.iarcs.org.in/inoi/online-study-material/problems/coffee-shop.php</t>
  </si>
  <si>
    <t>https://github.com/cacophonix/LightOJ/blob/master/1149.cpp</t>
  </si>
  <si>
    <t>http://www.spoj.com/problems/BABTWR/</t>
  </si>
  <si>
    <t>http://www.spoj.com/problems/PT07X/</t>
  </si>
  <si>
    <t>http://www.iarcs.org.in/inoi/online-study-material/problems/mobiles-apio.php</t>
  </si>
  <si>
    <t>sum of coprimes of n</t>
  </si>
  <si>
    <t>http://math.stackexchange.com/questions/569210/sum-of-all-coprimes-of-a-number</t>
  </si>
  <si>
    <t>http://www.spoj.com/problems/SCUBADIV/</t>
  </si>
  <si>
    <t>http://www.spoj.com/problems/GNYR09F/</t>
  </si>
  <si>
    <t>http://acm.timus.ru/problem.aspx?space=1&amp;num=1018</t>
  </si>
  <si>
    <t>http://www.spoj.com/problems/DSUBSEQ/</t>
  </si>
  <si>
    <t>https://www.hackerrank.com/challenges/tree-pruning</t>
  </si>
  <si>
    <t>possible combinations with upper/lower bounds</t>
  </si>
  <si>
    <t>https://sakibulmowla.quora.com/Number-of-Solutions-to-a-Linear-Algebraic-Equation</t>
  </si>
  <si>
    <t>http://www.spoj.com/problems/MMAXPER/en/</t>
  </si>
  <si>
    <t>http://main.edu.pl/en/archive/pa/2007/bar</t>
  </si>
  <si>
    <t>http://www.spoj.com/problems/RENT</t>
  </si>
  <si>
    <t>https://github.com/haikentcode/top10algoritms/blob/master/Prime%20Numbers%20And%20Prime%20Factorization%20/nCrmodp.py</t>
  </si>
  <si>
    <t>http://acm.timus.ru/problem.aspx?space=1&amp;num=1039</t>
  </si>
  <si>
    <t>http://www.spoj.com/problems/ANARC05H/en/</t>
  </si>
  <si>
    <t>http://codeforces.com/contest/440/problem/D</t>
  </si>
  <si>
    <t>Boyer Moore</t>
  </si>
  <si>
    <t>http://orion.lcg.ufrj.br/Dr.Dobbs/books/book5/chap10.htm</t>
  </si>
  <si>
    <t>http://www.spoj.com/problems/FISHER/</t>
  </si>
  <si>
    <t>http://codeforces.com/blog/entry/13354</t>
  </si>
  <si>
    <t>http://www.spoj.com/problems/IOIPALIN/</t>
  </si>
  <si>
    <t>dsu on tree</t>
  </si>
  <si>
    <t>https://www.codechef.com/COOK62/problems/SUBGRAPH</t>
  </si>
  <si>
    <t>http://codeforces.com/blog/entry/44351</t>
  </si>
  <si>
    <t>http://www.spoj.com/problems/LISA/</t>
  </si>
  <si>
    <t>http://codeforces.com/problemset/tags/dp,trees</t>
  </si>
  <si>
    <t>http://www.spoj.com/problems/GNY07H/</t>
  </si>
  <si>
    <t>http://www.geeksforgeeks.org/chinese-remainder-theorem-set-2-implementation/</t>
  </si>
  <si>
    <t>https://www.quora.com/What-is-the-basic-idea-of-DP-over-trees-and-what-are-some-problems-that-illustrate-it</t>
  </si>
  <si>
    <t>http://www.spoj.com/problems/TRIKA</t>
  </si>
  <si>
    <t>https://www.codechef.com/COOK48/problems/RRTREE2</t>
  </si>
  <si>
    <t>extended euclid</t>
  </si>
  <si>
    <t>https://www.youtube.com/watch?v=hB34-GSDT3k</t>
  </si>
  <si>
    <t>http://www.spoj.com/problems/WPC4F</t>
  </si>
  <si>
    <t>http://users.dsic.upv.es/swerc/ProblemSet2013/statements.pdf H</t>
  </si>
  <si>
    <t>http://www.spoj.com/problems/MBLAST/</t>
  </si>
  <si>
    <t>associated stirling number of second kind</t>
  </si>
  <si>
    <t>https://en.wikipedia.org/wiki/Stirling_numbers_of_the_second_kind#Associated_Stirling_numbers_of_the_second_kind</t>
  </si>
  <si>
    <t>http://www.spoj.com/problems/FPOLICE/</t>
  </si>
  <si>
    <t>http://codeforces.com/contest/543/problem/D</t>
  </si>
  <si>
    <t>splay tree</t>
  </si>
  <si>
    <t>http://codeforces.com/blog/entry/18462</t>
  </si>
  <si>
    <t>http://www.spoj.com/problems/NOCHANGE/</t>
  </si>
  <si>
    <t>http://www.drdobbs.com/cpp/implementing-splay-trees-in-c/184402007</t>
  </si>
  <si>
    <t>http://www.spoj.com/problems/SAMER08D/</t>
  </si>
  <si>
    <t>http://codeforces.com/contest/512/problem/D</t>
  </si>
  <si>
    <t>http://www.spoj.com/problems/MARTIAN/</t>
  </si>
  <si>
    <t>http://web.iiit.ac.in/~mayank.natani/SPOJ/GSS6.cpp</t>
  </si>
  <si>
    <t>zobayer vai</t>
  </si>
  <si>
    <t>http://www.spoj.com/problems/CZ_PROB1/</t>
  </si>
  <si>
    <t>https://sites.google.com/site/kc97ble/container/splay-tree/splaytree-cpp-3</t>
  </si>
  <si>
    <t>http://codeforces.com/problemset/problem/429/A</t>
  </si>
  <si>
    <t>http://www.spoj.com/problems/SOLDIER</t>
  </si>
  <si>
    <t>http://codeforces.com/problemset/problem/431/C</t>
  </si>
  <si>
    <t>http://www.spoj.com/problems/DCEPC501/</t>
  </si>
  <si>
    <t>http://jcf94.com/2015/04/25/2015-04-25-HDU-2475/</t>
  </si>
  <si>
    <t>http://www.spoj.com/problems/PHIDIAS</t>
  </si>
  <si>
    <t>http://codeforces.com/problemset/problem/533/B</t>
  </si>
  <si>
    <t>https://courses.csail.mit.edu/6.851/spring14/scribe/L19.pdf</t>
  </si>
  <si>
    <t>*</t>
  </si>
  <si>
    <t>then</t>
  </si>
  <si>
    <t>https://www.youtube.com/watch?v=cyx63EI_jbo</t>
  </si>
  <si>
    <t>https://inoi15.discuss.codechef.com/questions/60948/can-anyone-teach-me-dp-on-trees-with-the-help-of-solving-this-question</t>
  </si>
  <si>
    <t>http://www.spoj.com/problems/JRIDE/</t>
  </si>
  <si>
    <t>https://www.cs.cmu.edu/~avrim/451f12/lectures/lect1009-linkcut.txt</t>
  </si>
  <si>
    <t>http://www.spoj.com/problems/TRIP</t>
  </si>
  <si>
    <t>&lt;-- inventors</t>
  </si>
  <si>
    <t>http://www.spoj.com/problems/SAMER08C</t>
  </si>
  <si>
    <t>http://www.spoj.com/problems/PT07F/</t>
  </si>
  <si>
    <t>convex hull</t>
  </si>
  <si>
    <t>http://www.spoj.com/problems/MAIN113/</t>
  </si>
  <si>
    <t>cp3</t>
  </si>
  <si>
    <t>https://en.wikibooks.org/wiki/Algorithm_Implementation/Geometry/Convex_hull/Monotone_chain#C.2B.2B</t>
  </si>
  <si>
    <t>http://www.lightoj.com/volume_showproblem.php?problem=1252</t>
  </si>
  <si>
    <t>http://www.spoj.com/problems/MAXSUMSQ/</t>
  </si>
  <si>
    <t>floyd cycle finding algorithm</t>
  </si>
  <si>
    <t>http://www.shafaetsplanet.com/planetcoding/?p=2822</t>
  </si>
  <si>
    <t>https://icpcarchive.ecs.baylor.edu/index.php?option=com_onlinejudge&amp;Itemid=8&amp;category=24&amp;page=show_problem&amp;problem=5184</t>
  </si>
  <si>
    <t>http://www.spoj.com/problems/MPILOT/en/</t>
  </si>
  <si>
    <t>http://www.spoj.com/problems/IKEYB/</t>
  </si>
  <si>
    <t>https://goo.gl/JCBfCC</t>
  </si>
  <si>
    <t>http://www.spoj.com/problems/HIST2/</t>
  </si>
  <si>
    <t>https://uva.onlinejudge.org/index.php?option=com_onlinejudge&amp;Itemid=8&amp;category=242&amp;page=show_problem&amp;problem=3245</t>
  </si>
  <si>
    <t>http://www.spoj.com/problems/UPSUB</t>
  </si>
  <si>
    <t>FFT</t>
  </si>
  <si>
    <t>http://web.cecs.pdx.edu/~maier/cs584/Lectures/lect07b-11-MG.pdf</t>
  </si>
  <si>
    <t>http://www.spoj.com/problems/PARTIT</t>
  </si>
  <si>
    <t>http://codeforces.com/blog/entry/17064</t>
  </si>
  <si>
    <t>http://www.cs.cmu.edu/afs/cs/academic/class/15451-s10/www/lectures/lect0423.txt</t>
  </si>
  <si>
    <t>http://www.spoj.com/problems/ACMAKER/</t>
  </si>
  <si>
    <t>NTT</t>
  </si>
  <si>
    <t>http://codeforces.com/blog/entry/45935</t>
  </si>
  <si>
    <t>http://lightoj.com/volume_showproblem.php?problem=1382</t>
  </si>
  <si>
    <t>http://www.spoj.com/problems/TRAVERSE</t>
  </si>
  <si>
    <t>comments +</t>
  </si>
  <si>
    <t>emaxx</t>
  </si>
  <si>
    <t>http://codeforces.com/blog/entry/43499</t>
  </si>
  <si>
    <t>http://www.spoj.com/problems/MKBUDGET/</t>
  </si>
  <si>
    <t>http://codeforces.com/blog/entry/48798</t>
  </si>
  <si>
    <t>http://www.spoj.com/problems/MDOLLS/</t>
  </si>
  <si>
    <t>https://www.hackerrank.com/contests/quora-haqathon/challenges/relatedquestions</t>
  </si>
  <si>
    <t>https://zobayer2009.wordpress.com/code/#mincost_flow_bellman</t>
  </si>
  <si>
    <t>http://www.spoj.com/problems/ARBITRAG/</t>
  </si>
  <si>
    <t>min cost max flow</t>
  </si>
  <si>
    <t>https://github.com/jaehyunp/stanfordacm/blob/master/code/MinCostMaxFlow.cc</t>
  </si>
  <si>
    <t>https://www.hackerearth.com/march-clash-15/algorithm/counting-on-tree-1/</t>
  </si>
  <si>
    <t>http://www.spoj.com/problems/COUNT/</t>
  </si>
  <si>
    <t>http://e-maxx.ru/algo/min_cost_flow</t>
  </si>
  <si>
    <t>http://www.spoj.com/problems/TEMPTISL</t>
  </si>
  <si>
    <t>http://citeseerx.ist.psu.edu/viewdoc/download;jsessionid=604E99AE204218B7EC6AFEB893F64D6C?doi=10.1.1.155.5671&amp;rep=rep1&amp;type=pdf</t>
  </si>
  <si>
    <t>http://ioinformatics.org/locations/ioi05/contest/day2/riv/riv.pdf</t>
  </si>
  <si>
    <t>http://www.spoj.com/problems/TOURIST/</t>
  </si>
  <si>
    <t>rotating calipers</t>
  </si>
  <si>
    <t>http://digitool.library.mcgill.ca/R/-?func=dbin-jump-full&amp;object_id=21623&amp;silo_library=GEN01</t>
  </si>
  <si>
    <t>http://www.spoj.com/problems/VOCV/</t>
  </si>
  <si>
    <t>http://codeforces.com/blog/entry/15729</t>
  </si>
  <si>
    <t>Subset masking DP</t>
  </si>
  <si>
    <t>modular inverse</t>
  </si>
  <si>
    <t>https://www.google.com/search?q=subset+masking+dp</t>
  </si>
  <si>
    <t>https://www.hackerearth.com/practice/notes/powerful-tricks-with-calculation-modulo/</t>
  </si>
  <si>
    <t>http://www.spoj.com/problems/COURIER/</t>
  </si>
  <si>
    <t>http://codeforces.com/blog/entry/337</t>
  </si>
  <si>
    <t>http://www.spoj.com/problems/LINEUP/</t>
  </si>
  <si>
    <t>http://codeforces.com/blog/entry/17973</t>
  </si>
  <si>
    <t>http://stackoverflow.com/questions/18291620/why-will-stdsort-crash-if-the-comparison-function-is-not-as-operator</t>
  </si>
  <si>
    <t>http://www.spoj.com/problems/CHAIR/</t>
  </si>
  <si>
    <t>https://www.quora.com/What-are-some-good-tutorials-on-bit-masking-with-dynamic-programming</t>
  </si>
  <si>
    <t>http://www.spoj.com/problems/MBALL/</t>
  </si>
  <si>
    <t>Digit Dp</t>
  </si>
  <si>
    <t>min cut</t>
  </si>
  <si>
    <t>srm 300 div1 500</t>
  </si>
  <si>
    <t>http://lightoj.com/volume_showproblem.php?problem=1068 done good</t>
  </si>
  <si>
    <t>http://lightoj.com/volume_showproblem.php?problem=1140 done good</t>
  </si>
  <si>
    <t>minimum path cover</t>
  </si>
  <si>
    <t>https://en.wikipedia.org/wiki/Maximum_flow_problem#Minimum_path_cover_in_directed_acyclic_graph</t>
  </si>
  <si>
    <t>http://www.spoj.com/problems/MSTRING/</t>
  </si>
  <si>
    <t>http://lightoj.com/volume_showproblem.php?problem=1205 good</t>
  </si>
  <si>
    <t>http://mradwan.github.io/algorithms/2014/05/02/flows-cuts-and-matchings/</t>
  </si>
  <si>
    <t>http://www.spoj.com/problems/RAONE/ done good</t>
  </si>
  <si>
    <t>http://www.spoj.com/problems/PIZZALOC</t>
  </si>
  <si>
    <t>http://www.spoj.com/problems/LUCIFER/ done good</t>
  </si>
  <si>
    <t>dp optimization</t>
  </si>
  <si>
    <t>http://codeforces.com/blog/entry/8219</t>
  </si>
  <si>
    <t>http://www.spoj.com/problems/GONE/ done good</t>
  </si>
  <si>
    <t>http://www.spoj.com/problems/BACKPACK/</t>
  </si>
  <si>
    <t>http://www.spoj.com/problems/NUMTSN/ good</t>
  </si>
  <si>
    <t>https://www.youtube.com/watch?v=dQDZNHwuuOY</t>
  </si>
  <si>
    <t>http://www.spoj.com/problems/FOOL/</t>
  </si>
  <si>
    <t>http://www.spoj.com/problems/LOTGAME/ good</t>
  </si>
  <si>
    <t>hungarian</t>
  </si>
  <si>
    <t>https://www.hackerearth.com/practice/algorithms/graphs/articulation-points-and-bridges/tutorial/</t>
  </si>
  <si>
    <t>https://www.codechef.com/problems/ANUBGC good</t>
  </si>
  <si>
    <t>http://www.spoj.com/problems/RAINBOW</t>
  </si>
  <si>
    <t>http://codeforces.com/contest/431/problem/D good</t>
  </si>
  <si>
    <t>articulation point and bridge</t>
  </si>
  <si>
    <t>http://www.shafaetsplanet.com/planetcoding/?p=2504</t>
  </si>
  <si>
    <t>http://www.spoj.com/problems/NDIV/ Later good (not digit dp)</t>
  </si>
  <si>
    <t>http://www.spoj.com/problems/PSTRING</t>
  </si>
  <si>
    <t>http://www.spoj.com/problems/CNT_LUCK/ good</t>
  </si>
  <si>
    <t>http://www.spoj.com/problems/SQAMOD/ Later hidden</t>
  </si>
  <si>
    <t>https://blog.anudeep2011.com/persistent-segment-trees-explained-with-spoj-problems/</t>
  </si>
  <si>
    <t>http://www.spoj.com/problems/MREPLBRC/en/</t>
  </si>
  <si>
    <t>http://www.spoj.com/problems/MDIGITS/ good</t>
  </si>
  <si>
    <t>http://www.spoj.com/problems/DIGCNT/ baal type problem, dorkar nai korar</t>
  </si>
  <si>
    <t>persistent segment tree</t>
  </si>
  <si>
    <t>http://www.spoj.com/problems/MCARDS/en/</t>
  </si>
  <si>
    <t>https://rezwanarefin01.github.io/posts/persistent-segment-tree-01/</t>
  </si>
  <si>
    <t>http://www.spoj.com/problems/CPCRC1C/ good</t>
  </si>
  <si>
    <t>http://codeforces.com/problemset/problem/276/D good, not a digit dp man, not a digit dp</t>
  </si>
  <si>
    <t>http://www.spoj.com/problems/MINVEST/</t>
  </si>
  <si>
    <t>HLD</t>
  </si>
  <si>
    <t>https://blog.anudeep2011.com/heavy-light-decomposition/</t>
  </si>
  <si>
    <t>http://poj.org/problem?id=3252 good</t>
  </si>
  <si>
    <t>http://www.spoj.com/problems/KRECT/</t>
  </si>
  <si>
    <t>https://www.codechef.com/MAY16/problems/CHEFNUM good -_-</t>
  </si>
  <si>
    <t>https://threads-iiith.quora.com/Centroid-Decomposition-of-a-Tree</t>
  </si>
  <si>
    <t>https://www.hackerearth.com/problem/algorithm/benny-and-the-broken-odometer/ good</t>
  </si>
  <si>
    <t>http://www.spoj.com/problems/MENU/</t>
  </si>
  <si>
    <t>https://uva.onlinejudge.org/external/17/1734.pdf good</t>
  </si>
  <si>
    <t>http://shakilcompetitiveprogramming.blogspot.com/2015/09/digit-dp.html</t>
  </si>
  <si>
    <t xml:space="preserve">  http://www.spoj.com/problems/DP/</t>
  </si>
  <si>
    <t>https://www.hackerearth.com/practice/algorithms/dynamic-programming/bit-masking/practice-problems/algorithm/mehta-and-mathematical-equation/ good</t>
  </si>
  <si>
    <t>digit dp</t>
  </si>
  <si>
    <t>http://apptica.blogspot.com/2016/07/dp-is-one-of-most-important-trick-used.html</t>
  </si>
  <si>
    <t>Catagories with problem: http://blog.csdn.net/alps233</t>
  </si>
  <si>
    <t>http://apptica.blogspot.com/2016/07/digit-dynamic-programming-digit-dp-part.html</t>
  </si>
  <si>
    <t>http://www.spoj.com/problems/NUMPLAY</t>
  </si>
  <si>
    <t>https://saisumit.wordpress.com/2016/11/27/digit-dp-one-code-to-rule-em-all/</t>
  </si>
  <si>
    <t>http://www.spoj.com/problems/MINUS/</t>
  </si>
  <si>
    <t>burnside lemma</t>
  </si>
  <si>
    <t>http://codeforces.com/blog/entry/51272</t>
  </si>
  <si>
    <t>http://www.spoj.com/problems/ZUMA</t>
  </si>
  <si>
    <t>gauss maximum subset xor</t>
  </si>
  <si>
    <t>https://math.stackexchange.com/questions/48682/maximization-with-xor-operator</t>
  </si>
  <si>
    <t>http://www.spoj.com/problems/HELPBOB/</t>
  </si>
  <si>
    <t>random number generator</t>
  </si>
  <si>
    <t>http://codeforces.com/blog/entry/58786</t>
  </si>
  <si>
    <t>http://www.spoj.com/problems/CSUBSEQS/</t>
  </si>
  <si>
    <t>http://www.spoj.com/problems/NGON/</t>
  </si>
  <si>
    <t>DSU on tree:</t>
  </si>
  <si>
    <t>http://codeforces.com/contest/600/problem/E done</t>
  </si>
  <si>
    <t>http://www.spoj.com/problems/AEROLITE/</t>
  </si>
  <si>
    <t>http://codeforces.com/contest/570/problem/D done</t>
  </si>
  <si>
    <t>http://acm.sgu.ru/problem.php?contest=0&amp;problem=507 done</t>
  </si>
  <si>
    <t>http://www.spoj.com/problems/GCPC11B/</t>
  </si>
  <si>
    <t>http://codeforces.com/contest/246/problem/E done</t>
  </si>
  <si>
    <t>http://codeforces.com/contest/208/problem/E done</t>
  </si>
  <si>
    <t>http://www.spoj.com/problems/MAIN112/</t>
  </si>
  <si>
    <t>http://codeforces.com/contest/291/problem/E done</t>
  </si>
  <si>
    <t>Users Aceepted</t>
  </si>
  <si>
    <t>http://www.spoj.com/problems/INVCNT/</t>
  </si>
  <si>
    <t>http://www.spoj.com/problems/ANARC07G/</t>
  </si>
  <si>
    <t>http://codeforces.com/contest/343/problem/D done</t>
  </si>
  <si>
    <t>merge-sort idea</t>
  </si>
  <si>
    <t>http://www.spoj.com/problems/GSS1</t>
  </si>
  <si>
    <t>http://codeforces.com/contest/375/problem/D</t>
  </si>
  <si>
    <t>http://www.spoj.com/problems/OSPROB1</t>
  </si>
  <si>
    <t>http://codeforces.com/contest/716/problem/E</t>
  </si>
  <si>
    <t>segtree</t>
  </si>
  <si>
    <t>http://www.spoj.com/problems/GSS3/</t>
  </si>
  <si>
    <t>http://www.spoj.com/problems/DISUBSTR/</t>
  </si>
  <si>
    <t>http://www.spoj.com/problems/NAJKRACI/</t>
  </si>
  <si>
    <t>suffix array?</t>
  </si>
  <si>
    <t>http://www.spoj.com/problems/HORRIBLE/</t>
  </si>
  <si>
    <t>http://www.spoj.com/problems/HISTOGRA/</t>
  </si>
  <si>
    <t>http://www.spoj.com/problems/DINGRP/</t>
  </si>
  <si>
    <t>histogram</t>
  </si>
  <si>
    <t>http://www.spoj.com/problems/BRCKTS/</t>
  </si>
  <si>
    <t>http://www.spoj.com/problems/DTT/</t>
  </si>
  <si>
    <t>http://www.spoj.com/problems/ASSIST/</t>
  </si>
  <si>
    <t>http://www.spoj.com/problems/QTREE/</t>
  </si>
  <si>
    <t>http://www.spoj.com/problems/INGRED/</t>
  </si>
  <si>
    <t>http://www.spoj.com/problems/MATSUM/</t>
  </si>
  <si>
    <t>suffix aray</t>
  </si>
  <si>
    <t>http://www.spoj.com/problems/BEADS/</t>
  </si>
  <si>
    <t>2d BIT</t>
  </si>
  <si>
    <t>http://www.spoj.com/problems/DQUERY/</t>
  </si>
  <si>
    <t>http://www.spoj.com/problems/STONE2</t>
  </si>
  <si>
    <t>http://www.spoj.com/problems/SUBST1/</t>
  </si>
  <si>
    <t>MO's algo/offline segtree</t>
  </si>
  <si>
    <t>http://www.spoj.com/problems/QTREE2/</t>
  </si>
  <si>
    <t>http://www.spoj.com/problems/ACPC10G/</t>
  </si>
  <si>
    <t>lca</t>
  </si>
  <si>
    <t>http://www.spoj.com/problems/LITE/</t>
  </si>
  <si>
    <t>http://www.spoj.com/problems/SARRAY/</t>
  </si>
  <si>
    <t>http://www.spoj.com/problems/FREQUENT/</t>
  </si>
  <si>
    <t>http://www.spoj.com/problems/EQ2/</t>
  </si>
  <si>
    <t>http://www.spoj.com/problems/MINMOVE/</t>
  </si>
  <si>
    <t>http://www.spoj.com/problems/YODANESS/</t>
  </si>
  <si>
    <t>http://www.spoj.com/problems/LCS/</t>
  </si>
  <si>
    <t>http://www.spoj.com/problems/UPDATEIT/</t>
  </si>
  <si>
    <t>http://www.spoj.com/problems/PEGS</t>
  </si>
  <si>
    <t>http://www.spoj.com/problems/SUBLEX/</t>
  </si>
  <si>
    <t>bit/seg</t>
  </si>
  <si>
    <t>http://www.spoj.com/problems/RPLN/</t>
  </si>
  <si>
    <t>http://www.spoj.com/problems/NUMOFPAL/</t>
  </si>
  <si>
    <t>http://www.spoj.com/problems/MULTQ3/</t>
  </si>
  <si>
    <t>http://www.spoj.com/problems/PCPC12G</t>
  </si>
  <si>
    <t>http://www.spoj.com/problems/PLD/</t>
  </si>
  <si>
    <t>http://www.spoj.com/problems/INCSEQ/</t>
  </si>
  <si>
    <t>aho</t>
  </si>
  <si>
    <t>http://www.spoj.com/problems/MSE06H/en/</t>
  </si>
  <si>
    <t>https://www.codechef.com/SNCKEL16/problems/CUBTOWER</t>
  </si>
  <si>
    <t>LOJ</t>
  </si>
  <si>
    <t>http://www.spoj.com/problems/ORDERSET/</t>
  </si>
  <si>
    <t>https://youtu.be/IjWwuP8CbH4?t=1639</t>
  </si>
  <si>
    <t>offline/segtree</t>
  </si>
  <si>
    <t>UVA(10679, 11590, 11171)</t>
  </si>
  <si>
    <t>http://www.spoj.com/problems/ORDERS/</t>
  </si>
  <si>
    <t>SPOJ(SUB_PROB, WPUZZLES, EMOTICON)</t>
  </si>
  <si>
    <t>CodeForces(201-D1-2)</t>
  </si>
  <si>
    <t>uva 11475</t>
  </si>
  <si>
    <t>http://www.spoj.com/problems/CTRICK/</t>
  </si>
  <si>
    <t>poj 3974</t>
  </si>
  <si>
    <t>timus 1297</t>
  </si>
  <si>
    <t>spoj PLD</t>
  </si>
  <si>
    <t>spoj PALDR</t>
  </si>
  <si>
    <t>codeforces</t>
  </si>
  <si>
    <t>http://codeforces.com/problemset/problem/4/C</t>
  </si>
  <si>
    <t>http://www.spoj.com/problems/WTK/</t>
  </si>
  <si>
    <t>http://codeforces.com/problemset/problem/525/A</t>
  </si>
  <si>
    <t>segtree(also can be solved with general formula of josephus problem)</t>
  </si>
  <si>
    <t>http://www.spoj.com/problems/LCA/</t>
  </si>
  <si>
    <t>http://codeforces.com/problemset/problem/2/A</t>
  </si>
  <si>
    <t>https://en.wikipedia.org/wiki/Derangement</t>
  </si>
  <si>
    <t>http://www.spoj.com/problems/QTREE3/</t>
  </si>
  <si>
    <t>http://codeforces.com/problemset/problem/486/B</t>
  </si>
  <si>
    <t>http://www.spoj.com/problems/POSTERS/</t>
  </si>
  <si>
    <t>http://codeforces.com/problemset/problem/559/B</t>
  </si>
  <si>
    <t>http://www.spoj.com/problems/GSS5/</t>
  </si>
  <si>
    <t>http://codeforces.com/problemset/problem/574/B</t>
  </si>
  <si>
    <t>http://lbv-pc.blogspot.com/search/label/dynamic%20programming</t>
  </si>
  <si>
    <t>http://www.spoj.com/problems/NICEDAY/</t>
  </si>
  <si>
    <t>http://codeforces.com/problemset/problem/463/C</t>
  </si>
  <si>
    <t>http://www.spoj.com/problems/HAYBALE/</t>
  </si>
  <si>
    <t>http://codeforces.com/problemset/problem/126/B</t>
  </si>
  <si>
    <t>http://www.spoj.com/problems/ANDROUND/</t>
  </si>
  <si>
    <t>http://codeforces.com/problemset/problem/182/D</t>
  </si>
  <si>
    <t>http://codeforces.com/problemset/problem/514/C</t>
  </si>
  <si>
    <t>http://www.spoj.com/problems/MKTHNUM/</t>
  </si>
  <si>
    <t>http://codeforces.com/problemset/problem/611/D</t>
  </si>
  <si>
    <t>http://www.spoj.com/problems/RATING/</t>
  </si>
  <si>
    <t>http://codeforces.com/problemset/problem/535/D</t>
  </si>
  <si>
    <t>http://www.spoj.com/problems/KQUERY/</t>
  </si>
  <si>
    <t>http://codeforces.com/problemset/problem/242/C</t>
  </si>
  <si>
    <t>http://www.spoj.com/problems/BRIDGE/</t>
  </si>
  <si>
    <t>http://codeforces.com/problemset/problem/82/B</t>
  </si>
  <si>
    <t>http://www.spoj.com/problems/GSS2</t>
  </si>
  <si>
    <t>http://www.spoj.com/problems/ELDORADO/</t>
  </si>
  <si>
    <t>http://codeforces.com/problemset/problem/245/H</t>
  </si>
  <si>
    <t>poj</t>
  </si>
  <si>
    <t>http://codeforces.com/problemset/problem/533/E</t>
  </si>
  <si>
    <t>same as INCSEQ</t>
  </si>
  <si>
    <t>http://www.spoj.com/problems/SUPPER/</t>
  </si>
  <si>
    <t>http://codeforces.com/problemset/problem/7/D</t>
  </si>
  <si>
    <t>, 1414</t>
  </si>
  <si>
    <t>, 1456</t>
  </si>
  <si>
    <t>http://www.spoj.com/problems/GSS4/</t>
  </si>
  <si>
    <t>, 1458</t>
  </si>
  <si>
    <t>, 1609</t>
  </si>
  <si>
    <t>, 1644</t>
  </si>
  <si>
    <t>, 1664</t>
  </si>
  <si>
    <t>, 1690</t>
  </si>
  <si>
    <t>http://codeforces.com/problemset/problem/113/B</t>
  </si>
  <si>
    <t>, 1699</t>
  </si>
  <si>
    <t>http://www.spoj.com/problems/COT/</t>
  </si>
  <si>
    <t>, 1740</t>
  </si>
  <si>
    <t>, 1742</t>
  </si>
  <si>
    <t>, 1887</t>
  </si>
  <si>
    <t>, 1926</t>
  </si>
  <si>
    <t>, 1936</t>
  </si>
  <si>
    <t>, 1952</t>
  </si>
  <si>
    <t>, 1953</t>
  </si>
  <si>
    <t>http://codeforces.com/problemset/problem/79/C</t>
  </si>
  <si>
    <t>, 1958</t>
  </si>
  <si>
    <t>, 1959</t>
  </si>
  <si>
    <t>, 1962</t>
  </si>
  <si>
    <t>http://www.spoj.com/problems/INCDSEQ/</t>
  </si>
  <si>
    <t>, 1975</t>
  </si>
  <si>
    <t>, 1989</t>
  </si>
  <si>
    <t>, 2018</t>
  </si>
  <si>
    <t>, 2029</t>
  </si>
  <si>
    <t>http://codeforces.com/problemset/problem/526/D</t>
  </si>
  <si>
    <t>, , 2063</t>
  </si>
  <si>
    <t>, 2081</t>
  </si>
  <si>
    <t>, 2082</t>
  </si>
  <si>
    <t>, 2181</t>
  </si>
  <si>
    <t>, 2184</t>
  </si>
  <si>
    <t>http://www.spoj.com/problems/CVJETICI/</t>
  </si>
  <si>
    <t>, 2192</t>
  </si>
  <si>
    <t>http://codeforces.com/problemset/problem/39/J</t>
  </si>
  <si>
    <t>, 2231</t>
  </si>
  <si>
    <t>, 2279</t>
  </si>
  <si>
    <t>, 2329</t>
  </si>
  <si>
    <t>, 2336</t>
  </si>
  <si>
    <t>, 2346</t>
  </si>
  <si>
    <t>, 2353</t>
  </si>
  <si>
    <t>http://www.spoj.com/problems/GSS6/</t>
  </si>
  <si>
    <t>, 2355</t>
  </si>
  <si>
    <t>http://codeforces.com/problemset/problem/467/D</t>
  </si>
  <si>
    <t>, 2356</t>
  </si>
  <si>
    <t>, 2385</t>
  </si>
  <si>
    <t>, 2392</t>
  </si>
  <si>
    <t>, 2424</t>
  </si>
  <si>
    <t>http://www.spoj.com/problems/HELPR2D2/</t>
  </si>
  <si>
    <t>http://codeforces.com/problemset/problem/128/B</t>
  </si>
  <si>
    <t>http://www.spoj.com/problems/RRSCHED/</t>
  </si>
  <si>
    <t>http://codeforces.com/problemset/problem/154/C</t>
  </si>
  <si>
    <t>http://www.spoj.com/problems/SEGSQRSS/</t>
  </si>
  <si>
    <t>http://codeforces.com/problemset/problem/291/E</t>
  </si>
  <si>
    <t>http://www.spoj.com/problems/MCHAOS/</t>
  </si>
  <si>
    <t>http://codeforces.com/problemset/problem/316/G1</t>
  </si>
  <si>
    <t>http://www.spoj.com/problems/CNTPRIME/</t>
  </si>
  <si>
    <t>http://codeforces.com/problemset/problem/580/E</t>
  </si>
  <si>
    <t>http://www.spoj.com/problems/KPMATRIX/</t>
  </si>
  <si>
    <t>http://codeforces.com/problemset/problem/486/E</t>
  </si>
  <si>
    <t>http://www.spoj.com/problems/GSS7/</t>
  </si>
  <si>
    <t>http://codeforces.com/problemset/problem/567/E</t>
  </si>
  <si>
    <t>hld?</t>
  </si>
  <si>
    <t>http://www.spoj.com/problems/DISQUERY/en/</t>
  </si>
  <si>
    <t>http://codeforces.com/problemset/problem/25/E</t>
  </si>
  <si>
    <t>http://www.spoj.com/problems/MINIMAX/</t>
  </si>
  <si>
    <t>http://codeforces.com/problemset/problem/425/D</t>
  </si>
  <si>
    <t>HLD(maybe)</t>
  </si>
  <si>
    <t>http://codeforces.com/problemset/problem/54/B</t>
  </si>
  <si>
    <t>http://www.spoj.com/problems/PATULJCI/</t>
  </si>
  <si>
    <t>http://codeforces.com/problemset/problem/533/F</t>
  </si>
  <si>
    <t>http://www.spoj.com/problems/WINDVANE/</t>
  </si>
  <si>
    <t>2d bit</t>
  </si>
  <si>
    <t>http://codeforces.com/problemset/problem/601/D</t>
  </si>
  <si>
    <t>http://www.spoj.com/problems/CCOST/</t>
  </si>
  <si>
    <t>http://codeforces.com/problemset/problem/607/C</t>
  </si>
  <si>
    <t>http://www.spoj.com/problems/QTREE5/</t>
  </si>
  <si>
    <t>http://codeforces.com/problemset/problem/19/C</t>
  </si>
  <si>
    <t>http://www.spoj.com/problems/NKTEAM/en/</t>
  </si>
  <si>
    <t>http://codeforces.com/problemset/problem/190/E</t>
  </si>
  <si>
    <t>http://www.spoj.com/problems/HEAPULM/</t>
  </si>
  <si>
    <t>http://codeforces.com/problemset/problem/228/C</t>
  </si>
  <si>
    <t>http://www.spoj.com/problems/BRDGHRD/</t>
  </si>
  <si>
    <t>http://codeforces.com/problemset/problem/65/D</t>
  </si>
  <si>
    <t>http://www.spoj.com/problems/CASHIER/</t>
  </si>
  <si>
    <t>http://www.spoj.com/problems/RPAR/</t>
  </si>
  <si>
    <t>http://codeforces.com/problemset/problem/213/E</t>
  </si>
  <si>
    <t>http://www.spoj.com/problems/COURAGE/</t>
  </si>
  <si>
    <t>http://codeforces.com/problemset/problem/444/D</t>
  </si>
  <si>
    <t>http://www.spoj.com/problems/TEMPLEQ/</t>
  </si>
  <si>
    <t>http://codeforces.com/problemset/problem/542/D</t>
  </si>
  <si>
    <t>http://www.spoj.com/problems/CDC12_H/</t>
  </si>
  <si>
    <t>http://codeforces.com/problemset/problem/28/D</t>
  </si>
  <si>
    <t>http://codeforces.com/problemset/problem/534/F</t>
  </si>
  <si>
    <t>http://www.spoj.com/problems/CPAIR/</t>
  </si>
  <si>
    <t>http://codeforces.com/problemset/problem/407/D</t>
  </si>
  <si>
    <t>http://www.spoj.com/problems/KQUERYO/</t>
  </si>
  <si>
    <t>merge sort idea</t>
  </si>
  <si>
    <t>http://codeforces.com/problemset/problem/534/E</t>
  </si>
  <si>
    <t>http://www.spoj.com/problems/SALMAN/</t>
  </si>
  <si>
    <t>http://codeforces.com/problemset/problem/452/F</t>
  </si>
  <si>
    <t>http://www.spoj.com/problems/MON2012/</t>
  </si>
  <si>
    <t>http://codeforces.com/problemset/problem/30/E</t>
  </si>
  <si>
    <t>http://www.spoj.com/problems/PRMQUER/</t>
  </si>
  <si>
    <t>http://codeforces.com/problemset/problem/524/F</t>
  </si>
  <si>
    <t>http://www.spoj.com/problems/HILO/</t>
  </si>
  <si>
    <t>http://codeforces.com/problemset/problem/212/B</t>
  </si>
  <si>
    <t>http://www.spoj.com/problems/GIVEAWAY/</t>
  </si>
  <si>
    <t>http://codeforces.com/problemset/problem/319/D</t>
  </si>
  <si>
    <t>http://codeforces.com/problemset/problem/119/D</t>
  </si>
  <si>
    <t>UVa</t>
  </si>
  <si>
    <t>https://uva.onlinejudge.org/index.php?option=onlinejudge&amp;page=show_problem&amp;problem=2272</t>
  </si>
  <si>
    <t>http://codeforces.com/problemset/problem/196/D</t>
  </si>
  <si>
    <t>2d segtree</t>
  </si>
  <si>
    <t>https://uva.onlinejudge.org/external/109/p10938.pdf</t>
  </si>
  <si>
    <t>http://codeforces.com/problemset/problem/350/D</t>
  </si>
  <si>
    <t>https://uva.onlinejudge.org/external/114/p11457.pdf</t>
  </si>
  <si>
    <t>http://codeforces.com/problemset/problem/356/E</t>
  </si>
  <si>
    <t>http://codeforces.com/problemset/problem/504/E</t>
  </si>
  <si>
    <t>https://uva.onlinejudge.org/external/112/11235.html</t>
  </si>
  <si>
    <t>http://codeforces.com/problemset/problem/613/E</t>
  </si>
  <si>
    <t>https://uva.onlinejudge.org/external/114/11402.html</t>
  </si>
  <si>
    <t>https://uva.onlinejudge.org/external/125/p12501.pdf</t>
  </si>
  <si>
    <t>https://uva.onlinejudge.org/external/124/12436.pdf</t>
  </si>
  <si>
    <t>segtree(mother of lazy propagation)</t>
  </si>
  <si>
    <t>CodeChef</t>
  </si>
  <si>
    <t>Problem Link</t>
  </si>
  <si>
    <t>http://www.codechef.com/problems/MSTICK</t>
  </si>
  <si>
    <t>http://www.codechef.com/problems/MLCHEF</t>
  </si>
  <si>
    <t>http://www.codechef.com/problems/TALCA</t>
  </si>
  <si>
    <t>http://www.codechef.com/problems/TRIPS</t>
  </si>
  <si>
    <t>http://www.codechef.com/problems/DIVQUERY</t>
  </si>
  <si>
    <t>List By Mohammad Samiul Islam</t>
  </si>
  <si>
    <t>NGM</t>
  </si>
  <si>
    <t>A Game with Numbers</t>
  </si>
  <si>
    <t>GT, Pattern</t>
  </si>
  <si>
    <t>HUBULLU</t>
  </si>
  <si>
    <t>Hubulullu</t>
  </si>
  <si>
    <t>If, taking any number greater than n leads to losing, I can simply take 1 and push 2nd player into losing state. Otherwise I have winning state.</t>
  </si>
  <si>
    <t>MMMGAME</t>
  </si>
  <si>
    <t>M&amp;M Game</t>
  </si>
  <si>
    <t>GT, Misere Nim</t>
  </si>
  <si>
    <t>QCJ3</t>
  </si>
  <si>
    <t>The Game</t>
  </si>
  <si>
    <t>GT, Nim</t>
  </si>
  <si>
    <t>SYNC13C</t>
  </si>
  <si>
    <t>WHAT A CO-ACCIDENT</t>
  </si>
  <si>
    <t>NIMGAME</t>
  </si>
  <si>
    <t>Special Nim Game</t>
  </si>
  <si>
    <t>GT, Table Fill</t>
  </si>
  <si>
    <t>QWERTY04</t>
  </si>
  <si>
    <t>TRIVIADOR</t>
  </si>
  <si>
    <t>TWOKINGS</t>
  </si>
  <si>
    <t>GT, Observation</t>
  </si>
  <si>
    <t>CLK</t>
  </si>
  <si>
    <t>Chomp</t>
  </si>
  <si>
    <t>GT, Grundy</t>
  </si>
  <si>
    <t>Use 11 base number for stroing the grid</t>
  </si>
  <si>
    <t>REMGAME</t>
  </si>
  <si>
    <t>Stone Removing Game</t>
  </si>
  <si>
    <t>PEBBMOV</t>
  </si>
  <si>
    <t>Moving Pebbles</t>
  </si>
  <si>
    <t>CF</t>
  </si>
  <si>
    <t>135/C</t>
  </si>
  <si>
    <t>Zero-One</t>
  </si>
  <si>
    <t>Greedy</t>
  </si>
  <si>
    <t>87/C</t>
  </si>
  <si>
    <t>Interesting Game</t>
  </si>
  <si>
    <t>GT, Grundy, Independent Game, Polite Form</t>
  </si>
  <si>
    <t>15/C</t>
  </si>
  <si>
    <t>Industrial Nim</t>
  </si>
  <si>
    <t>167/C</t>
  </si>
  <si>
    <t>Wizards and Numbers</t>
  </si>
  <si>
    <t>TEAMNIM</t>
  </si>
  <si>
    <t>Team Nim</t>
  </si>
  <si>
    <t>GT, Nim, Pattern</t>
  </si>
  <si>
    <t>Check Topcoder</t>
  </si>
  <si>
    <t>255/E</t>
  </si>
  <si>
    <t>Furlo and Rublo and Game</t>
  </si>
  <si>
    <t>Notice that, after the first move, x becomes &lt; 100000.</t>
  </si>
  <si>
    <t>36/D</t>
  </si>
  <si>
    <t>New Game with a Chess Piece</t>
  </si>
  <si>
    <t>154/D</t>
  </si>
  <si>
    <t>Flatland Fencing</t>
  </si>
  <si>
    <t>NT, Nim, Pattern, Decomposition</t>
  </si>
  <si>
    <t>38/F</t>
  </si>
  <si>
    <t>Smart Boy</t>
  </si>
  <si>
    <t>GT, Trie Tree, String, KMP</t>
  </si>
  <si>
    <t>Crazy Calendar</t>
  </si>
  <si>
    <t xml:space="preserve">GT, Nim  </t>
  </si>
  <si>
    <t>Whenever in a grid, and you are allowed to move only 1 postion, think parity.</t>
  </si>
  <si>
    <t>Partitioning Game</t>
  </si>
  <si>
    <t>Treblecross</t>
  </si>
  <si>
    <t>Aladdin and the Game of Bracelets</t>
  </si>
  <si>
    <t>CC</t>
  </si>
  <si>
    <t>SIMNIM</t>
  </si>
  <si>
    <t>[Edited by Jenny]</t>
  </si>
  <si>
    <t>Tags/Hints</t>
  </si>
  <si>
    <t>Must do</t>
  </si>
  <si>
    <t>RESN04</t>
  </si>
  <si>
    <t>lightoj first 12 problems</t>
  </si>
  <si>
    <t>cf 510E</t>
  </si>
  <si>
    <t>CONQUER</t>
  </si>
  <si>
    <t>cf 653D</t>
  </si>
  <si>
    <t>spoj tours</t>
  </si>
  <si>
    <t>min cost</t>
  </si>
  <si>
    <t>CRSCNTRY</t>
  </si>
  <si>
    <t>lightoj 1071</t>
  </si>
  <si>
    <t>spoj coconuts</t>
  </si>
  <si>
    <t>min cut; source to 1 --&gt; not voting A; 2 to sink means --&gt; not voting B; 1 to 2 --&gt; not taking 1 and 2 on same side; each edge satisfies not taking other edges while taking that edge;</t>
  </si>
  <si>
    <t>lightoj 1222</t>
  </si>
  <si>
    <t>spoj optm</t>
  </si>
  <si>
    <t>min cut; similar to loj 1361; to get the min cut, first thought only checking "source to node" edge would be enough. But this will leave the "special" nodes which doesn't have any adajacent which aleady has a mark.</t>
  </si>
  <si>
    <t>lightoj 1361</t>
  </si>
  <si>
    <t>BIGPIZA</t>
  </si>
  <si>
    <t>uva 10594</t>
  </si>
  <si>
    <t>CHEFBRO</t>
  </si>
  <si>
    <t>spoj scities</t>
  </si>
  <si>
    <t>spoj greed</t>
  </si>
  <si>
    <t>loj 1404</t>
  </si>
  <si>
    <t>Notes:</t>
  </si>
  <si>
    <t>loj 1237</t>
  </si>
  <si>
    <t>spoj NETADMIN</t>
  </si>
  <si>
    <t>binary search + max flow</t>
  </si>
  <si>
    <t>Topics Need To learn</t>
  </si>
  <si>
    <t>Nim</t>
  </si>
  <si>
    <t>spoj DIVREL</t>
  </si>
  <si>
    <t>bpm</t>
  </si>
  <si>
    <t>Misere Nim</t>
  </si>
  <si>
    <t>loj 1243</t>
  </si>
  <si>
    <t>spoj pothole</t>
  </si>
  <si>
    <t>Grundy</t>
  </si>
  <si>
    <t>spoj fastflow</t>
  </si>
  <si>
    <t>spoj quest4</t>
  </si>
  <si>
    <t>spoj taxi</t>
  </si>
  <si>
    <t>Blue-Red Hacken Bush</t>
  </si>
  <si>
    <t>spoj MTOTALF</t>
  </si>
  <si>
    <t>spoj baby</t>
  </si>
  <si>
    <t>spoj IM</t>
  </si>
  <si>
    <t>max flow;</t>
  </si>
  <si>
    <t>Green Hacken Bush</t>
  </si>
  <si>
    <t>sppoj cabletv</t>
  </si>
  <si>
    <t>http://www.cs.cmu.edu/afs/cs/academic/class/15859-f01/www/notes/hack.html</t>
  </si>
  <si>
    <t>min cut; n^2 loop for every i, j - compute ans = min(ans, dinic());</t>
  </si>
  <si>
    <t>spoj profit</t>
  </si>
  <si>
    <t xml:space="preserve">first time applied anudeep's min cut theory; his "let's take a simple graph" idea works. and lesson learned: if you can't figure out how the graph should be constructed; make the graph in every combination and see which one works :v first take all the rewards and then consider everything as penalty; we'll have to subtract the min cut from the sum of w; simple graph would be like --- let's consider the edge between 1 and 2 as node 3. 1 and 2 has edges to 3 of capacity inf; source to 1 and 2 has their implementation cost; 3 to sink has capacity "w"; the min cut would have 2 edges. if they are "source to 1" and "3 to sink" that means taking 1 but not taking 2 - therefore subtracting the "w" between them; same for "source to 2" and "3 to sink"; if they are "source to 1" and "source to 2" - that means taking both nodes - therefore not subtracting the "w" between them. </t>
  </si>
  <si>
    <t>spoj disjpath</t>
  </si>
  <si>
    <t>max flow; path print</t>
  </si>
  <si>
    <t>spoj en</t>
  </si>
  <si>
    <t>min cut; you are told to cut nodes; so make the nodes as edges; you can't cut 1 and n, so their capacity will be inf, others are 1; ran a bfs from source to find the nearest node;</t>
  </si>
  <si>
    <t>spoj stead</t>
  </si>
  <si>
    <t>spoj mobivina</t>
  </si>
  <si>
    <t>min cut; same as loj 1361</t>
  </si>
  <si>
    <t>spoj MSE06I</t>
  </si>
  <si>
    <t>spoj gaswars</t>
  </si>
  <si>
    <t>spoj gcpc11i</t>
  </si>
  <si>
    <t>spoj milpatr</t>
  </si>
  <si>
    <t>min cost; use long long;</t>
  </si>
  <si>
    <t>spoj PCPC12H</t>
  </si>
  <si>
    <t>spoj sellphn2</t>
  </si>
  <si>
    <t>spoj sellphon</t>
  </si>
  <si>
    <t>same as ^</t>
  </si>
  <si>
    <t>spoj muddy</t>
  </si>
  <si>
    <t>spoj amr12a</t>
  </si>
  <si>
    <t>binary search + max flow; pretty simple solution actually; but it took me some time to realize the graph; "one rabbit will reach the hole and then dig one more hole and then another rabbit will take place in it" - this actually means the "second' rabbit of the hole will actually reach the original hole, and the first rabbit who dug the hole, will be in the extra hole after he dug it. binary search on time.</t>
  </si>
  <si>
    <t>uva 10779</t>
  </si>
  <si>
    <t xml:space="preserve">max flow; m nodes for all different stickers of Bob - source to these node's capacity will be what Bob has - these nodes to sink's cap will be 1; another n - 1 nodes for bob's friends; bob's m nodes to "friend" nodes cap will be 1 if that friend doesn't have that sticker, otherwise 0; friend nodes to bob's sticker nodes will have cap if that friend have extra sticker of that kind. </t>
  </si>
  <si>
    <t>hdu 1532</t>
  </si>
  <si>
    <t>hdu 3572</t>
  </si>
  <si>
    <t>hdu 3416</t>
  </si>
  <si>
    <t>max flow + shortest path; mincost algo gives tle; do dijkstra from A; do dijkstra from B with reverse graph; then construct the flow graph; a edge u-v is taken if keyA[u] + keyB[v] + cst[u][v] = keyA[B];</t>
  </si>
  <si>
    <t>uva 11167</t>
  </si>
  <si>
    <t>max flow; you have to reduce the "50000 nodes" into interval of time.</t>
  </si>
  <si>
    <t>loj 1350</t>
  </si>
  <si>
    <t>hdu 3491</t>
  </si>
  <si>
    <t>uva 10349</t>
  </si>
  <si>
    <t>max flow; bpm; minimum vertex cover;</t>
  </si>
  <si>
    <t>icpc 6571</t>
  </si>
  <si>
    <t>max flow; bpm; minimum path cover;</t>
  </si>
  <si>
    <t>Impartial Games</t>
  </si>
  <si>
    <t>Games where both players have same moves from any given position.</t>
  </si>
  <si>
    <t>loj 1409</t>
  </si>
  <si>
    <t>min cost; add edges i to i + 1 for every n; that way if you supply a flow to a node - if that node doesn't use that flow it'll supply it to next node and so on; supply every C to first day; for every n, make a new node whose capacity is r[n] from source; for every R add edges from every n's "new node" to n + d + 1 (original node);</t>
  </si>
  <si>
    <t>cf 589F</t>
  </si>
  <si>
    <t>cf 546E</t>
  </si>
  <si>
    <t>cf 498C</t>
  </si>
  <si>
    <t>max flow; bpm</t>
  </si>
  <si>
    <t>Partizan games</t>
  </si>
  <si>
    <t>cf 727D</t>
  </si>
  <si>
    <t>Players have different set of moves.</t>
  </si>
  <si>
    <t>cf 237E</t>
  </si>
  <si>
    <t>cf 277E</t>
  </si>
  <si>
    <t>uva 12168</t>
  </si>
  <si>
    <t>bpm; flow; maximum independent set; two sets in the bipartite graph will be cat lovers and dog lovers;</t>
  </si>
  <si>
    <t>Normal play rule</t>
  </si>
  <si>
    <t>The last person to move wins.</t>
  </si>
  <si>
    <t>tju 2634</t>
  </si>
  <si>
    <t>min cut; remember to check if min cost or min cut; remember to construct the "simple graph"; every weight should be converted to its log. log(a*b) = log a + log; finally ans = e ^ flow;</t>
  </si>
  <si>
    <t>Misere Play Rule</t>
  </si>
  <si>
    <t>The last person to move loses.</t>
  </si>
  <si>
    <t>Number of Winning Moves in Nim</t>
  </si>
  <si>
    <t>The number of winning moves from an N-position is equal to the number of 1’s in the leftmost column with an
odd number of 1’s. In particular, there is always an odd number of winning moves.</t>
  </si>
  <si>
    <t>Misere Nim Strategy</t>
  </si>
  <si>
    <t>As long as there are two piles &gt; 1, keep on playing normally. When there is 1 pile &gt; 1, move such that odd number of piles of 1 remain. This works cause in optimal nim strategy, I will never leave exactly one pile &gt; 1.</t>
  </si>
  <si>
    <t>Minimal Excludent</t>
  </si>
  <si>
    <t>minimal excludant, or mex, of a set of non-negative integers as the smallest non-negative integer not in the set</t>
  </si>
  <si>
    <t>Colon Principal</t>
  </si>
  <si>
    <t>Used for Converting Tree Bush into a Stalk Bush. Branches of length a,b,c from a vertex is same as a stalk of a xor b xor c from vertex.</t>
  </si>
  <si>
    <t>Fusion Principal</t>
  </si>
  <si>
    <t>The vertices on any circuit may be fused without changing the Sprague-Grundy value of the graph. Fusion will convert each edge into a loop. Each loop is same as 1 nim bar.</t>
  </si>
  <si>
    <t>https://vjudge.net/contest/117798</t>
  </si>
  <si>
    <t>hdu</t>
  </si>
  <si>
    <t>http://acm.csu.edu.cn/OnlineJudge/problem.php?id=1355</t>
  </si>
  <si>
    <t>http://poj.org/problem?id=2234</t>
  </si>
  <si>
    <t>http://acm.csu.edu.cn/csuoj/problemset/problem?pid=1319</t>
  </si>
  <si>
    <t>http://poj.org/problem?id=2975</t>
  </si>
  <si>
    <t>maximum right close</t>
  </si>
  <si>
    <t>http://acm.hdu.edu.cn/showproblem.php?pid=3870</t>
  </si>
  <si>
    <t>http://poj.org/problem?id=2505</t>
  </si>
  <si>
    <t>http://acm.hdu.edu.cn/showproblem.php?pid=1532</t>
  </si>
  <si>
    <t>http://www.spoj.com/problems/QCJ3/</t>
  </si>
  <si>
    <t>http://www.spoj.com/problems/MMMGAME/</t>
  </si>
  <si>
    <t>http://acm.hdu.edu.cn/showproblem.php?pid=3549</t>
  </si>
  <si>
    <t>http://www.spoj.com/problems/PEBBMOV/</t>
  </si>
  <si>
    <t>http://acm.hdu.edu.cn/showproblem.php?pid=1565</t>
  </si>
  <si>
    <t>Tutorial</t>
  </si>
  <si>
    <t>Problems</t>
  </si>
  <si>
    <t>Template</t>
  </si>
  <si>
    <t>https://www.codechef.com/problems/CHEFBRO</t>
  </si>
  <si>
    <t>http://acm.hdu.edu.cn/showproblem.php?pid=1533</t>
  </si>
  <si>
    <t>https://www.codechef.com/problems/BIGPIZA</t>
  </si>
  <si>
    <t>http://acm.hdu.edu.cn/showproblem.php?pid=1569</t>
  </si>
  <si>
    <t>https://zobayer2009.wordpress.com/code/</t>
  </si>
  <si>
    <t>http://codeforces.com/contest/87/problem/C</t>
  </si>
  <si>
    <t>http://acm.hdu.edu.cn/showproblem.php?pid=3572</t>
  </si>
  <si>
    <t>https://uva.onlinejudge.org/external/124/12409.pdf</t>
  </si>
  <si>
    <t>Book: Competitive Programming 3 by felix halim (chapter 7)</t>
  </si>
  <si>
    <t>http://acm.hdu.edu.cn/showproblem.php?pid=3605</t>
  </si>
  <si>
    <t>https://community.topcoder.com/stat?c=problem_statement&amp;pm=7424&amp;rd=10662</t>
  </si>
  <si>
    <t>http://acm.hdu.edu.cn/showproblem.php?pid=2119</t>
  </si>
  <si>
    <t>Radial sweep: loj 1292</t>
  </si>
  <si>
    <t>minimum point coverage</t>
  </si>
  <si>
    <t>http://acm.hdu.edu.cn/showproblem.php?pid=3488</t>
  </si>
  <si>
    <t>http://www.spoj.com/problems/GAME2/</t>
  </si>
  <si>
    <t>http://acm.hdu.edu.cn/showproblem.php?pid=4280</t>
  </si>
  <si>
    <t>http://www.spoj.com/problems/TRIOMINO/</t>
  </si>
  <si>
    <t>(Dekhi nai ekhono)</t>
  </si>
  <si>
    <t>https://docs.google.com/document/d/1P5g-VOoxJ0F0yV1fQz6I-twZB_bzLT2y2FBXA7tr2qs/edit</t>
  </si>
  <si>
    <t>http://acm.timus.ru/problem.aspx?space=1&amp;num=1180</t>
  </si>
  <si>
    <t>http://acm.hdu.edu.cn/showproblem.php?pid=1853</t>
  </si>
  <si>
    <t>https://www.youtube.com/watch?v=tKOjYDdeci4&amp;list=PLi0ZM-RCX5nsTc2Z6woHr5qoF6n3b-thO&amp;index=3</t>
  </si>
  <si>
    <t>http://acm.timus.ru/problem.aspx?space=1&amp;num=2068</t>
  </si>
  <si>
    <t>http://acm.hdu.edu.cn/showproblem.php?pid=2686</t>
  </si>
  <si>
    <t>http://acm.hdu.edu.cn/showproblem.php?pid=4292</t>
  </si>
  <si>
    <t>http://acm.timus.ru/problem.aspx?space=1&amp;num=1023</t>
  </si>
  <si>
    <t>http://geomalgorithms.com/algorithms.html</t>
  </si>
  <si>
    <t>http://acm.hdu.edu.cn/showproblem.php?pid=4289</t>
  </si>
  <si>
    <t>http://acm.timus.ru/problem.aspx?space=1&amp;num=1087</t>
  </si>
  <si>
    <t>https://www.google.com/url?sa=t&amp;rct=j&amp;q=&amp;esrc=s&amp;source=web&amp;cd=2&amp;ved=0ahUKEwiUqN7B8srUAhXCqI8KHZ3YDCUQFgglMAE&amp;url=http%3A%2F%2Fpesona.mmu.edu.my%2F~ypwong%2Fyr2002sem1%2Ftcg2061compgeo%2FWYPNotes4.doc&amp;usg=AFQjCNFIv7r3FSgrkyLtM7GOAysg2OWxfg&amp;sig2=atHie730AWnLzTZ1h7-dAA&amp;cad=rja</t>
  </si>
  <si>
    <t>http://acm.hdu.edu.cn/showproblem.php?pid=3046</t>
  </si>
  <si>
    <t>http://acm.timus.ru/problem.aspx?space=1&amp;num=1282</t>
  </si>
  <si>
    <t>http://acm.timus.ru/problem.aspx?space=1&amp;num=1465</t>
  </si>
  <si>
    <t>http://acm.hdu.edu.cn/showproblem.php?pid=3667</t>
  </si>
  <si>
    <t>https://vjudge.net/contest/145734#overview</t>
  </si>
  <si>
    <t>http://acm.hdu.edu.cn/showproblem.php?pid=3081</t>
  </si>
  <si>
    <t>http://apps.topcoder.com/forums/;jsessionid=29A35076BCF46E33BB4771BECEC88EA6?module=Thread&amp;threadID=791062&amp;start=0&amp;mc=5#1740807</t>
  </si>
  <si>
    <t>https://vjudge.net/contest/145735</t>
  </si>
  <si>
    <t>http://acm.hdu.edu.cn/showproblem.php?pid=3416</t>
  </si>
  <si>
    <t>Geometro Problem list Shahriar Rouf Nafi</t>
  </si>
  <si>
    <t>http://acm.timus.ru/problem.aspx?space=1&amp;num=1540</t>
  </si>
  <si>
    <t>Section</t>
  </si>
  <si>
    <t>http://acm.hdu.edu.cn/showproblem.php?pid=3879</t>
  </si>
  <si>
    <t>https://icpcarchive.ecs.baylor.edu/external/50/5059.pdf</t>
  </si>
  <si>
    <t>OJ</t>
  </si>
  <si>
    <t>http://acm.hdu.edu.cn/showproblem.php?pid=2448</t>
  </si>
  <si>
    <t>Number</t>
  </si>
  <si>
    <t>Link</t>
  </si>
  <si>
    <t>Name</t>
  </si>
  <si>
    <t>Difficulty
1 = easiest
5 = hardest</t>
  </si>
  <si>
    <t>http://www.spoj.com/problems/MATGAME/</t>
  </si>
  <si>
    <t>http://acm.hdu.edu.cn/showproblem.php?pid=2732</t>
  </si>
  <si>
    <t>Description / Solution hint</t>
  </si>
  <si>
    <t>Links</t>
  </si>
  <si>
    <t>Circle, Triangle, Rectangle, Square, Intersections, Overlaps, Point-in-Objects, Adhocs</t>
  </si>
  <si>
    <t>http://codeforces.com/problemset/problem/255/E</t>
  </si>
  <si>
    <t>http://acm.hdu.edu.cn/showproblem.php?pid=3435</t>
  </si>
  <si>
    <t>uva</t>
  </si>
  <si>
    <t>http://codeforces.com/contest/15/problem/C</t>
  </si>
  <si>
    <t>http://acm.hdu.edu.cn/showproblem.php?pid=3376</t>
  </si>
  <si>
    <t>https://www.hackerrank.com/challenges/permutation-game</t>
  </si>
  <si>
    <t>http://acm.hdu.edu.cn/showproblem.php?pid=3491</t>
  </si>
  <si>
    <t>https://www.hackerrank.com/challenges/chocolate-in-box</t>
  </si>
  <si>
    <t>http://acm.hdu.edu.cn/showproblem.php?pid=3998</t>
  </si>
  <si>
    <t>Circumcenter</t>
  </si>
  <si>
    <t>https://www.hackerrank.com/challenges/benders-play</t>
  </si>
  <si>
    <t>http://acm.hdu.edu.cn/showproblem.php?pid=3395</t>
  </si>
  <si>
    <t>Line Segment and Solid Rectangle Intersection</t>
  </si>
  <si>
    <t>http://acm.hdu.edu.cn/showproblem.php?pid=2883</t>
  </si>
  <si>
    <t>https://www.hackerrank.com/challenges/kitty-and-katty</t>
  </si>
  <si>
    <t>Line, Line Intersection</t>
  </si>
  <si>
    <t>http://acm.hdu.edu.cn/showproblem.php?pid=4888</t>
  </si>
  <si>
    <t>https://www.hackerrank.com/challenges/vertical-rooks</t>
  </si>
  <si>
    <t>Easier than 190, only Circumference</t>
  </si>
  <si>
    <t>Circle &amp; Circle Intersection</t>
  </si>
  <si>
    <t>https://www.hackerrank.com/challenges/half</t>
  </si>
  <si>
    <t>Rectangle, Rectangle Overlap</t>
  </si>
  <si>
    <t>network streaming</t>
  </si>
  <si>
    <t>http://acm.hdu.edu.cn/showproblem.php?pid=3061</t>
  </si>
  <si>
    <t>Point in Rectangles</t>
  </si>
  <si>
    <t>Point in Rectangles, Circles</t>
  </si>
  <si>
    <t>Point in Rectangles, Circles, Triangles</t>
  </si>
  <si>
    <t>https://www.hackerrank.com/challenges/stone-piles</t>
  </si>
  <si>
    <t>http://acm.hdu.edu.cn/showproblem.php?pid=4862</t>
  </si>
  <si>
    <t>Sphere</t>
  </si>
  <si>
    <t>Formula needed or do volume integration to find the formula</t>
  </si>
  <si>
    <t>Height to Area</t>
  </si>
  <si>
    <t>All three heights of a triangle are given. Find the area.</t>
  </si>
  <si>
    <t>http://isolvedaproblem.blogspot.com/2012/06/height-to-area-uva-10522.html</t>
  </si>
  <si>
    <t>http://acm.hdu.edu.cn/showproblem.php?pid=3452</t>
  </si>
  <si>
    <t>https://www.hackerrank.com/challenges/manasa-and-prime-game</t>
  </si>
  <si>
    <t>http://acm.hdu.edu.cn/showproblem.php?pid=3657</t>
  </si>
  <si>
    <t>Adhoc, simple calculation. Understanding when 1 info is enough</t>
  </si>
  <si>
    <t>https://www.hackerrank.com/challenges/chocolate-game</t>
  </si>
  <si>
    <t>Distance between Line/Line-segment</t>
  </si>
  <si>
    <t>http://acm.hdu.edu.cn/showproblem.php?pid=2833</t>
  </si>
  <si>
    <t>Largest square in a triangle</t>
  </si>
  <si>
    <t>https://www.codechef.com/problems/TWONIM</t>
  </si>
  <si>
    <t>http://acm.hdu.edu.cn/showproblem.php?pid=4411</t>
  </si>
  <si>
    <t>https://www.hackerrank.com/challenges/newyear-game</t>
  </si>
  <si>
    <t>How many triangles in a list of line-segments.
Intersections and Floyd Warshall</t>
  </si>
  <si>
    <t>Vector2D / Vector3D</t>
  </si>
  <si>
    <t>flow/upper lower cost</t>
  </si>
  <si>
    <t>http://acm.hdu.edu.cn/showproblem.php?pid=3987</t>
  </si>
  <si>
    <t>http://acm.hust.edu.cn/vjudge/contest/view.action?cid=13818#overview</t>
  </si>
  <si>
    <t>http://acm.hdu.edu.cn/showproblem.php?pid=3917</t>
  </si>
  <si>
    <t>http://www.spoj.com/problems/HC/</t>
  </si>
  <si>
    <t>Intersecting Circles</t>
  </si>
  <si>
    <t>Circle &amp; Circle Intersection
Pain with precision</t>
  </si>
  <si>
    <t>http://acm.hdu.edu.cn/showproblem.php?pid=3338</t>
  </si>
  <si>
    <t>Given coordinates A B C of ABCD parallelogram, find D.</t>
  </si>
  <si>
    <t>http://a2oj.com/category?ID=91</t>
  </si>
  <si>
    <t>http://acm.hdu.edu.cn/showproblem.php?pid=3002</t>
  </si>
  <si>
    <t>http://a2oj.com/category?ID=174</t>
  </si>
  <si>
    <t>Tangents of two circles - 5 cases</t>
  </si>
  <si>
    <t>http://acm.hdu.edu.cn/showproblem.php?pid=3996</t>
  </si>
  <si>
    <t>Better to use vector here</t>
  </si>
  <si>
    <t>http://ahmed-aly.com/contest?ID=11530</t>
  </si>
  <si>
    <t>3D, Although very hard, it is worth noticing its figure. It might help understanding latitude, longitude.</t>
  </si>
  <si>
    <t>timus</t>
  </si>
  <si>
    <t>http://acm.timus.ru/problem.aspx?num=1697</t>
  </si>
  <si>
    <t>http://acm.hdu.edu.cn/showproblem.php?pid=4309</t>
  </si>
  <si>
    <t>http://acm.hdu.edu.cn/showproblem.php?pid=4067</t>
  </si>
  <si>
    <t>Sniper Shot</t>
  </si>
  <si>
    <t>3D. Earliest visible point in a line segment AB from a point S.</t>
  </si>
  <si>
    <t>http://acm.timus.ru/problem.aspx?num=1703</t>
  </si>
  <si>
    <t>cost flow structure euler pathway</t>
  </si>
  <si>
    <t>Robotic Arm</t>
  </si>
  <si>
    <t>http://acm.hdu.edu.cn/showproblem.php?pid=3277</t>
  </si>
  <si>
    <t>2D</t>
  </si>
  <si>
    <t>http://acm.timus.ru/problem.aspx?num=1710</t>
  </si>
  <si>
    <t>Boris, You Are Wrong!</t>
  </si>
  <si>
    <t>2D. Understanding of triangle congruence</t>
  </si>
  <si>
    <t>tju</t>
  </si>
  <si>
    <t>3D</t>
  </si>
  <si>
    <t>http://acm.hdu.edu.cn/showproblem.php?pid=3691</t>
  </si>
  <si>
    <t>ipsc</t>
  </si>
  <si>
    <t>L(2012)</t>
  </si>
  <si>
    <t>http://ipsc.ksp.sk/contests/ipsc2012/real/problems/l.html</t>
  </si>
  <si>
    <t>http://acm.hdu.edu.cn/showproblem.php?pid=3468</t>
  </si>
  <si>
    <t>2D, Circle &amp; polygon common area, Hyperbola &amp; Rectangle common area, integral of sqrt(x^2 - a^2)</t>
  </si>
  <si>
    <t>Packing Problems</t>
  </si>
  <si>
    <t>http://acm.hdu.edu.cn/showproblem.php?pid=4322</t>
  </si>
  <si>
    <t>http://acm.hdu.edu.cn/showproblem.php?pid=3315</t>
  </si>
  <si>
    <t>The Kissing Circles</t>
  </si>
  <si>
    <t>Circles in a circle.
Closed form formula</t>
  </si>
  <si>
    <t>http://acm.hdu.edu.cn/showproblem.php?pid=4183</t>
  </si>
  <si>
    <t>Square in a regular pentagon.
Closed form formula</t>
  </si>
  <si>
    <t>Circles in a regular hexagon.
Closed form formula + Binary Search</t>
  </si>
  <si>
    <t>Equilateral triangles in a square.
Closed form formula + Binary Search</t>
  </si>
  <si>
    <t>http://acm.hdu.edu.cn/showproblem.php?pid=3472</t>
  </si>
  <si>
    <t>Cricket/Football Goes Down</t>
  </si>
  <si>
    <t>Squares in a circle.
Closed form formula + Binary Search</t>
  </si>
  <si>
    <t>5, 8 circles in a regular hexagon.
No closed form formula. Must do Binary Search</t>
  </si>
  <si>
    <t>Circles in an equilateral triangle.
Binary search.</t>
  </si>
  <si>
    <t>euler path of mixed graphs</t>
  </si>
  <si>
    <t>http://acm.hdu.edu.cn/showproblem.php?pid=3251</t>
  </si>
  <si>
    <t>Covering equilateral triangle with Squares.
Binary Search</t>
  </si>
  <si>
    <t>Triangles in a circle.
Formula + Binary Search</t>
  </si>
  <si>
    <t>Binary Search =&gt; TLE,
Must derive formula</t>
  </si>
  <si>
    <t>Binary Search</t>
  </si>
  <si>
    <t>http://acm.hdu.edu.cn/showproblem.php?pid=3157</t>
  </si>
  <si>
    <t>Finding Binary search logic is tricky</t>
  </si>
  <si>
    <t>Finding solution to F(x) = 0. F(x) is continous, but contains many transcendental functions.</t>
  </si>
  <si>
    <t>Formula maybe feasbile, but Binary Search simplifies a lot.</t>
  </si>
  <si>
    <t>upper-lower</t>
  </si>
  <si>
    <t>http://acm.hdu.edu.cn/showproblem.php?pid=3419</t>
  </si>
  <si>
    <t>Solve 1 + x^4 = x^5 using Binary Search.</t>
  </si>
  <si>
    <t>http://acm.hdu.edu.cn/showproblem.php?pid=4975</t>
  </si>
  <si>
    <t>Normals of Ellipse - 2 cases</t>
  </si>
  <si>
    <t>Arcs, Chords</t>
  </si>
  <si>
    <t>Many Cases! -- Understanding Advantage of Obtuse angle</t>
  </si>
  <si>
    <t>flow + dp</t>
  </si>
  <si>
    <t>Geodesic Distance</t>
  </si>
  <si>
    <t>http://acm.hdu.edu.cn/showproblem.php?pid=4240</t>
  </si>
  <si>
    <t>North-East-South-West (n,n,n,m), but same place! Lattitude?</t>
  </si>
  <si>
    <t>http://en.wikipedia.org/wiki/Great-circle_distance</t>
  </si>
  <si>
    <t>http://acm.hdu.edu.cn/showproblem.php?pid=3820</t>
  </si>
  <si>
    <t>http://acm.hdu.edu.cn/showproblem.php?pid=4971</t>
  </si>
  <si>
    <t>North-East-South (n,n,n), but same place! Lattitude?</t>
  </si>
  <si>
    <t>Find the northmost/southmost point in the shortest path between 2 points in the globe.
Idea? Formulate Parametric equation + Differentiation.</t>
  </si>
  <si>
    <t>Convex Hull</t>
  </si>
  <si>
    <t>http://acm.hdu.edu.cn/showproblem.php?pid=4307</t>
  </si>
  <si>
    <t>links</t>
  </si>
  <si>
    <t>-</t>
  </si>
  <si>
    <t>http://acm.hdu.edu.cn/showproblem.php?pid=3313</t>
  </si>
  <si>
    <t>http://www.cs.ucf.edu/courses/cot5520/GScanJMarch.ppt</t>
  </si>
  <si>
    <t>http://acm.hdu.edu.cn/showproblem.php?pid=4406</t>
  </si>
  <si>
    <t>http://www.personal.kent.edu/~rmuhamma/Compgeometry/MyCG/ConvexHull/GrahamScan/grahamScan.htm</t>
  </si>
  <si>
    <t>upper lower cost</t>
  </si>
  <si>
    <t>http://acm.hdu.edu.cn/showproblem.php?pid=2435</t>
  </si>
  <si>
    <t>http://acm.hdu.edu.cn/showproblem.php?pid=3947</t>
  </si>
  <si>
    <t>http://acm.hdu.edu.cn/showproblem.php?pid=4106</t>
  </si>
  <si>
    <t>http://acm.hdu.edu.cn/showproblem.php?pid=3036</t>
  </si>
  <si>
    <t>http://acm.hdu.edu.cn/showproblem.php?pid=4265</t>
  </si>
  <si>
    <t>Miscellaneous</t>
  </si>
  <si>
    <t>sgu</t>
  </si>
  <si>
    <t>http://acm.sgu.ru/problem.php?contest=0&amp;problem=185</t>
  </si>
  <si>
    <t>http://acm.sgu.ru/problem.php?contest=0&amp;problem=242</t>
  </si>
  <si>
    <t>Circle, Triangle Formulas
1/2*a*b*sin(T), 1/2*T*r^2 etc</t>
  </si>
  <si>
    <t>http://acm.timus.ru/problem.aspx?space=1&amp;num=1736</t>
  </si>
  <si>
    <t>Differentiation is enough</t>
  </si>
  <si>
    <t>The Optimal Coffee Shop</t>
  </si>
  <si>
    <t>Fermat Point. Find P inside ABC triangle such that APB = BPC = CPA = 120 degrees.
Special case when one angle is &gt; 120 degrees.</t>
  </si>
  <si>
    <t>http://en.wikipedia.org/wiki/Fermat_point</t>
  </si>
  <si>
    <t>http://acm.zju.edu.cn/onlinejudge/showProblemStatus.do?problemId=3792</t>
  </si>
  <si>
    <t>http://codeforces.com/contest/513/problem/F2</t>
  </si>
  <si>
    <t>Gradient Descent in 2D space</t>
  </si>
  <si>
    <t>Closest Pair - Div &amp; Conq - O(n lg n)</t>
  </si>
  <si>
    <t>http://www.cs.ucsb.edu/~suri/cs235/ClosestPair.pdf</t>
  </si>
  <si>
    <t>http://codeforces.com/gym/100231</t>
  </si>
  <si>
    <t>http://en.wikipedia.org/wiki/Closest_pair_of_points_problem</t>
  </si>
  <si>
    <t>D</t>
  </si>
  <si>
    <t>http://codeforces.com/problemset/problem/498/C</t>
  </si>
  <si>
    <t>CF gym at 100827/C.</t>
  </si>
  <si>
    <t>Formula.</t>
  </si>
  <si>
    <t>How many trapezoids among N points</t>
  </si>
  <si>
    <t>looks like geo, but mainly it needs proper use of cumulative arrays</t>
  </si>
  <si>
    <t>cumulative + lower_bound</t>
  </si>
  <si>
    <t>http://poj.org/problem?id=1273</t>
  </si>
  <si>
    <t>http://poj.org/problem?id=3041</t>
  </si>
  <si>
    <t>http://poj.org/problem?id=1274</t>
  </si>
  <si>
    <t>http://poj.org/problem?id=2195</t>
  </si>
  <si>
    <t>http://poj.org/problem?id=1459</t>
  </si>
  <si>
    <t>http://poj.org/problem?id=1149</t>
  </si>
  <si>
    <t>http://poj.org/problem?id=1325</t>
  </si>
  <si>
    <t>http://poj.org/problem?id=3281</t>
  </si>
  <si>
    <t>http://poj.org/problem?id=2239</t>
  </si>
  <si>
    <t>http://poj.org/problem?id=2135</t>
  </si>
  <si>
    <t>http://poj.org/problem?id=2446</t>
  </si>
  <si>
    <t>http://poj.org/problem?id=1087</t>
  </si>
  <si>
    <t>http://poj.org/problem?id=3469</t>
  </si>
  <si>
    <t>spoj</t>
  </si>
  <si>
    <t>uhunt Matrix Power</t>
  </si>
  <si>
    <t>http://www.spoj.com/problems/SEQ/</t>
  </si>
  <si>
    <t>http://poj.org/problem?id=2112</t>
  </si>
  <si>
    <t>enumeration + max flow</t>
  </si>
  <si>
    <t>http://poj.org/problem?id=2516</t>
  </si>
  <si>
    <t>https://uva.onlinejudge.org/external/111/11149.html</t>
  </si>
  <si>
    <t>http://poj.org/problem?id=2536</t>
  </si>
  <si>
    <t>http://codeforces.com/problemset/problem/166/E</t>
  </si>
  <si>
    <t>http://poj.org/problem?id=1637</t>
  </si>
  <si>
    <t>http://www.suhendry.net/blog/?p=902</t>
  </si>
  <si>
    <t>mixed euler</t>
  </si>
  <si>
    <t>http://poj.org/problem?id=2594</t>
  </si>
  <si>
    <t>http://www.spoj.com/problems/FIBOSUM/</t>
  </si>
  <si>
    <t>http://poj.org/problem?id=3422</t>
  </si>
  <si>
    <t>https://uva.onlinejudge.org/external/102/p10229.pdf</t>
  </si>
  <si>
    <t>http://poj.org/problem?id=2914</t>
  </si>
  <si>
    <t>http://www.progkriya.org/gyan/matrix-expo.html</t>
  </si>
  <si>
    <t>http://poj.org/problem?id=2391</t>
  </si>
  <si>
    <t>http://www.spoj.pl/problems/SUMSUMS/</t>
  </si>
  <si>
    <t>http://poj.org/problem?id=2455</t>
  </si>
  <si>
    <t>https://uva.onlinejudge.org/external/106/p10689.pdf</t>
  </si>
  <si>
    <t>http://poj.org/problem?id=1698</t>
  </si>
  <si>
    <t>http://zobayer.blogspot.com/2010/11/matrix-exponentiation.html</t>
  </si>
  <si>
    <t>http://poj.org/problem?id=3308</t>
  </si>
  <si>
    <t>http://poj.org/problem?id=2771</t>
  </si>
  <si>
    <t>http://www.spoj.com/problems/FLIB/</t>
  </si>
  <si>
    <t>https://uva.onlinejudge.org/external/107/p10754.pdf</t>
  </si>
  <si>
    <t>http://poj.org/problem?id=3680</t>
  </si>
  <si>
    <t>https://www.codechef.com/NOV10/problems/OVENTIME</t>
  </si>
  <si>
    <t>http://fusharblog.com/solving-linear-recurrence-for-programming-contest-part-2/</t>
  </si>
  <si>
    <t>http://poj.org/problem?id=3436</t>
  </si>
  <si>
    <t>http://www.spoj.com/problems/RABBIT1/</t>
  </si>
  <si>
    <t>max flow output path</t>
  </si>
  <si>
    <t>http://poj.org/problem?id=2396</t>
  </si>
  <si>
    <t>https://uva.onlinejudge.org/external/108/p10870.pdf</t>
  </si>
  <si>
    <t>http://poj.org/problem?id=2987</t>
  </si>
  <si>
    <t>http://www.spoj.com/problems/SPP/</t>
  </si>
  <si>
    <t>http://poj.org/problem?id=2125</t>
  </si>
  <si>
    <t>https://uva.onlinejudge.org/external/105/10518.html</t>
  </si>
  <si>
    <t>minimum cut</t>
  </si>
  <si>
    <t>http://poj.org/problem?id=2289</t>
  </si>
  <si>
    <t>http://codeforces.com/problemset/tags/matrices?order=BY_SOLVED_DESC</t>
  </si>
  <si>
    <t>http://poj.org/problem?id=3189</t>
  </si>
  <si>
    <t>http://www.spoj.com/problems/TETRAHRD/</t>
  </si>
  <si>
    <t>http://poj.org/problem?id=1815</t>
  </si>
  <si>
    <t>https://uva.onlinejudge.org/external/106/p10655.pdf</t>
  </si>
  <si>
    <t>http://poj.org/problem?id=1966</t>
  </si>
  <si>
    <t>http://poj.org/problem?id=3204</t>
  </si>
  <si>
    <t>http://a2oj.com/Category.jsp?ID=32</t>
  </si>
  <si>
    <t>http://www.spoj.com/problems/AMR10E/</t>
  </si>
  <si>
    <t>http://poj.org/problem?id=3686</t>
  </si>
  <si>
    <t>https://uva.onlinejudge.org/external/124/p12470.pdf</t>
  </si>
  <si>
    <t>http://poj.org/problem?id=2584</t>
  </si>
  <si>
    <t>http://lightoj.com/volume_problemcategory.php?user_id=18668&amp;category=Matrix%20Exponentiation</t>
  </si>
  <si>
    <t>http://poj.org/problem?id=3498</t>
  </si>
  <si>
    <t>http://poj.org/problem?id=3155</t>
  </si>
  <si>
    <t>http://www.spoj.com/problems/MAIN74/</t>
  </si>
  <si>
    <t>http://poj.org/problem?id=3084</t>
  </si>
  <si>
    <t>https://uva.onlinejudge.org/external/110/p11091.pdf</t>
  </si>
  <si>
    <t>http://www.spoj.com/problems/PLHOP/</t>
  </si>
  <si>
    <t>http://poj.org/problem?id=3228</t>
  </si>
  <si>
    <t>https://uva.onlinejudge.org/external/114/p11486.pdf</t>
  </si>
  <si>
    <t>http://www.spoj.com/problems/REC/</t>
  </si>
  <si>
    <t>http://poj.org/problem?id=2699</t>
  </si>
  <si>
    <t>https://uva.onlinejudge.org/external/116/p11651.pdf</t>
  </si>
  <si>
    <t>http://poj.org/problem?id=2175</t>
  </si>
  <si>
    <t>http://www.spoj.com/problems/LIFEGAME/</t>
  </si>
  <si>
    <t>http://poj.org/problem?id=3762</t>
  </si>
  <si>
    <t>https://uva.onlinejudge.org/external/115/p11551.pdf</t>
  </si>
  <si>
    <t>http://uva.onlinejudge.org/index.php?option=com_onlinejudge&amp;Itemid=8&amp;category=20&amp;page=show_problem&amp;problem=1747</t>
  </si>
  <si>
    <t>http://www.spoj.com/problems/NUMQDW/</t>
  </si>
  <si>
    <t>http://www.spoj.com/problems/AIRLINES/</t>
  </si>
  <si>
    <t>http://uva.onlinejudge.org/index.php?option=com_onlinejudge&amp;Itemid=8&amp;page=show_problem&amp;problem=504</t>
  </si>
  <si>
    <t>http://www.spoj.com/problems/HS08FOUR/</t>
  </si>
  <si>
    <t>https://icpcarchive.ecs.baylor.edu/index.php?option=com_onlinejudge&amp;Itemid=8&amp;page=show_problem&amp;problem=1232</t>
  </si>
  <si>
    <t>http://www.spoj.com/problems/PA06ANT/</t>
  </si>
  <si>
    <t>https://icpcarchive.ecs.baylor.edu/index.php?option=com_onlinejudge&amp;Itemid=8&amp;page=show_problem&amp;problem=3100</t>
  </si>
  <si>
    <t>http://www.spoj.com/problems/ITRIX12E/</t>
  </si>
  <si>
    <t>http://www.spoj.com/problems/DCEPC12E/</t>
  </si>
  <si>
    <t>https://icpcarchive.ecs.baylor.edu/index.php?option=com_onlinejudge&amp;Itemid=8&amp;page=show_problem&amp;problem=532</t>
  </si>
  <si>
    <t>http://www.spoj.com/problems/PDECODE/</t>
  </si>
  <si>
    <t>https://uva.onlinejudge.org/index.php?option=com_onlinejudge&amp;Itemid=8&amp;page=show_problem&amp;problem=1720</t>
  </si>
  <si>
    <t>http://acm.tju.edu.cn/toj/showp2871.html</t>
  </si>
  <si>
    <t>http://acm.tju.edu.cn/toj/showp2169.html</t>
  </si>
  <si>
    <t>https://uva.onlinejudge.org/index.php?option=com_onlinejudge&amp;Itemid=8&amp;page=show_problem&amp;problem=2205</t>
  </si>
  <si>
    <t>https://uva.onlinejudge.org/index.php?option=com_onlinejudge&amp;Itemid=8&amp;page=show_problem&amp;problem=3979</t>
  </si>
  <si>
    <t>https://uva.onlinejudge.org/index.php?option=com_onlinejudge&amp;Itemid=8&amp;page=show_problem&amp;problem=1676</t>
  </si>
  <si>
    <t>https://uva.onlinejudge.org/index.php?option=onlinejudge&amp;page=show_problem&amp;problem=1271</t>
  </si>
  <si>
    <t>https://uva.onlinejudge.org/external/110/p11045.pdf</t>
  </si>
  <si>
    <t>https://vjudge.net/problem/11025</t>
  </si>
  <si>
    <t>sgu 176</t>
  </si>
  <si>
    <t>https://vjudge.net/problem/20756</t>
  </si>
  <si>
    <t>zoj 3229</t>
  </si>
  <si>
    <t>https://vjudge.net/problem/20757</t>
  </si>
  <si>
    <t>UVA</t>
  </si>
  <si>
    <t>sgu 194</t>
  </si>
  <si>
    <t>Single Round Match 200 Round 1 - Division I, Level Three</t>
  </si>
  <si>
    <t>sorted by most solved</t>
  </si>
  <si>
    <t>https://uva.onlinejudge.org/index.php?option=onlinejudge&amp;page=show_problem&amp;problem=997</t>
  </si>
  <si>
    <t>Single Round Match 236 Round 1 - Division I, Level Three</t>
  </si>
  <si>
    <t>Single Round Match 399 Round 1 - Division I, Level Three</t>
  </si>
  <si>
    <t>2003 TCO Semifinal Round 4 - Division I, Level Three</t>
  </si>
  <si>
    <t>2004 TCCC Championship Round - Division I, Level Three</t>
  </si>
  <si>
    <t>2005 TCO Sponsor Track Round 3 - Division I, Level One</t>
  </si>
  <si>
    <t>https://icpcarchive.ecs.baylor.edu/index.php?option=com_onlinejudge&amp;Itemid=8&amp;page=show_problem&amp;problem=4536</t>
  </si>
  <si>
    <t>https://uva.onlinejudge.org/index.php?option=onlinejudge&amp;page=show_problem&amp;problem=1432</t>
  </si>
  <si>
    <t>https://uva.onlinejudge.org/index.php?option=onlinejudge&amp;page=show_problem&amp;problem=483</t>
  </si>
  <si>
    <t>https://uva.onlinejudge.org/index.php?option=onlinejudge&amp;page=show_problem&amp;problem=4261</t>
  </si>
  <si>
    <t>https://uva.onlinejudge.org/index.php?option=onlinejudge&amp;page=show_problem&amp;problem=2495</t>
  </si>
  <si>
    <t>https://icpcarchive.ecs.baylor.edu/index.php?option=com_onlinejudge&amp;Itemid=8&amp;page=show_problem&amp;problem=4406</t>
  </si>
  <si>
    <t>https://icpcarchive.ecs.baylor.edu/index.php?option=com_onlinejudge&amp;Itemid=8&amp;category=579&amp;page=show_problem&amp;problem=4245</t>
  </si>
  <si>
    <t>https://uva.onlinejudge.org/index.php?option=onlinejudge&amp;page=show_problem&amp;problem=1229</t>
  </si>
  <si>
    <t>https://uva.onlinejudge.org/index.php?option=onlinejudge&amp;page=show_problem&amp;problem=3175</t>
  </si>
  <si>
    <t>https://icpcarchive.ecs.baylor.edu/index.php?option=com_onlinejudge&amp;Itemid=8&amp;page=show_problem&amp;problem=2866</t>
  </si>
  <si>
    <t>https://uva.onlinejudge.org/index.php?option=onlinejudge&amp;page=show_problem&amp;problem=498</t>
  </si>
  <si>
    <t>https://icpcarchive.ecs.baylor.edu/index.php?option=com_onlinejudge&amp;Itemid=8&amp;category=575&amp;page=show_problem&amp;problem=4209</t>
  </si>
  <si>
    <t>https://uva.onlinejudge.org/index.php?option=onlinejudge&amp;page=show_problem&amp;problem=2675</t>
  </si>
  <si>
    <t>https://uva.onlinejudge.org/index.php?option=onlinejudge&amp;page=show_problem&amp;problem=1700</t>
  </si>
  <si>
    <t>https://uva.onlinejudge.org/index.php?option=onlinejudge&amp;page=show_problem&amp;problem=1841</t>
  </si>
  <si>
    <t>https://uva.onlinejudge.org/index.php?option=onlinejudge&amp;page=show_problem&amp;problem=1110</t>
  </si>
  <si>
    <t>https://uva.onlinejudge.org/index.php?option=onlinejudge&amp;page=show_problem&amp;problem=2117</t>
  </si>
  <si>
    <t>https://uva.onlinejudge.org/index.php?option=onlinejudge&amp;page=show_problem&amp;problem=1218</t>
  </si>
  <si>
    <t>https://uva.onlinejudge.org/index.php?option=onlinejudge&amp;page=show_problem&amp;problem=2321</t>
  </si>
  <si>
    <t>https://uva.onlinejudge.org/index.php?option=onlinejudge&amp;page=show_problem&amp;problem=1589</t>
  </si>
  <si>
    <t>https://uva.onlinejudge.org/index.php?option=onlinejudge&amp;page=show_problem&amp;problem=2422</t>
  </si>
  <si>
    <t>https://uva.onlinejudge.org/index.php?option=onlinejudge&amp;page=show_problem&amp;problem=2862</t>
  </si>
  <si>
    <t>https://uva.onlinejudge.org/index.php?option=onlinejudge&amp;page=show_problem&amp;problem=1470</t>
  </si>
  <si>
    <t>https://uva.onlinejudge.org/index.php?option=onlinejudge&amp;page=show_problem&amp;problem=1718</t>
  </si>
  <si>
    <t>https://uva.onlinejudge.org/index.php?option=onlinejudge&amp;page=show_problem&amp;problem=2647</t>
  </si>
  <si>
    <t>https://uva.onlinejudge.org/index.php?option=onlinejudge&amp;page=show_problem&amp;problem=2727</t>
  </si>
  <si>
    <t>https://uva.onlinejudge.org/index.php?option=onlinejudge&amp;page=show_problem&amp;problem=2652</t>
  </si>
  <si>
    <t>https://uva.onlinejudge.org/index.php?option=com_onlinejudge&amp;Itemid=8&amp;category=24&amp;page=show_problem&amp;problem=4744</t>
  </si>
  <si>
    <t>https://uva.onlinejudge.org/index.php?option=com_onlinejudge&amp;Itemid=8&amp;category=244&amp;page=show_problem&amp;problem=3719</t>
  </si>
  <si>
    <t>http://codeforces.com/contest/528/problem/D</t>
  </si>
  <si>
    <t>https://uva.onlinejudge.org/index.php?option=onlinejudge&amp;page=show_problem&amp;problem=2769</t>
  </si>
  <si>
    <t>https://www.codechef.com/problems/PRIMEDST</t>
  </si>
  <si>
    <t>https://uva.onlinejudge.org/index.php?option=onlinejudge&amp;page=show_problem&amp;problem=2425</t>
  </si>
  <si>
    <t>centroid + FFT</t>
  </si>
  <si>
    <t>http://codeforces.com/contest/300/problem/D</t>
  </si>
  <si>
    <t>https://uva.onlinejudge.org/index.php?option=onlinejudge&amp;page=show_problem&amp;problem=2059</t>
  </si>
  <si>
    <t>http://www.spoj.com/problems/MAXMATCH/</t>
  </si>
  <si>
    <t>https://uva.onlinejudge.org/index.php?option=onlinejudge&amp;page=show_problem&amp;problem=4415</t>
  </si>
  <si>
    <t>http://www.spoj.com/problems/TSUM/</t>
  </si>
  <si>
    <t>https://uva.onlinejudge.org/index.php?option=onlinejudge&amp;page=show_problem&amp;problem=2002</t>
  </si>
  <si>
    <t>http://codeforces.com/problemset/problem/608/B</t>
  </si>
  <si>
    <t>https://uva.onlinejudge.org/index.php?option=onlinejudge&amp;page=show_problem&amp;problem=2855</t>
  </si>
  <si>
    <t>http://codeforces.com/problemset/problem/538/D</t>
  </si>
  <si>
    <t>https://uva.onlinejudge.org/index.php?option=onlinejudge&amp;page=show_problem&amp;problem=2596</t>
  </si>
  <si>
    <t>https://gist.github.com/sharmaeklavya2/8aa2830f3a46a3f46ff249b4e1f07767</t>
  </si>
  <si>
    <t>4 FFT for A/C/G/T, for every character turn the strings into a binary string, reverse t string, i-th coefficient of C polynomial represents the number of matches of position a and positon b from A and B, where a + b = i</t>
  </si>
  <si>
    <t>https://uva.onlinejudge.org/index.php?option=onlinejudge&amp;page=show_problem&amp;problem=2684</t>
  </si>
  <si>
    <t>every sqaure contains 4 subsquare(subproblem), k can be divided into 4 parts, that means multiplication of 4 polynomials, dp[i][k] is the answer - where i is the number of times the square can be divided into 4 parts, it's value can be at most logn - you'll have to run fft logn times. preprocessing needed.</t>
  </si>
  <si>
    <t>http://codeforces.com/contest/717/problem/D</t>
  </si>
  <si>
    <t>http://codeforces.com/contest/286/problem/E</t>
  </si>
  <si>
    <t>https://uva.onlinejudge.org/index.php?option=onlinejudge&amp;page=show_problem&amp;problem=2666</t>
  </si>
  <si>
    <t>http://codeforces.com/problemset/problem/754/E</t>
  </si>
  <si>
    <t>https://uva.onlinejudge.org/index.php?option=com_onlinejudge&amp;Itemid=8&amp;page=show_problem&amp;problem=4697</t>
  </si>
  <si>
    <t>http://codeforces.com/problemset/problem/438/E</t>
  </si>
  <si>
    <t>iut 14</t>
  </si>
  <si>
    <t>codechef</t>
  </si>
  <si>
    <t>https://www.codechef.com/JUNE14/problems/GUESS</t>
  </si>
  <si>
    <t>http://codeforces.com/contest/472/problem/G</t>
  </si>
  <si>
    <t>https://www.codechef.com/problems/AMCAS</t>
  </si>
  <si>
    <t>http://codeforces.com/blog/entry/14744</t>
  </si>
  <si>
    <t>https://www.codechef.com/problems/ARRGAME2</t>
  </si>
  <si>
    <t>http://codeforces.com/problemset/problem/453/D</t>
  </si>
  <si>
    <t>https://www.codechef.com/problems/ASYA3</t>
  </si>
  <si>
    <t>http://codeforces.com/problemset/problem/662/C</t>
  </si>
  <si>
    <t>http://codeforces.com/problemset/problem/623/E</t>
  </si>
  <si>
    <t>http://codeforces.com/problemset/problem/755/G</t>
  </si>
  <si>
    <t>https://www.codechef.com/problems/CANGAME</t>
  </si>
  <si>
    <t>http://codeforces.com/problemset/problem/553/E</t>
  </si>
  <si>
    <t>https://www.codechef.com/problems/CDFX02</t>
  </si>
  <si>
    <t>http://codeforces.com/problemset/problem/632/E</t>
  </si>
  <si>
    <t>https://www.codechef.com/problems/CHEFONM</t>
  </si>
  <si>
    <t>http://codeforces.com/gym/100341</t>
  </si>
  <si>
    <t>C</t>
  </si>
  <si>
    <t>http://codeforces.com/gym/100524</t>
  </si>
  <si>
    <t>https://www.codechef.com/problems/CHN15B</t>
  </si>
  <si>
    <t>https://www.codechef.com/problems/CLATTK</t>
  </si>
  <si>
    <t>last comment</t>
  </si>
  <si>
    <t>https://www.codechef.com/problems/FRNDMTNG</t>
  </si>
  <si>
    <t>http://e-maxx.ru/algo/fft_multiply</t>
  </si>
  <si>
    <t>https://www.codechef.com/problems/FTRIP</t>
  </si>
  <si>
    <t>https://habrahabr.ru/post/113642/</t>
  </si>
  <si>
    <t>https://www.codechef.com/problems/FUZZYADD</t>
  </si>
  <si>
    <t>http://codeforces.com/blog/entry/20751</t>
  </si>
  <si>
    <t>https://www.codechef.com/problems/IITK1P08</t>
  </si>
  <si>
    <t>problems</t>
  </si>
  <si>
    <t>http://codeforces.com/blog/entry/18725</t>
  </si>
  <si>
    <t>https://csacademy.com/contest/round-11/#task/random_nim_generator</t>
  </si>
  <si>
    <t>https://www.codechef.com/problems/LEBALONS</t>
  </si>
  <si>
    <t>https://www.codechef.com/problems/LEBOBBLE</t>
  </si>
  <si>
    <t>https://www.codechef.com/problems/LEEXAMS</t>
  </si>
  <si>
    <t>https://www.codechef.com/problems/LEFEED</t>
  </si>
  <si>
    <t>Lightoj</t>
  </si>
  <si>
    <t>users solved</t>
  </si>
  <si>
    <t>https://www.codechef.com/tags/problems/gauss-elim</t>
  </si>
  <si>
    <t>https://www.codechef.com/problems/LINES</t>
  </si>
  <si>
    <t>http://lightoj.com/volume_showproblem.php?problem=1151</t>
  </si>
  <si>
    <t>https://www.codechef.com/problems/MATCH</t>
  </si>
  <si>
    <t>http://lightoj.com/volume_showproblem.php?problem=1272</t>
  </si>
  <si>
    <t>https://www.codechef.com/problems/MINMAX</t>
  </si>
  <si>
    <t>http://www.spoj.com/problems/XMAX/</t>
  </si>
  <si>
    <t>https://www.codechef.com/problems/PREDICT</t>
  </si>
  <si>
    <t>http://lightoj.com/volume_showproblem.php?problem=1279</t>
  </si>
  <si>
    <t>https://www.codechef.com/problems/PROB</t>
  </si>
  <si>
    <t>http://codeforces.com/blog/entry/9887</t>
  </si>
  <si>
    <t>https://www.codechef.com/DEC14/problems/XORSUB</t>
  </si>
  <si>
    <t>http://codeforces.com/blog/entry/14044</t>
  </si>
  <si>
    <t>https://www.codechef.com/problems/PRPR6</t>
  </si>
  <si>
    <t>https://www.quora.com/What-are-10-problems-from-SPOJ-and-CodeChef-which-cover-all-topics-for-INOI-preparation</t>
  </si>
  <si>
    <t>http://lightoj.com/volume_showproblem.php?problem=1288</t>
  </si>
  <si>
    <t>https://www.codechef.com/problems/RRPLAYER</t>
  </si>
  <si>
    <t>https://courses.csail.mit.edu/6.851/spring12/scribe/L19.pdf</t>
  </si>
  <si>
    <t>http://codeforces.com/contest/251/problem/D</t>
  </si>
  <si>
    <t>https://www.codechef.com/problems/SEAGM2</t>
  </si>
  <si>
    <t>https://www.youtube.com/watch?v=XZLN6NxEQWo</t>
  </si>
  <si>
    <t>https://www.codechef.com/problems/STANDUP</t>
  </si>
  <si>
    <t>https://discuss.codechef.com/tags/link-cut-tree/</t>
  </si>
  <si>
    <t>https://www.codechef.com/problems/SURESH</t>
  </si>
  <si>
    <t>https://www.codechef.com/problems/TAAPLUSB</t>
  </si>
  <si>
    <t>https://www.codechef.com/problems/TENNIS</t>
  </si>
  <si>
    <t>https://www.codechef.com/problems/THEGAME</t>
  </si>
  <si>
    <t>https://www.codechef.com/problems/TOURNAM</t>
  </si>
  <si>
    <t>https://www.codechef.com/problems/RECTLOVE</t>
  </si>
  <si>
    <t>https://www.codechef.com/problems/SEABUB/</t>
  </si>
  <si>
    <t>http://codeforces.com/contest/723/problem/E</t>
  </si>
  <si>
    <t>https://www.codechef.com/problems/DARTS</t>
  </si>
  <si>
    <t>825F - divisor of strings</t>
  </si>
  <si>
    <t>893E - Maximum clique with meet-in-the-middle</t>
  </si>
  <si>
    <t>cf 815C - Dp on tree</t>
  </si>
  <si>
    <t>cf 833B - dp + segtree</t>
  </si>
  <si>
    <t>cf 850B - NT</t>
  </si>
  <si>
    <t>cf 840C - combinatorics</t>
  </si>
  <si>
    <t>cf 827D - mst/hld</t>
  </si>
  <si>
    <t>x</t>
  </si>
  <si>
    <t>gym 101505F - dp on tree - sibling style</t>
  </si>
  <si>
    <t>https://www.codechef.com/problems/RDF</t>
  </si>
  <si>
    <t>cf 867D - bs on dp, expected value</t>
  </si>
  <si>
    <t>http://tenka1-2017.contest.atcoder.jp/tasks/tenka1_2017_d</t>
  </si>
  <si>
    <t>meh.</t>
  </si>
  <si>
    <t>https://www.codechef.com/problems/CHEFNUM</t>
  </si>
  <si>
    <t>http://www.spoj.com/problems/PRLGAME2/</t>
  </si>
  <si>
    <t>http://codeforces.com/contest/813/problem/D</t>
  </si>
  <si>
    <t>http://www.spoj.com/problems/IPL1/</t>
  </si>
  <si>
    <t>dp</t>
  </si>
  <si>
    <t>https://www.youtube.com/watch?v=bfV4XhpzpBE&amp;feature=youtu.be</t>
  </si>
  <si>
    <t>http://www.spoj.com/problems/PRLOVE/</t>
  </si>
  <si>
    <t>http://www.spoj.com/problems/PROBOR/</t>
  </si>
  <si>
    <t>http://www.spoj.com/problems/IITKWPCN/</t>
  </si>
  <si>
    <t>http://www.spoj.com/problems/AMR12H/</t>
  </si>
  <si>
    <t>http://www.spoj.com/problems/BALLSUM/</t>
  </si>
  <si>
    <t>http://www.spoj.com/problems/CODEM2/</t>
  </si>
  <si>
    <t>http://www.spoj.com/problems/LOOPEXP/</t>
  </si>
  <si>
    <t>http://www.spoj.com/problems/MCIRGAME/</t>
  </si>
  <si>
    <t>http://www.spoj.com/problems/REPAIR1/</t>
  </si>
  <si>
    <t>http://www.spoj.com/problems/RROOT/</t>
  </si>
  <si>
    <t>http://www.spoj.com/problems/KPGAME/</t>
  </si>
  <si>
    <t>http://www.spoj.com/problems/NAJGC/</t>
  </si>
  <si>
    <t>http://www.spoj.com/problems/IEEEBGAM/</t>
  </si>
  <si>
    <t>http://www.spoj.com/problems/CT16E/</t>
  </si>
  <si>
    <t>http://www.spoj.com/problems/IITWPC4J/</t>
  </si>
  <si>
    <t>http://www.spoj.com/problems/CNTTEAMS/</t>
  </si>
  <si>
    <t>http://www.spoj.com/problems/IOPC1205/</t>
  </si>
  <si>
    <t>http://www.spoj.com/problems/DCEPC12H/</t>
  </si>
  <si>
    <t>http://www.spoj.com/problems/FAVDICE/</t>
  </si>
  <si>
    <t>http://www.spoj.com/problems/BPRED/</t>
  </si>
  <si>
    <t>div1 250</t>
  </si>
  <si>
    <t>https://community.topcoder.com/stat?c=problem_statement&amp;pm=10033</t>
  </si>
  <si>
    <t>div1 500</t>
  </si>
  <si>
    <t>https://community.topcoder.com/stat?c=problem_statement&amp;pm=10335</t>
  </si>
  <si>
    <t>http://codeforces.com/blog/entry/19887</t>
  </si>
  <si>
    <t>https://community.topcoder.com/stat?c=problem_statement&amp;pm=10863</t>
  </si>
  <si>
    <t>https://community.topcoder.com/stat?c=problem_statement&amp;pm=13239</t>
  </si>
  <si>
    <t>https://community.topcoder.com/stat?c=problem_statement&amp;pm=12964</t>
  </si>
  <si>
    <t>https://community.topcoder.com/stat?c=problem_statement&amp;pm=8590</t>
  </si>
  <si>
    <t>https://community.topcoder.com/stat?c=problem_statement&amp;pm=10996</t>
  </si>
  <si>
    <t>https://community.topcoder.com/stat?c=problem_statement&amp;pm=3509&amp;rd=6528</t>
  </si>
  <si>
    <t>https://community.topcoder.com/stat?c=problem_statement&amp;pm=9915</t>
  </si>
  <si>
    <t>https://community.topcoder.com/stat?c=problem_statement&amp;pm=8595</t>
  </si>
  <si>
    <t>https://community.topcoder.com/stat?c=problem_statement&amp;pm=7289</t>
  </si>
  <si>
    <t>https://community.topcoder.com/stat?c=problem_statement&amp;pm=7422</t>
  </si>
  <si>
    <t>https://community.topcoder.com/stat?c=problem_statement&amp;pm=10188</t>
  </si>
  <si>
    <t>https://community.topcoder.com/stat?c=problem_statement&amp;pm=10744</t>
  </si>
  <si>
    <t>https://community.topcoder.com/stat?c=problem_statement&amp;pm=10771</t>
  </si>
  <si>
    <t>https://community.topcoder.com/stat?c=problem_statement&amp;pm=3994&amp;rd=6532</t>
  </si>
  <si>
    <t>https://community.topcoder.com/stat?c=problem_statement&amp;pm=11309</t>
  </si>
  <si>
    <t>div2 1000</t>
  </si>
  <si>
    <t>https://community.topcoder.com/stat?c=problem_statement&amp;pm=6412</t>
  </si>
  <si>
    <t>https://community.topcoder.com/stat?c=problem_statement&amp;pm=11473</t>
  </si>
  <si>
    <t>https://community.topcoder.com/stat?c=problem_statement&amp;pm=10988</t>
  </si>
  <si>
    <t>https://community.topcoder.com/stat?c=problem_statement&amp;pm=2989&amp;rd=5869</t>
  </si>
  <si>
    <t>https://community.topcoder.com/stat?c=problem_statement&amp;pm=4635</t>
  </si>
  <si>
    <t>div1 1000</t>
  </si>
  <si>
    <t>https://community.topcoder.com/stat?c=problem_statement&amp;pm=1954&amp;rd=5006</t>
  </si>
  <si>
    <t>https://community.topcoder.com/stat?c=problem_statement&amp;pm=1848&amp;rd=4675</t>
  </si>
  <si>
    <t>https://community.topcoder.com/stat?c=problem_statement&amp;pm=12586</t>
  </si>
  <si>
    <t>https://community.topcoder.com/stat?c=problem_statement&amp;pm=4450&amp;rd=7217</t>
  </si>
  <si>
    <t>div 1 1000</t>
  </si>
  <si>
    <t>https://community.topcoder.com/stat?c=problem_statement&amp;pm=6400</t>
  </si>
  <si>
    <t>https://community.topcoder.com/stat?c=problem_statement&amp;pm=4616</t>
  </si>
  <si>
    <t>https://community.topcoder.com/stat?c=problem_statement&amp;pm=7657</t>
  </si>
  <si>
    <t>https://community.topcoder.com/stat?c=problem_statement&amp;pm=3510&amp;rd=6527</t>
  </si>
  <si>
    <t>https://community.topcoder.com/stat?c=problem_statement&amp;pm=3510</t>
  </si>
  <si>
    <t>https://community.topcoder.com/stat?c=problem_statement&amp;pm=3944</t>
  </si>
  <si>
    <t>https://community.topcoder.com/stat?c=problem_statement&amp;pm=2959&amp;rd=5880</t>
  </si>
  <si>
    <t>https://community.topcoder.com/stat?c=problem_statement&amp;pm=10806</t>
  </si>
  <si>
    <t>https://community.topcoder.com/stat?c=problem_statement&amp;pm=2287</t>
  </si>
  <si>
    <t>https://community.topcoder.com/stat?c=problem_statement&amp;pm=1771&amp;rd=4570</t>
  </si>
  <si>
    <t>https://community.topcoder.com/stat?c=problem_statement&amp;pm=6022</t>
  </si>
  <si>
    <t>https://community.topcoder.com/stat?c=problem_statement&amp;pm=13283</t>
  </si>
  <si>
    <t>https://community.topcoder.com/stat?c=problem_statement&amp;pm=13342</t>
  </si>
  <si>
    <t>https://community.topcoder.com/stat?c=problem_statement&amp;pm=8593</t>
  </si>
  <si>
    <t>https://community.topcoder.com/stat?c=problem_statement&amp;pm=10723</t>
  </si>
  <si>
    <t>https://community.topcoder.com/stat?c=problem_statement&amp;pm=4701</t>
  </si>
  <si>
    <t>https://community.topcoder.com/stat?c=problem_statement&amp;pm=1849&amp;rd=4675</t>
  </si>
  <si>
    <t>https://community.topcoder.com/stat?c=problem_statement&amp;pm=10243</t>
  </si>
  <si>
    <t>https://community.topcoder.com/stat?c=problem_statement&amp;pm=14058</t>
  </si>
  <si>
    <t>https://community.topcoder.com/stat?c=problem_statement&amp;pm=4667</t>
  </si>
  <si>
    <t>https://community.topcoder.com/stat?c=problem_statement&amp;pm=11811</t>
  </si>
  <si>
    <t>https://community.topcoder.com/stat?c=problem_statement&amp;pm=12984</t>
  </si>
  <si>
    <t>https://community.topcoder.com/stat?c=problem_statement&amp;pm=14114</t>
  </si>
  <si>
    <t>https://community.topcoder.com/stat?c=problem_statement&amp;pm=11014</t>
  </si>
  <si>
    <t>https://community.topcoder.com/stat?c=problem_statement&amp;pm=11026</t>
  </si>
  <si>
    <t>https://community.topcoder.com/stat?c=problem_statement&amp;pm=6694</t>
  </si>
  <si>
    <t>https://community.topcoder.com/stat?c=problem_statement&amp;pm=11526</t>
  </si>
  <si>
    <t>https://community.topcoder.com/stat?c=problem_statement&amp;pm=11530</t>
  </si>
  <si>
    <t>https://community.topcoder.com/stat?c=problem_statement&amp;pm=7884</t>
  </si>
  <si>
    <t>https://community.topcoder.com/stat?c=problem_statement&amp;pm=4786</t>
  </si>
  <si>
    <t>https://community.topcoder.com/stat?c=problem_statement&amp;pm=13896</t>
  </si>
  <si>
    <t>https://community.topcoder.com/stat?c=problem_statement&amp;pm=13502</t>
  </si>
  <si>
    <t>https://community.topcoder.com/stat?c=problem_statement&amp;pm=13338</t>
  </si>
  <si>
    <t>https://community.topcoder.com/stat?c=problem_statement&amp;pm=10780</t>
  </si>
  <si>
    <t>https://community.topcoder.com/stat?c=problem_statement&amp;pm=8782</t>
  </si>
  <si>
    <t>https://community.topcoder.com/stat?c=problem_statement&amp;pm=6168</t>
  </si>
  <si>
    <t>https://community.topcoder.com/stat?c=problem_statement&amp;pm=3563</t>
  </si>
  <si>
    <t>https://community.topcoder.com/stat?c=problem_statement&amp;pm=12349</t>
  </si>
  <si>
    <t>https://community.topcoder.com/stat?c=problem_statement&amp;pm=6067</t>
  </si>
  <si>
    <t>https://community.topcoder.com/stat?c=problem_statement&amp;pm=14167</t>
  </si>
  <si>
    <t>https://community.topcoder.com/stat?c=problem_statement&amp;pm=1972</t>
  </si>
  <si>
    <t>https://community.topcoder.com/stat?c=problem_statement&amp;pm=11040</t>
  </si>
  <si>
    <t>https://community.topcoder.com/stat?c=problem_statement&amp;pm=14285</t>
  </si>
  <si>
    <t>https://community.topcoder.com/stat?c=problem_statement&amp;pm=14156</t>
  </si>
  <si>
    <t>https://community.topcoder.com/stat?c=problem_statement&amp;pm=12607</t>
  </si>
  <si>
    <t>https://community.topcoder.com/stat?c=problem_statement&amp;pm=11714</t>
  </si>
  <si>
    <t>https://community.topcoder.com/stat?c=problem_statement&amp;pm=209</t>
  </si>
  <si>
    <t>https://community.topcoder.com/stat?c=problem_statement&amp;pm=14375</t>
  </si>
  <si>
    <t>https://community.topcoder.com/stat?c=problem_statement&amp;pm=14249</t>
  </si>
  <si>
    <t>https://community.topcoder.com/stat?c=problem_statement&amp;pm=7953</t>
  </si>
  <si>
    <t>https://community.topcoder.com/stat?c=problem_statement&amp;pm=10289</t>
  </si>
  <si>
    <t>https://community.topcoder.com/stat?c=problem_statement&amp;pm=14265</t>
  </si>
  <si>
    <t>https://community.topcoder.com/stat?c=problem_statement&amp;pm=10477</t>
  </si>
  <si>
    <t>https://community.topcoder.com/stat?c=problem_statement&amp;pm=8818</t>
  </si>
</sst>
</file>

<file path=xl/styles.xml><?xml version="1.0" encoding="utf-8"?>
<styleSheet xmlns="http://schemas.openxmlformats.org/spreadsheetml/2006/main" xmlns:x14ac="http://schemas.microsoft.com/office/spreadsheetml/2009/9/ac" xmlns:mc="http://schemas.openxmlformats.org/markup-compatibility/2006">
  <fonts count="59">
    <font>
      <sz val="10.0"/>
      <color rgb="FF000000"/>
      <name val="Arial"/>
    </font>
    <font>
      <b/>
    </font>
    <font/>
    <font>
      <name val="Arial"/>
    </font>
    <font>
      <u/>
      <color rgb="FF1155CC"/>
      <name val="Arial"/>
    </font>
    <font>
      <u/>
      <color rgb="FF0000FF"/>
    </font>
    <font>
      <u/>
      <color rgb="FF0000FF"/>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sz val="11.0"/>
      <color rgb="FF000000"/>
      <name val="Arial"/>
    </font>
    <font>
      <b/>
      <sz val="11.0"/>
      <color rgb="FF000000"/>
      <name val="Arial"/>
    </font>
    <font>
      <u/>
      <color rgb="FF1155CC"/>
      <name val="Arial"/>
    </font>
    <font>
      <u/>
      <sz val="11.0"/>
      <color rgb="FF000000"/>
      <name val="Arial"/>
    </font>
    <font>
      <u/>
      <sz val="11.0"/>
      <color rgb="FF000000"/>
      <name val="Arial"/>
    </font>
    <font>
      <u/>
      <color rgb="FF0000FF"/>
    </font>
    <font>
      <u/>
      <color rgb="FF0000FF"/>
    </font>
    <font>
      <color rgb="FF000000"/>
      <name val="Arial"/>
    </font>
    <font>
      <b/>
      <name val="Arial"/>
    </font>
    <font>
      <u/>
      <color rgb="FF0000FF"/>
    </font>
    <font>
      <u/>
      <color rgb="FF1155CC"/>
      <name val="Arial"/>
    </font>
    <font>
      <u/>
      <color rgb="FF1155CC"/>
      <name val="Arial"/>
    </font>
    <font>
      <u/>
      <color rgb="FF0000FF"/>
    </font>
    <font>
      <u/>
      <color rgb="FF0000FF"/>
    </font>
    <font>
      <u/>
      <color rgb="FF0000FF"/>
    </font>
    <font>
      <u/>
      <color rgb="FF0000FF"/>
    </font>
    <font>
      <u/>
      <color rgb="FF0000FF"/>
    </font>
    <font>
      <u/>
      <color rgb="FF0000FF"/>
    </font>
    <font>
      <u/>
      <color rgb="FF0000FF"/>
    </font>
    <font>
      <u/>
      <color rgb="FF444444"/>
      <name val="Roboto"/>
    </font>
    <font>
      <u/>
      <color rgb="FF0000FF"/>
    </font>
    <font>
      <u/>
      <color rgb="FF0000FF"/>
    </font>
    <font>
      <u/>
      <color rgb="FF0000FF"/>
    </font>
    <font>
      <u/>
      <color rgb="FF0000FF"/>
    </font>
    <font>
      <u/>
      <color rgb="FF0000FF"/>
    </font>
    <font>
      <u/>
      <color rgb="FF0000FF"/>
    </font>
    <font>
      <u/>
      <color rgb="FF1155CC"/>
      <name val="Arial"/>
    </font>
    <font>
      <sz val="11.0"/>
      <color rgb="FF111111"/>
      <name val="Roboto"/>
    </font>
    <font>
      <u/>
      <color rgb="FF0000FF"/>
    </font>
    <font>
      <b/>
      <color rgb="FFFFFFFF"/>
      <name val="Arial"/>
    </font>
    <font>
      <u/>
      <color rgb="FF1155CC"/>
      <name val="Arial"/>
    </font>
    <font>
      <color rgb="FFFFFFFF"/>
      <name val="Arial"/>
    </font>
    <font>
      <u/>
      <color rgb="FF1155CC"/>
      <name val="Arial"/>
    </font>
    <font>
      <u/>
      <color rgb="FF1155CC"/>
      <name val="Arial"/>
    </font>
    <font>
      <u/>
      <color rgb="FF1155CC"/>
      <name val="Arial"/>
    </font>
    <font>
      <sz val="11.0"/>
      <color rgb="FF333333"/>
      <name val="Arial"/>
    </font>
    <font>
      <b/>
      <sz val="11.0"/>
      <color rgb="FF333333"/>
      <name val="Arial"/>
    </font>
    <font>
      <sz val="11.0"/>
      <color rgb="FF555555"/>
      <name val="Microsoft yahei"/>
    </font>
    <font>
      <u/>
      <color rgb="FF1155CC"/>
      <name val="Arial"/>
    </font>
  </fonts>
  <fills count="28">
    <fill>
      <patternFill patternType="none"/>
    </fill>
    <fill>
      <patternFill patternType="lightGray"/>
    </fill>
    <fill>
      <patternFill patternType="solid">
        <fgColor rgb="FFA4C2F4"/>
        <bgColor rgb="FFA4C2F4"/>
      </patternFill>
    </fill>
    <fill>
      <patternFill patternType="solid">
        <fgColor rgb="FFDD7E6B"/>
        <bgColor rgb="FFDD7E6B"/>
      </patternFill>
    </fill>
    <fill>
      <patternFill patternType="solid">
        <fgColor rgb="FF274E13"/>
        <bgColor rgb="FF274E13"/>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FFD966"/>
        <bgColor rgb="FFFFD966"/>
      </patternFill>
    </fill>
    <fill>
      <patternFill patternType="solid">
        <fgColor rgb="FFEA9999"/>
        <bgColor rgb="FFEA9999"/>
      </patternFill>
    </fill>
    <fill>
      <patternFill patternType="solid">
        <fgColor rgb="FFD9D2E9"/>
        <bgColor rgb="FFD9D2E9"/>
      </patternFill>
    </fill>
    <fill>
      <patternFill patternType="solid">
        <fgColor rgb="FFFFE599"/>
        <bgColor rgb="FFFFE599"/>
      </patternFill>
    </fill>
    <fill>
      <patternFill patternType="solid">
        <fgColor rgb="FFF6B26B"/>
        <bgColor rgb="FFF6B26B"/>
      </patternFill>
    </fill>
    <fill>
      <patternFill patternType="solid">
        <fgColor rgb="FFD0E0E3"/>
        <bgColor rgb="FFD0E0E3"/>
      </patternFill>
    </fill>
    <fill>
      <patternFill patternType="solid">
        <fgColor rgb="FFF4CCCC"/>
        <bgColor rgb="FFF4CCCC"/>
      </patternFill>
    </fill>
    <fill>
      <patternFill patternType="solid">
        <fgColor rgb="FF9FC5E8"/>
        <bgColor rgb="FF9FC5E8"/>
      </patternFill>
    </fill>
    <fill>
      <patternFill patternType="solid">
        <fgColor rgb="FFD5A6BD"/>
        <bgColor rgb="FFD5A6BD"/>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E6B8AF"/>
        <bgColor rgb="FFE6B8AF"/>
      </patternFill>
    </fill>
    <fill>
      <patternFill patternType="solid">
        <fgColor rgb="FFFFF2CC"/>
        <bgColor rgb="FFFFF2CC"/>
      </patternFill>
    </fill>
    <fill>
      <patternFill patternType="solid">
        <fgColor rgb="FFA2C4C9"/>
        <bgColor rgb="FFA2C4C9"/>
      </patternFill>
    </fill>
    <fill>
      <patternFill patternType="solid">
        <fgColor rgb="FF434343"/>
        <bgColor rgb="FF434343"/>
      </patternFill>
    </fill>
    <fill>
      <patternFill patternType="solid">
        <fgColor rgb="FF38761D"/>
        <bgColor rgb="FF38761D"/>
      </patternFill>
    </fill>
    <fill>
      <patternFill patternType="solid">
        <fgColor rgb="FFCC0000"/>
        <bgColor rgb="FFCC0000"/>
      </patternFill>
    </fill>
    <fill>
      <patternFill patternType="solid">
        <fgColor rgb="FFE06666"/>
        <bgColor rgb="FFE06666"/>
      </patternFill>
    </fill>
  </fills>
  <borders count="8">
    <border/>
    <border>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2" numFmtId="0" xfId="0" applyAlignment="1" applyFont="1">
      <alignment readingOrder="0"/>
    </xf>
    <xf borderId="0" fillId="3" fontId="3" numFmtId="0" xfId="0" applyAlignment="1" applyFill="1" applyFont="1">
      <alignment vertical="bottom"/>
    </xf>
    <xf borderId="0" fillId="3" fontId="4" numFmtId="0" xfId="0" applyAlignment="1" applyFont="1">
      <alignment vertical="bottom"/>
    </xf>
    <xf borderId="0" fillId="3" fontId="3" numFmtId="0" xfId="0" applyAlignment="1" applyFont="1">
      <alignment vertical="bottom"/>
    </xf>
    <xf borderId="0" fillId="0" fontId="5" numFmtId="0" xfId="0" applyAlignment="1" applyFont="1">
      <alignment readingOrder="0"/>
    </xf>
    <xf borderId="0" fillId="2" fontId="2" numFmtId="0" xfId="0" applyAlignment="1" applyFont="1">
      <alignment readingOrder="0"/>
    </xf>
    <xf borderId="0" fillId="4" fontId="2" numFmtId="0" xfId="0" applyFill="1" applyFont="1"/>
    <xf borderId="0" fillId="4" fontId="2" numFmtId="0" xfId="0" applyAlignment="1" applyFont="1">
      <alignment readingOrder="0"/>
    </xf>
    <xf borderId="0" fillId="5" fontId="6" numFmtId="0" xfId="0" applyAlignment="1" applyFill="1" applyFont="1">
      <alignment readingOrder="0"/>
    </xf>
    <xf borderId="0" fillId="6" fontId="3" numFmtId="0" xfId="0" applyAlignment="1" applyFill="1" applyFont="1">
      <alignment vertical="bottom"/>
    </xf>
    <xf borderId="0" fillId="6" fontId="7" numFmtId="0" xfId="0" applyAlignment="1" applyFont="1">
      <alignment vertical="bottom"/>
    </xf>
    <xf borderId="0" fillId="6" fontId="3" numFmtId="0" xfId="0" applyAlignment="1" applyFont="1">
      <alignment vertical="bottom"/>
    </xf>
    <xf borderId="0" fillId="7" fontId="3" numFmtId="0" xfId="0" applyAlignment="1" applyFill="1" applyFont="1">
      <alignment vertical="bottom"/>
    </xf>
    <xf borderId="0" fillId="7" fontId="8" numFmtId="0" xfId="0" applyAlignment="1" applyFont="1">
      <alignment vertical="bottom"/>
    </xf>
    <xf borderId="0" fillId="7" fontId="3" numFmtId="0" xfId="0" applyAlignment="1" applyFont="1">
      <alignment vertical="bottom"/>
    </xf>
    <xf borderId="0" fillId="2" fontId="3" numFmtId="0" xfId="0" applyAlignment="1" applyFont="1">
      <alignment vertical="bottom"/>
    </xf>
    <xf borderId="0" fillId="0" fontId="3" numFmtId="0" xfId="0" applyAlignment="1" applyFont="1">
      <alignment vertical="bottom"/>
    </xf>
    <xf borderId="0" fillId="2" fontId="9" numFmtId="0" xfId="0" applyAlignment="1" applyFont="1">
      <alignment vertical="bottom"/>
    </xf>
    <xf borderId="0" fillId="0" fontId="3" numFmtId="0" xfId="0" applyAlignment="1" applyFont="1">
      <alignment horizontal="right" vertical="bottom"/>
    </xf>
    <xf borderId="0" fillId="2" fontId="3" numFmtId="0" xfId="0" applyAlignment="1" applyFont="1">
      <alignment vertical="bottom"/>
    </xf>
    <xf borderId="0" fillId="8" fontId="3" numFmtId="0" xfId="0" applyAlignment="1" applyFill="1" applyFont="1">
      <alignment vertical="bottom"/>
    </xf>
    <xf borderId="0" fillId="9" fontId="3" numFmtId="0" xfId="0" applyAlignment="1" applyFill="1" applyFont="1">
      <alignment vertical="bottom"/>
    </xf>
    <xf borderId="0" fillId="9" fontId="10" numFmtId="0" xfId="0" applyAlignment="1" applyFont="1">
      <alignment vertical="bottom"/>
    </xf>
    <xf borderId="0" fillId="9" fontId="3" numFmtId="0" xfId="0" applyAlignment="1" applyFont="1">
      <alignment vertical="bottom"/>
    </xf>
    <xf borderId="0" fillId="5" fontId="3" numFmtId="0" xfId="0" applyAlignment="1" applyFont="1">
      <alignment vertical="bottom"/>
    </xf>
    <xf borderId="0" fillId="5" fontId="3" numFmtId="0" xfId="0" applyAlignment="1" applyFont="1">
      <alignment vertical="bottom"/>
    </xf>
    <xf borderId="0" fillId="0" fontId="1" numFmtId="0" xfId="0" applyAlignment="1" applyFont="1">
      <alignment readingOrder="0"/>
    </xf>
    <xf borderId="0" fillId="5" fontId="11" numFmtId="0" xfId="0" applyAlignment="1" applyFont="1">
      <alignment vertical="bottom"/>
    </xf>
    <xf borderId="0" fillId="0" fontId="12" numFmtId="0" xfId="0" applyAlignment="1" applyFont="1">
      <alignment vertical="bottom"/>
    </xf>
    <xf borderId="0" fillId="0" fontId="13" numFmtId="0" xfId="0" applyAlignment="1" applyFont="1">
      <alignment vertical="bottom"/>
    </xf>
    <xf borderId="0" fillId="10" fontId="3" numFmtId="0" xfId="0" applyAlignment="1" applyFill="1" applyFont="1">
      <alignment vertical="bottom"/>
    </xf>
    <xf borderId="0" fillId="10" fontId="14" numFmtId="0" xfId="0" applyAlignment="1" applyFont="1">
      <alignment vertical="bottom"/>
    </xf>
    <xf borderId="0" fillId="10" fontId="3" numFmtId="0" xfId="0" applyAlignment="1" applyFont="1">
      <alignment vertical="bottom"/>
    </xf>
    <xf borderId="0" fillId="11" fontId="3" numFmtId="0" xfId="0" applyAlignment="1" applyFill="1" applyFont="1">
      <alignment vertical="bottom"/>
    </xf>
    <xf borderId="0" fillId="11" fontId="3" numFmtId="0" xfId="0" applyAlignment="1" applyFont="1">
      <alignment vertical="bottom"/>
    </xf>
    <xf borderId="0" fillId="11" fontId="15" numFmtId="0" xfId="0" applyAlignment="1" applyFont="1">
      <alignment vertical="bottom"/>
    </xf>
    <xf borderId="0" fillId="0" fontId="1" numFmtId="0" xfId="0" applyAlignment="1" applyFont="1">
      <alignment horizontal="center" readingOrder="0"/>
    </xf>
    <xf borderId="0" fillId="0" fontId="2" numFmtId="0" xfId="0" applyAlignment="1" applyFont="1">
      <alignment horizontal="center" readingOrder="0"/>
    </xf>
    <xf borderId="0" fillId="12" fontId="3" numFmtId="0" xfId="0" applyAlignment="1" applyFill="1" applyFont="1">
      <alignment vertical="bottom"/>
    </xf>
    <xf borderId="0" fillId="0" fontId="16" numFmtId="0" xfId="0" applyAlignment="1" applyFont="1">
      <alignment horizontal="center" readingOrder="0"/>
    </xf>
    <xf borderId="0" fillId="12" fontId="3" numFmtId="0" xfId="0" applyAlignment="1" applyFont="1">
      <alignment vertical="bottom"/>
    </xf>
    <xf borderId="0" fillId="12" fontId="17" numFmtId="0" xfId="0" applyAlignment="1" applyFont="1">
      <alignment vertical="bottom"/>
    </xf>
    <xf borderId="0" fillId="13" fontId="3" numFmtId="0" xfId="0" applyAlignment="1" applyFill="1" applyFont="1">
      <alignment vertical="bottom"/>
    </xf>
    <xf borderId="0" fillId="13" fontId="3" numFmtId="0" xfId="0" applyAlignment="1" applyFont="1">
      <alignment vertical="bottom"/>
    </xf>
    <xf borderId="0" fillId="13" fontId="18"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14" fontId="19" numFmtId="0" xfId="0" applyAlignment="1" applyFont="1">
      <alignment vertical="bottom"/>
    </xf>
    <xf borderId="0" fillId="0" fontId="20" numFmtId="0" xfId="0" applyFont="1"/>
    <xf borderId="0" fillId="15" fontId="3" numFmtId="0" xfId="0" applyAlignment="1" applyFill="1" applyFont="1">
      <alignment vertical="bottom"/>
    </xf>
    <xf borderId="0" fillId="15" fontId="3" numFmtId="0" xfId="0" applyAlignment="1" applyFont="1">
      <alignment vertical="bottom"/>
    </xf>
    <xf borderId="0" fillId="0" fontId="21" numFmtId="0" xfId="0" applyAlignment="1" applyFont="1">
      <alignment readingOrder="0"/>
    </xf>
    <xf borderId="0" fillId="15" fontId="22" numFmtId="0" xfId="0" applyAlignment="1" applyFont="1">
      <alignment vertical="bottom"/>
    </xf>
    <xf borderId="0" fillId="8" fontId="23" numFmtId="0" xfId="0" applyAlignment="1" applyFont="1">
      <alignment readingOrder="0"/>
    </xf>
    <xf borderId="0" fillId="16" fontId="2" numFmtId="0" xfId="0" applyFill="1" applyFont="1"/>
    <xf borderId="0" fillId="16" fontId="2" numFmtId="0" xfId="0" applyAlignment="1" applyFont="1">
      <alignment readingOrder="0"/>
    </xf>
    <xf borderId="0" fillId="0" fontId="24" numFmtId="0" xfId="0" applyAlignment="1" applyFont="1">
      <alignment readingOrder="0"/>
    </xf>
    <xf borderId="0" fillId="16" fontId="25" numFmtId="0" xfId="0" applyAlignment="1" applyFont="1">
      <alignment readingOrder="0"/>
    </xf>
    <xf borderId="0" fillId="7" fontId="2" numFmtId="0" xfId="0" applyFont="1"/>
    <xf borderId="0" fillId="7" fontId="26" numFmtId="0" xfId="0" applyAlignment="1" applyFont="1">
      <alignment readingOrder="0"/>
    </xf>
    <xf borderId="0" fillId="7" fontId="2" numFmtId="0" xfId="0" applyAlignment="1" applyFont="1">
      <alignment readingOrder="0"/>
    </xf>
    <xf borderId="0" fillId="7" fontId="27" numFmtId="0" xfId="0" applyAlignment="1" applyFont="1">
      <alignment readingOrder="0"/>
    </xf>
    <xf borderId="0" fillId="0" fontId="2" numFmtId="0" xfId="0" applyAlignment="1" applyFont="1">
      <alignment horizontal="center"/>
    </xf>
    <xf borderId="0" fillId="4" fontId="2" numFmtId="0" xfId="0" applyAlignment="1" applyFont="1">
      <alignment horizontal="center"/>
    </xf>
    <xf borderId="0" fillId="0" fontId="28" numFmtId="0" xfId="0" applyAlignment="1" applyFont="1">
      <alignment readingOrder="0" vertical="bottom"/>
    </xf>
    <xf borderId="0" fillId="8" fontId="3" numFmtId="0" xfId="0" applyAlignment="1" applyFont="1">
      <alignment horizontal="right" vertical="bottom"/>
    </xf>
    <xf borderId="0" fillId="5" fontId="2" numFmtId="0" xfId="0" applyFont="1"/>
    <xf borderId="0" fillId="5" fontId="2" numFmtId="0" xfId="0" applyAlignment="1" applyFont="1">
      <alignment readingOrder="0"/>
    </xf>
    <xf borderId="0" fillId="12" fontId="2" numFmtId="0" xfId="0" applyFont="1"/>
    <xf borderId="0" fillId="12" fontId="29" numFmtId="0" xfId="0" applyAlignment="1" applyFont="1">
      <alignment readingOrder="0"/>
    </xf>
    <xf borderId="0" fillId="12" fontId="2" numFmtId="0" xfId="0" applyAlignment="1" applyFont="1">
      <alignment readingOrder="0"/>
    </xf>
    <xf borderId="1" fillId="0" fontId="30" numFmtId="0" xfId="0" applyAlignment="1" applyBorder="1" applyFont="1">
      <alignment shrinkToFit="0" vertical="bottom" wrapText="0"/>
    </xf>
    <xf borderId="1" fillId="0" fontId="3" numFmtId="0" xfId="0" applyAlignment="1" applyBorder="1" applyFont="1">
      <alignment vertical="bottom"/>
    </xf>
    <xf borderId="0" fillId="0" fontId="31" numFmtId="0" xfId="0" applyAlignment="1" applyFont="1">
      <alignment vertical="bottom"/>
    </xf>
    <xf borderId="0" fillId="0" fontId="20" numFmtId="0" xfId="0" applyAlignment="1" applyFont="1">
      <alignment readingOrder="0"/>
    </xf>
    <xf borderId="0" fillId="17" fontId="2" numFmtId="0" xfId="0" applyFill="1" applyFont="1"/>
    <xf borderId="0" fillId="17" fontId="2" numFmtId="0" xfId="0" applyAlignment="1" applyFont="1">
      <alignment readingOrder="0"/>
    </xf>
    <xf borderId="0" fillId="17" fontId="32" numFmtId="0" xfId="0" applyAlignment="1" applyFont="1">
      <alignment readingOrder="0"/>
    </xf>
    <xf borderId="0" fillId="2" fontId="33" numFmtId="0" xfId="0" applyAlignment="1" applyFont="1">
      <alignment readingOrder="0"/>
    </xf>
    <xf borderId="0" fillId="18" fontId="2" numFmtId="0" xfId="0" applyFill="1" applyFont="1"/>
    <xf borderId="0" fillId="18" fontId="2" numFmtId="0" xfId="0" applyAlignment="1" applyFont="1">
      <alignment readingOrder="0"/>
    </xf>
    <xf borderId="0" fillId="18" fontId="34" numFmtId="0" xfId="0" applyAlignment="1" applyFont="1">
      <alignment readingOrder="0"/>
    </xf>
    <xf borderId="0" fillId="19" fontId="2" numFmtId="0" xfId="0" applyFill="1" applyFont="1"/>
    <xf borderId="0" fillId="19" fontId="2" numFmtId="0" xfId="0" applyAlignment="1" applyFont="1">
      <alignment readingOrder="0"/>
    </xf>
    <xf borderId="0" fillId="19" fontId="35" numFmtId="0" xfId="0" applyAlignment="1" applyFont="1">
      <alignment readingOrder="0"/>
    </xf>
    <xf borderId="0" fillId="13" fontId="2" numFmtId="0" xfId="0" applyFont="1"/>
    <xf borderId="0" fillId="13" fontId="2" numFmtId="0" xfId="0" applyAlignment="1" applyFont="1">
      <alignment readingOrder="0"/>
    </xf>
    <xf borderId="0" fillId="13" fontId="36" numFmtId="0" xfId="0" applyAlignment="1" applyFont="1">
      <alignment readingOrder="0"/>
    </xf>
    <xf borderId="0" fillId="3" fontId="2" numFmtId="0" xfId="0" applyFont="1"/>
    <xf borderId="0" fillId="3" fontId="2" numFmtId="0" xfId="0" applyAlignment="1" applyFont="1">
      <alignment readingOrder="0"/>
    </xf>
    <xf borderId="0" fillId="3" fontId="37" numFmtId="0" xfId="0" applyAlignment="1" applyFont="1">
      <alignment readingOrder="0"/>
    </xf>
    <xf borderId="0" fillId="20" fontId="2" numFmtId="0" xfId="0" applyFill="1" applyFont="1"/>
    <xf borderId="0" fillId="20" fontId="2" numFmtId="0" xfId="0" applyAlignment="1" applyFont="1">
      <alignment readingOrder="0"/>
    </xf>
    <xf borderId="0" fillId="20" fontId="38" numFmtId="0" xfId="0" applyAlignment="1" applyFont="1">
      <alignment readingOrder="0"/>
    </xf>
    <xf borderId="0" fillId="6" fontId="2" numFmtId="0" xfId="0" applyFont="1"/>
    <xf borderId="0" fillId="6" fontId="39" numFmtId="0" xfId="0" applyAlignment="1" applyFont="1">
      <alignment readingOrder="0"/>
    </xf>
    <xf borderId="0" fillId="6" fontId="2" numFmtId="0" xfId="0" applyAlignment="1" applyFont="1">
      <alignment readingOrder="0"/>
    </xf>
    <xf borderId="0" fillId="6" fontId="40" numFmtId="0" xfId="0" applyAlignment="1" applyFont="1">
      <alignment readingOrder="0"/>
    </xf>
    <xf borderId="0" fillId="10" fontId="2" numFmtId="0" xfId="0" applyFont="1"/>
    <xf borderId="0" fillId="10" fontId="41" numFmtId="0" xfId="0" applyAlignment="1" applyFont="1">
      <alignment readingOrder="0"/>
    </xf>
    <xf borderId="0" fillId="10" fontId="2" numFmtId="0" xfId="0" applyAlignment="1" applyFont="1">
      <alignment readingOrder="0"/>
    </xf>
    <xf borderId="0" fillId="21" fontId="2" numFmtId="0" xfId="0" applyFill="1" applyFont="1"/>
    <xf borderId="0" fillId="21" fontId="42" numFmtId="0" xfId="0" applyAlignment="1" applyFont="1">
      <alignment readingOrder="0"/>
    </xf>
    <xf borderId="0" fillId="22" fontId="2" numFmtId="0" xfId="0" applyFill="1" applyFont="1"/>
    <xf borderId="0" fillId="22" fontId="43" numFmtId="0" xfId="0" applyAlignment="1" applyFont="1">
      <alignment readingOrder="0"/>
    </xf>
    <xf borderId="0" fillId="22" fontId="2" numFmtId="0" xfId="0" applyAlignment="1" applyFont="1">
      <alignment readingOrder="0"/>
    </xf>
    <xf borderId="0" fillId="23" fontId="2" numFmtId="0" xfId="0" applyFill="1" applyFont="1"/>
    <xf borderId="0" fillId="23" fontId="2" numFmtId="0" xfId="0" applyAlignment="1" applyFont="1">
      <alignment readingOrder="0"/>
    </xf>
    <xf borderId="0" fillId="23" fontId="44" numFmtId="0" xfId="0" applyAlignment="1" applyFont="1">
      <alignment readingOrder="0"/>
    </xf>
    <xf borderId="0" fillId="15" fontId="2" numFmtId="0" xfId="0" applyFont="1"/>
    <xf borderId="0" fillId="15" fontId="2" numFmtId="0" xfId="0" applyAlignment="1" applyFont="1">
      <alignment readingOrder="0"/>
    </xf>
    <xf borderId="0" fillId="15" fontId="45" numFmtId="0" xfId="0" applyAlignment="1" applyFont="1">
      <alignment readingOrder="0"/>
    </xf>
    <xf borderId="0" fillId="8" fontId="46" numFmtId="0" xfId="0" applyAlignment="1" applyFont="1">
      <alignment vertical="bottom"/>
    </xf>
    <xf borderId="0" fillId="4" fontId="3" numFmtId="0" xfId="0" applyAlignment="1" applyFont="1">
      <alignment vertical="bottom"/>
    </xf>
    <xf borderId="0" fillId="8" fontId="47" numFmtId="0" xfId="0" applyAlignment="1" applyFont="1">
      <alignment readingOrder="0"/>
    </xf>
    <xf borderId="0" fillId="0" fontId="3" numFmtId="0" xfId="0" applyAlignment="1" applyFont="1">
      <alignment vertical="bottom"/>
    </xf>
    <xf borderId="0" fillId="8" fontId="28" numFmtId="0" xfId="0" applyAlignment="1" applyFont="1">
      <alignment vertical="bottom"/>
    </xf>
    <xf borderId="1" fillId="0" fontId="3" numFmtId="0" xfId="0" applyAlignment="1" applyBorder="1" applyFont="1">
      <alignment shrinkToFit="0" vertical="bottom" wrapText="0"/>
    </xf>
    <xf borderId="0" fillId="0" fontId="2" numFmtId="0" xfId="0" applyAlignment="1" applyFont="1">
      <alignment horizontal="left" readingOrder="0"/>
    </xf>
    <xf borderId="0" fillId="8" fontId="27" numFmtId="0" xfId="0" applyAlignment="1" applyFont="1">
      <alignment horizontal="left" readingOrder="0"/>
    </xf>
    <xf borderId="0" fillId="0" fontId="27" numFmtId="0" xfId="0" applyAlignment="1" applyFont="1">
      <alignment vertical="bottom"/>
    </xf>
    <xf borderId="0" fillId="8" fontId="2" numFmtId="0" xfId="0" applyFont="1"/>
    <xf borderId="0" fillId="0" fontId="28" numFmtId="0" xfId="0" applyAlignment="1" applyFont="1">
      <alignment horizontal="right" readingOrder="0" vertical="bottom"/>
    </xf>
    <xf borderId="0" fillId="0" fontId="2" numFmtId="0" xfId="0" applyAlignment="1" applyFont="1">
      <alignment readingOrder="0"/>
    </xf>
    <xf borderId="0" fillId="0" fontId="48" numFmtId="0" xfId="0" applyAlignment="1" applyFont="1">
      <alignment readingOrder="0"/>
    </xf>
    <xf borderId="2" fillId="24" fontId="49" numFmtId="0" xfId="0" applyAlignment="1" applyBorder="1" applyFill="1" applyFont="1">
      <alignment horizontal="center"/>
    </xf>
    <xf borderId="3" fillId="24" fontId="49" numFmtId="0" xfId="0" applyAlignment="1" applyBorder="1" applyFont="1">
      <alignment horizontal="center"/>
    </xf>
    <xf borderId="3" fillId="24" fontId="49" numFmtId="0" xfId="0" applyAlignment="1" applyBorder="1" applyFont="1">
      <alignment horizontal="center" vertical="bottom"/>
    </xf>
    <xf borderId="3" fillId="24" fontId="3" numFmtId="0" xfId="0" applyBorder="1" applyFont="1"/>
    <xf borderId="4" fillId="0" fontId="3" numFmtId="0" xfId="0" applyAlignment="1" applyBorder="1" applyFont="1">
      <alignment horizontal="center"/>
    </xf>
    <xf borderId="5" fillId="0" fontId="3" numFmtId="0" xfId="0" applyAlignment="1" applyBorder="1" applyFont="1">
      <alignment horizontal="center"/>
    </xf>
    <xf borderId="6" fillId="0" fontId="3" numFmtId="0" xfId="0" applyAlignment="1" applyBorder="1" applyFont="1">
      <alignment horizontal="center"/>
    </xf>
    <xf borderId="6" fillId="0" fontId="50" numFmtId="0" xfId="0" applyAlignment="1" applyBorder="1" applyFont="1">
      <alignment horizontal="right"/>
    </xf>
    <xf borderId="6" fillId="0" fontId="3" numFmtId="0" xfId="0" applyBorder="1" applyFont="1"/>
    <xf borderId="6" fillId="20" fontId="51" numFmtId="0" xfId="0" applyAlignment="1" applyBorder="1" applyFont="1">
      <alignment horizontal="center"/>
    </xf>
    <xf borderId="4" fillId="0" fontId="2" numFmtId="0" xfId="0" applyBorder="1" applyFont="1"/>
    <xf borderId="5" fillId="0" fontId="2" numFmtId="0" xfId="0" applyBorder="1" applyFont="1"/>
    <xf borderId="6" fillId="25" fontId="51" numFmtId="0" xfId="0" applyAlignment="1" applyBorder="1" applyFill="1" applyFont="1">
      <alignment horizontal="center"/>
    </xf>
    <xf borderId="6" fillId="4" fontId="51" numFmtId="0" xfId="0" applyAlignment="1" applyBorder="1" applyFont="1">
      <alignment horizontal="center"/>
    </xf>
    <xf borderId="6" fillId="0" fontId="52" numFmtId="0" xfId="0" applyAlignment="1" applyBorder="1" applyFont="1">
      <alignment horizontal="center"/>
    </xf>
    <xf borderId="7" fillId="0" fontId="2" numFmtId="0" xfId="0" applyBorder="1" applyFont="1"/>
    <xf borderId="6" fillId="0" fontId="2" numFmtId="0" xfId="0" applyBorder="1" applyFont="1"/>
    <xf borderId="6" fillId="26" fontId="51" numFmtId="0" xfId="0" applyAlignment="1" applyBorder="1" applyFill="1" applyFont="1">
      <alignment horizontal="center"/>
    </xf>
    <xf borderId="6" fillId="27" fontId="51" numFmtId="0" xfId="0" applyAlignment="1" applyBorder="1" applyFill="1" applyFont="1">
      <alignment horizontal="center"/>
    </xf>
    <xf borderId="6" fillId="0" fontId="53" numFmtId="0" xfId="0" applyAlignment="1" applyBorder="1" applyFont="1">
      <alignment horizontal="right"/>
    </xf>
    <xf borderId="6" fillId="0" fontId="54" numFmtId="0" xfId="0" applyBorder="1" applyFont="1"/>
    <xf borderId="6" fillId="0" fontId="3" numFmtId="0" xfId="0" applyBorder="1" applyFont="1"/>
    <xf borderId="1" fillId="0" fontId="55" numFmtId="0" xfId="0" applyAlignment="1" applyBorder="1" applyFont="1">
      <alignment shrinkToFit="0" vertical="bottom" wrapText="0"/>
    </xf>
    <xf borderId="0" fillId="0" fontId="55" numFmtId="0" xfId="0" applyAlignment="1" applyFont="1">
      <alignment vertical="bottom"/>
    </xf>
    <xf borderId="0" fillId="4" fontId="55" numFmtId="0" xfId="0" applyAlignment="1" applyFont="1">
      <alignment vertical="bottom"/>
    </xf>
    <xf borderId="0" fillId="0" fontId="56" numFmtId="0" xfId="0" applyAlignment="1" applyFont="1">
      <alignment readingOrder="0" vertical="bottom"/>
    </xf>
    <xf borderId="7" fillId="0" fontId="3" numFmtId="0" xfId="0" applyBorder="1" applyFont="1"/>
    <xf borderId="0" fillId="8" fontId="3" numFmtId="0" xfId="0" applyAlignment="1" applyFont="1">
      <alignment readingOrder="0" vertical="bottom"/>
    </xf>
    <xf borderId="0" fillId="0" fontId="28" numFmtId="0" xfId="0" applyAlignment="1" applyFont="1">
      <alignment vertical="bottom"/>
    </xf>
    <xf borderId="1" fillId="8" fontId="57" numFmtId="0" xfId="0" applyAlignment="1" applyBorder="1" applyFont="1">
      <alignment shrinkToFit="0" vertical="bottom" wrapText="0"/>
    </xf>
    <xf borderId="0" fillId="4" fontId="58" numFmtId="0" xfId="0" applyAlignment="1" applyFont="1">
      <alignment vertical="bottom"/>
    </xf>
    <xf borderId="0" fillId="0" fontId="3" numFmtId="0" xfId="0" applyAlignment="1" applyFont="1">
      <alignment readingOrder="0" vertical="bottom"/>
    </xf>
    <xf borderId="0" fillId="8"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1" Type="http://schemas.openxmlformats.org/officeDocument/2006/relationships/worksheet" Target="worksheets/sheet19.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stanford.edu/class/cs97si/suffix-array.pdf" TargetMode="External"/><Relationship Id="rId42" Type="http://schemas.openxmlformats.org/officeDocument/2006/relationships/hyperlink" Target="https://www.quora.com/Given-a-string-how-do-I-find-the-number-of-distinct-substrings-of-the-string" TargetMode="External"/><Relationship Id="rId41" Type="http://schemas.openxmlformats.org/officeDocument/2006/relationships/hyperlink" Target="https://discuss.codechef.com/questions/21385/a-tutorial-on-suffix-arrays" TargetMode="External"/><Relationship Id="rId44" Type="http://schemas.openxmlformats.org/officeDocument/2006/relationships/hyperlink" Target="https://www.cs.usfca.edu/~galles/visualization/RadixSort.html" TargetMode="External"/><Relationship Id="rId43" Type="http://schemas.openxmlformats.org/officeDocument/2006/relationships/hyperlink" Target="http://codeforces.com/blog/entry/12233" TargetMode="External"/><Relationship Id="rId46" Type="http://schemas.openxmlformats.org/officeDocument/2006/relationships/hyperlink" Target="http://www.shafaetsplanet.com/planetcoding/?p=2608" TargetMode="External"/><Relationship Id="rId45" Type="http://schemas.openxmlformats.org/officeDocument/2006/relationships/hyperlink" Target="http://e-maxx.ru/algo/suffix_array" TargetMode="External"/><Relationship Id="rId107" Type="http://schemas.openxmlformats.org/officeDocument/2006/relationships/hyperlink" Target="http://codeforces.com/blog/entry/51272" TargetMode="External"/><Relationship Id="rId106" Type="http://schemas.openxmlformats.org/officeDocument/2006/relationships/hyperlink" Target="https://saisumit.wordpress.com/2016/11/27/digit-dp-one-code-to-rule-em-all/" TargetMode="External"/><Relationship Id="rId105" Type="http://schemas.openxmlformats.org/officeDocument/2006/relationships/hyperlink" Target="http://apptica.blogspot.com/2016/07/digit-dynamic-programming-digit-dp-part.html" TargetMode="External"/><Relationship Id="rId104" Type="http://schemas.openxmlformats.org/officeDocument/2006/relationships/hyperlink" Target="http://apptica.blogspot.com/2016/07/dp-is-one-of-most-important-trick-used.html" TargetMode="External"/><Relationship Id="rId109" Type="http://schemas.openxmlformats.org/officeDocument/2006/relationships/hyperlink" Target="http://codeforces.com/blog/entry/58786" TargetMode="External"/><Relationship Id="rId108" Type="http://schemas.openxmlformats.org/officeDocument/2006/relationships/hyperlink" Target="https://math.stackexchange.com/questions/48682/maximization-with-xor-operator" TargetMode="External"/><Relationship Id="rId48" Type="http://schemas.openxmlformats.org/officeDocument/2006/relationships/hyperlink" Target="http://www.cs.ox.ac.uk/files/2735/Composite_games.pdf" TargetMode="External"/><Relationship Id="rId47" Type="http://schemas.openxmlformats.org/officeDocument/2006/relationships/hyperlink" Target="http://www.suhendry.net/blog/?p=1612" TargetMode="External"/><Relationship Id="rId49" Type="http://schemas.openxmlformats.org/officeDocument/2006/relationships/hyperlink" Target="http://www.math.ucla.edu/~tom/Game_Theory/comb.pdf" TargetMode="External"/><Relationship Id="rId103" Type="http://schemas.openxmlformats.org/officeDocument/2006/relationships/hyperlink" Target="http://shakilcompetitiveprogramming.blogspot.com/2015/09/digit-dp.html" TargetMode="External"/><Relationship Id="rId102" Type="http://schemas.openxmlformats.org/officeDocument/2006/relationships/hyperlink" Target="https://threads-iiith.quora.com/Centroid-Decomposition-of-a-Tree" TargetMode="External"/><Relationship Id="rId101" Type="http://schemas.openxmlformats.org/officeDocument/2006/relationships/hyperlink" Target="https://blog.anudeep2011.com/heavy-light-decomposition/" TargetMode="External"/><Relationship Id="rId100" Type="http://schemas.openxmlformats.org/officeDocument/2006/relationships/hyperlink" Target="https://rezwanarefin01.github.io/posts/persistent-segment-tree-01/" TargetMode="External"/><Relationship Id="rId31" Type="http://schemas.openxmlformats.org/officeDocument/2006/relationships/hyperlink" Target="http://e-maxx.ru/algo/palindromes_count" TargetMode="External"/><Relationship Id="rId30" Type="http://schemas.openxmlformats.org/officeDocument/2006/relationships/hyperlink" Target="http://www.purplemath.com/modules/nextnumb.htm" TargetMode="External"/><Relationship Id="rId33" Type="http://schemas.openxmlformats.org/officeDocument/2006/relationships/hyperlink" Target="https://www.youtube.com/watch?v=d24CyiU1JFk" TargetMode="External"/><Relationship Id="rId32" Type="http://schemas.openxmlformats.org/officeDocument/2006/relationships/hyperlink" Target="https://www.youtube.com/watch?v=IjWwuP8CbH4" TargetMode="External"/><Relationship Id="rId35" Type="http://schemas.openxmlformats.org/officeDocument/2006/relationships/hyperlink" Target="http://cr.yp.to/bib/1975/aho.pdf" TargetMode="External"/><Relationship Id="rId34" Type="http://schemas.openxmlformats.org/officeDocument/2006/relationships/hyperlink" Target="https://en.wikipedia.org/wiki/Aho%E2%80%93Corasick_algorithm" TargetMode="External"/><Relationship Id="rId37" Type="http://schemas.openxmlformats.org/officeDocument/2006/relationships/hyperlink" Target="https://gist.github.com/andmej/1233426" TargetMode="External"/><Relationship Id="rId36" Type="http://schemas.openxmlformats.org/officeDocument/2006/relationships/hyperlink" Target="http://rendon.x10.mx/aho-corasick/" TargetMode="External"/><Relationship Id="rId39" Type="http://schemas.openxmlformats.org/officeDocument/2006/relationships/hyperlink" Target="http://e-maxx.ru/algo/aho_corasick" TargetMode="External"/><Relationship Id="rId38" Type="http://schemas.openxmlformats.org/officeDocument/2006/relationships/hyperlink" Target="https://www.youtube.com/watch?v=VG3oQR9I74Q" TargetMode="External"/><Relationship Id="rId20" Type="http://schemas.openxmlformats.org/officeDocument/2006/relationships/hyperlink" Target="http://stackoverflow.com/questions/18553567/difficulty-in-understanding-the-approach-for-solving-spoj-dquery" TargetMode="External"/><Relationship Id="rId22" Type="http://schemas.openxmlformats.org/officeDocument/2006/relationships/hyperlink" Target="http://graphics.stanford.edu/courses/cs428-03-spring/03Talks/Range.pdf" TargetMode="External"/><Relationship Id="rId21" Type="http://schemas.openxmlformats.org/officeDocument/2006/relationships/hyperlink" Target="http://blog.anudeep2011.com/mos-algorithm/" TargetMode="External"/><Relationship Id="rId24" Type="http://schemas.openxmlformats.org/officeDocument/2006/relationships/hyperlink" Target="https://www.topcoder.com/community/data-science/data-science-tutorials/binary-indexed-%20trees/" TargetMode="External"/><Relationship Id="rId23" Type="http://schemas.openxmlformats.org/officeDocument/2006/relationships/hyperlink" Target="http://www.cnblogs.com/eyeszjwang/articles/2429382.html" TargetMode="External"/><Relationship Id="rId26" Type="http://schemas.openxmlformats.org/officeDocument/2006/relationships/hyperlink" Target="https://www.mathsisfun.com/numbers/pythagorean-triples.html" TargetMode="External"/><Relationship Id="rId25" Type="http://schemas.openxmlformats.org/officeDocument/2006/relationships/hyperlink" Target="http://bitdevu.blogspot.com/" TargetMode="External"/><Relationship Id="rId28" Type="http://schemas.openxmlformats.org/officeDocument/2006/relationships/hyperlink" Target="http://e-maxx-eng.github.io/string/z-function.html" TargetMode="External"/><Relationship Id="rId27" Type="http://schemas.openxmlformats.org/officeDocument/2006/relationships/hyperlink" Target="https://ivanyu.me/blog/2013/10/15/z-algorithm/" TargetMode="External"/><Relationship Id="rId29" Type="http://schemas.openxmlformats.org/officeDocument/2006/relationships/hyperlink" Target="http://jakeboxer.com/blog/2009/12/13/the-knuth-morris-pratt-algorithm-in-my-own-words/" TargetMode="External"/><Relationship Id="rId95" Type="http://schemas.openxmlformats.org/officeDocument/2006/relationships/hyperlink" Target="http://codeforces.com/blog/entry/8219" TargetMode="External"/><Relationship Id="rId94" Type="http://schemas.openxmlformats.org/officeDocument/2006/relationships/hyperlink" Target="http://mradwan.github.io/algorithms/2014/05/02/flows-cuts-and-matchings/" TargetMode="External"/><Relationship Id="rId97" Type="http://schemas.openxmlformats.org/officeDocument/2006/relationships/hyperlink" Target="https://www.hackerearth.com/practice/algorithms/graphs/articulation-points-and-bridges/tutorial/" TargetMode="External"/><Relationship Id="rId96" Type="http://schemas.openxmlformats.org/officeDocument/2006/relationships/hyperlink" Target="https://www.youtube.com/watch?v=dQDZNHwuuOY" TargetMode="External"/><Relationship Id="rId11" Type="http://schemas.openxmlformats.org/officeDocument/2006/relationships/hyperlink" Target="http://ocw.mit.edu/courses/electrical-engineering-and-computer-science/6-046j-design-and-analysis-of-algorithms-spring-2012/lecture-notes/MIT6_046JS12_lec16.pdf" TargetMode="External"/><Relationship Id="rId99" Type="http://schemas.openxmlformats.org/officeDocument/2006/relationships/hyperlink" Target="https://blog.anudeep2011.com/persistent-segment-trees-explained-with-spoj-problems/" TargetMode="External"/><Relationship Id="rId10" Type="http://schemas.openxmlformats.org/officeDocument/2006/relationships/hyperlink" Target="https://www.topcoder.com/community/data-science/data-science-tutorials/disjoint-set-data-structures/" TargetMode="External"/><Relationship Id="rId98" Type="http://schemas.openxmlformats.org/officeDocument/2006/relationships/hyperlink" Target="http://www.shafaetsplanet.com/planetcoding/?p=2504" TargetMode="External"/><Relationship Id="rId13" Type="http://schemas.openxmlformats.org/officeDocument/2006/relationships/hyperlink" Target="http://stackoverflow.com/questions/9452701/ukkonens-suffix-tree-algorithm-in-plain-english/9513423" TargetMode="External"/><Relationship Id="rId12" Type="http://schemas.openxmlformats.org/officeDocument/2006/relationships/hyperlink" Target="https://tanvir002700.wordpress.com/2015/03/17/top-coder-arena-setup/" TargetMode="External"/><Relationship Id="rId91" Type="http://schemas.openxmlformats.org/officeDocument/2006/relationships/hyperlink" Target="http://stackoverflow.com/questions/18291620/why-will-stdsort-crash-if-the-comparison-function-is-not-as-operator" TargetMode="External"/><Relationship Id="rId90" Type="http://schemas.openxmlformats.org/officeDocument/2006/relationships/hyperlink" Target="https://www.hackerearth.com/practice/notes/powerful-tricks-with-calculation-modulo/" TargetMode="External"/><Relationship Id="rId93" Type="http://schemas.openxmlformats.org/officeDocument/2006/relationships/hyperlink" Target="https://en.wikipedia.org/wiki/Maximum_flow_problem" TargetMode="External"/><Relationship Id="rId92" Type="http://schemas.openxmlformats.org/officeDocument/2006/relationships/hyperlink" Target="https://www.youtube.com/watch?v=kvPOyRQN2eA&amp;list=PLi0ZM-RCX5nsTc2Z6woHr5qoF6n3b-thO&amp;index=10" TargetMode="External"/><Relationship Id="rId15" Type="http://schemas.openxmlformats.org/officeDocument/2006/relationships/hyperlink" Target="http://www.blog.republicofmath.com/the-leading-base-10-digit-of-an-integer/" TargetMode="External"/><Relationship Id="rId110" Type="http://schemas.openxmlformats.org/officeDocument/2006/relationships/drawing" Target="../drawings/drawing1.xml"/><Relationship Id="rId14" Type="http://schemas.openxmlformats.org/officeDocument/2006/relationships/hyperlink" Target="https://comeoncodeon.wordpress.com/2010/02/17/number-of-zeores-and-digits-in-n-factorial-in-base-b/" TargetMode="External"/><Relationship Id="rId17" Type="http://schemas.openxmlformats.org/officeDocument/2006/relationships/hyperlink" Target="http://e-maxx.ru/algo/segment_tree" TargetMode="External"/><Relationship Id="rId16" Type="http://schemas.openxmlformats.org/officeDocument/2006/relationships/hyperlink" Target="https://www.topcoder.com/community/data-science/data-science-tutorials/range-minimum-query-and-lowest-common-ancestor/" TargetMode="External"/><Relationship Id="rId19" Type="http://schemas.openxmlformats.org/officeDocument/2006/relationships/hyperlink" Target="http://letuskode.blogspot.com/2013/01/segtrees.html" TargetMode="External"/><Relationship Id="rId18" Type="http://schemas.openxmlformats.org/officeDocument/2006/relationships/hyperlink" Target="http://codeforces.com/blog/entry/15890" TargetMode="External"/><Relationship Id="rId84" Type="http://schemas.openxmlformats.org/officeDocument/2006/relationships/hyperlink" Target="http://codeforces.com/blog/entry/48798" TargetMode="External"/><Relationship Id="rId83" Type="http://schemas.openxmlformats.org/officeDocument/2006/relationships/hyperlink" Target="http://codeforces.com/blog/entry/43499" TargetMode="External"/><Relationship Id="rId86" Type="http://schemas.openxmlformats.org/officeDocument/2006/relationships/hyperlink" Target="https://github.com/jaehyunp/stanfordacm/blob/master/code/MinCostMaxFlow.cc" TargetMode="External"/><Relationship Id="rId85" Type="http://schemas.openxmlformats.org/officeDocument/2006/relationships/hyperlink" Target="https://zobayer2009.wordpress.com/code/" TargetMode="External"/><Relationship Id="rId88" Type="http://schemas.openxmlformats.org/officeDocument/2006/relationships/hyperlink" Target="http://citeseerx.ist.psu.edu/viewdoc/download;jsessionid=604E99AE204218B7EC6AFEB893F64D6C?doi=10.1.1.155.5671&amp;rep=rep1&amp;type=pdf" TargetMode="External"/><Relationship Id="rId87" Type="http://schemas.openxmlformats.org/officeDocument/2006/relationships/hyperlink" Target="http://e-maxx.ru/algo/min_cost_flow" TargetMode="External"/><Relationship Id="rId89" Type="http://schemas.openxmlformats.org/officeDocument/2006/relationships/hyperlink" Target="http://digitool.library.mcgill.ca/R/-?func=dbin-jump-full&amp;object_id=21623&amp;silo_library=GEN01" TargetMode="External"/><Relationship Id="rId80" Type="http://schemas.openxmlformats.org/officeDocument/2006/relationships/hyperlink" Target="http://web.cecs.pdx.edu/~maier/cs584/Lectures/lect07b-11-MG.pdf" TargetMode="External"/><Relationship Id="rId82" Type="http://schemas.openxmlformats.org/officeDocument/2006/relationships/hyperlink" Target="http://codeforces.com/blog/entry/45935" TargetMode="External"/><Relationship Id="rId81" Type="http://schemas.openxmlformats.org/officeDocument/2006/relationships/hyperlink" Target="http://www.cs.cmu.edu/afs/cs/academic/class/15451-s10/www/lectures/lect0423.txt" TargetMode="External"/><Relationship Id="rId1" Type="http://schemas.openxmlformats.org/officeDocument/2006/relationships/hyperlink" Target="http://threads-iiith.quora.com/Tutorial-on-Trie-and-example-problems" TargetMode="External"/><Relationship Id="rId2" Type="http://schemas.openxmlformats.org/officeDocument/2006/relationships/hyperlink" Target="http://www.quora.com/What-are-some-of-the-good-sources-to-understand-suffix-tree-suffix-array-and-their-implementation" TargetMode="External"/><Relationship Id="rId3" Type="http://schemas.openxmlformats.org/officeDocument/2006/relationships/hyperlink" Target="https://www.topcoder.com/community/data-science/data-science-tutorials/using-tries/" TargetMode="External"/><Relationship Id="rId4" Type="http://schemas.openxmlformats.org/officeDocument/2006/relationships/hyperlink" Target="https://www.youtube.com/watch?v=gfqS5nUH9ew" TargetMode="External"/><Relationship Id="rId9" Type="http://schemas.openxmlformats.org/officeDocument/2006/relationships/hyperlink" Target="https://comeoncodeon.wordpress.com/2011/07/31/combination/" TargetMode="External"/><Relationship Id="rId5" Type="http://schemas.openxmlformats.org/officeDocument/2006/relationships/hyperlink" Target="http://codingfreak.blogspot.com/2009/08/implementation-of-singly-linked-list-in.html" TargetMode="External"/><Relationship Id="rId6" Type="http://schemas.openxmlformats.org/officeDocument/2006/relationships/hyperlink" Target="http://discuss.codechef.com/questions/3869/best-known-algos-for-calculating-ncr-m" TargetMode="External"/><Relationship Id="rId7" Type="http://schemas.openxmlformats.org/officeDocument/2006/relationships/hyperlink" Target="http://www.quora.com/What-are-some-efficient-algorithms-to-compute-nCr/answer/Ankesh-Anand" TargetMode="External"/><Relationship Id="rId8" Type="http://schemas.openxmlformats.org/officeDocument/2006/relationships/hyperlink" Target="http://discuss.codechef.com/questions/4442/cntways-editorial" TargetMode="External"/><Relationship Id="rId73" Type="http://schemas.openxmlformats.org/officeDocument/2006/relationships/hyperlink" Target="http://jcf94.com/2015/04/25/2015-04-25-HDU-2475/" TargetMode="External"/><Relationship Id="rId72" Type="http://schemas.openxmlformats.org/officeDocument/2006/relationships/hyperlink" Target="https://sites.google.com/site/kc97ble/container/splay-tree/splaytree-cpp-3" TargetMode="External"/><Relationship Id="rId75" Type="http://schemas.openxmlformats.org/officeDocument/2006/relationships/hyperlink" Target="https://www.youtube.com/watch?v=cyx63EI_jbo" TargetMode="External"/><Relationship Id="rId74" Type="http://schemas.openxmlformats.org/officeDocument/2006/relationships/hyperlink" Target="https://courses.csail.mit.edu/6.851/spring14/scribe/L19.pdf" TargetMode="External"/><Relationship Id="rId77" Type="http://schemas.openxmlformats.org/officeDocument/2006/relationships/hyperlink" Target="https://en.wikibooks.org/wiki/Algorithm_Implementation/Geometry/Convex_hull/Monotone_chain" TargetMode="External"/><Relationship Id="rId76" Type="http://schemas.openxmlformats.org/officeDocument/2006/relationships/hyperlink" Target="https://www.cs.cmu.edu/~avrim/451f12/lectures/lect1009-linkcut.txt" TargetMode="External"/><Relationship Id="rId79" Type="http://schemas.openxmlformats.org/officeDocument/2006/relationships/hyperlink" Target="https://goo.gl/JCBfCC" TargetMode="External"/><Relationship Id="rId78" Type="http://schemas.openxmlformats.org/officeDocument/2006/relationships/hyperlink" Target="http://www.shafaetsplanet.com/planetcoding/?p=2822" TargetMode="External"/><Relationship Id="rId71" Type="http://schemas.openxmlformats.org/officeDocument/2006/relationships/hyperlink" Target="http://web.iiit.ac.in/~mayank.natani/SPOJ/GSS6.cpp" TargetMode="External"/><Relationship Id="rId70" Type="http://schemas.openxmlformats.org/officeDocument/2006/relationships/hyperlink" Target="http://www.drdobbs.com/cpp/implementing-splay-trees-in-c/184402007" TargetMode="External"/><Relationship Id="rId62" Type="http://schemas.openxmlformats.org/officeDocument/2006/relationships/hyperlink" Target="https://sakibulmowla.quora.com/Number-of-Solutions-to-a-Linear-Algebraic-Equation" TargetMode="External"/><Relationship Id="rId61" Type="http://schemas.openxmlformats.org/officeDocument/2006/relationships/hyperlink" Target="http://math.stackexchange.com/questions/569210/sum-of-all-coprimes-of-a-number" TargetMode="External"/><Relationship Id="rId64" Type="http://schemas.openxmlformats.org/officeDocument/2006/relationships/hyperlink" Target="http://orion.lcg.ufrj.br/Dr.Dobbs/books/book5/chap10.htm" TargetMode="External"/><Relationship Id="rId63" Type="http://schemas.openxmlformats.org/officeDocument/2006/relationships/hyperlink" Target="https://github.com/haikentcode/top10algoritms/blob/master/Prime%20Numbers%20And%20Prime%20Factorization%20/nCrmodp.py" TargetMode="External"/><Relationship Id="rId66" Type="http://schemas.openxmlformats.org/officeDocument/2006/relationships/hyperlink" Target="http://www.geeksforgeeks.org/chinese-remainder-theorem-set-2-implementation/" TargetMode="External"/><Relationship Id="rId65" Type="http://schemas.openxmlformats.org/officeDocument/2006/relationships/hyperlink" Target="http://codeforces.com/blog/entry/44351" TargetMode="External"/><Relationship Id="rId68" Type="http://schemas.openxmlformats.org/officeDocument/2006/relationships/hyperlink" Target="https://en.wikipedia.org/wiki/Stirling_numbers_of_the_second_kind" TargetMode="External"/><Relationship Id="rId67" Type="http://schemas.openxmlformats.org/officeDocument/2006/relationships/hyperlink" Target="https://www.youtube.com/watch?v=hB34-GSDT3k" TargetMode="External"/><Relationship Id="rId60" Type="http://schemas.openxmlformats.org/officeDocument/2006/relationships/hyperlink" Target="https://github.com/cacophonix/LightOJ/blob/master/1149.cpp" TargetMode="External"/><Relationship Id="rId69" Type="http://schemas.openxmlformats.org/officeDocument/2006/relationships/hyperlink" Target="http://codeforces.com/blog/entry/18462" TargetMode="External"/><Relationship Id="rId51" Type="http://schemas.openxmlformats.org/officeDocument/2006/relationships/hyperlink" Target="http://web.mit.edu/sp.268/www/nim.pdf" TargetMode="External"/><Relationship Id="rId50" Type="http://schemas.openxmlformats.org/officeDocument/2006/relationships/hyperlink" Target="https://www.topcoder.com/community/data-science/data-science-tutorials/algorithm-games/" TargetMode="External"/><Relationship Id="rId53" Type="http://schemas.openxmlformats.org/officeDocument/2006/relationships/hyperlink" Target="https://www.codechef.com/wiki/tutorial-coin-game" TargetMode="External"/><Relationship Id="rId52" Type="http://schemas.openxmlformats.org/officeDocument/2006/relationships/hyperlink" Target="http://is.muni.cz/th/325040/fi_b/Combinatorial_games.pdf" TargetMode="External"/><Relationship Id="rId55" Type="http://schemas.openxmlformats.org/officeDocument/2006/relationships/hyperlink" Target="http://web.archive.org/web/20010514015250/http://sps.nus.edu.sg/~limchuwe/cgt/" TargetMode="External"/><Relationship Id="rId54" Type="http://schemas.openxmlformats.org/officeDocument/2006/relationships/hyperlink" Target="https://www.cs.umd.edu/~gordon/ysp/nim.pdf" TargetMode="External"/><Relationship Id="rId57" Type="http://schemas.openxmlformats.org/officeDocument/2006/relationships/hyperlink" Target="https://mradwan.github.io/algorithms/2014/05/02/flows-cuts-and-matchings/" TargetMode="External"/><Relationship Id="rId56" Type="http://schemas.openxmlformats.org/officeDocument/2006/relationships/hyperlink" Target="http://zobayer.blogspot.com/2010/05/maximum-flow-dinitz-algorithm.html" TargetMode="External"/><Relationship Id="rId59" Type="http://schemas.openxmlformats.org/officeDocument/2006/relationships/hyperlink" Target="http://apps.topcoder.com/forums/?module=Thread&amp;threadID=684427&amp;start=0" TargetMode="External"/><Relationship Id="rId58" Type="http://schemas.openxmlformats.org/officeDocument/2006/relationships/hyperlink" Target="http://shakilcompetitiveprogramming.blogspot.com/2013/12/maximum-bipartite-matching-by-kuhn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www.spoj.com/problems/HC/" TargetMode="External"/><Relationship Id="rId42" Type="http://schemas.openxmlformats.org/officeDocument/2006/relationships/hyperlink" Target="http://a2oj.com/category?ID=174" TargetMode="External"/><Relationship Id="rId41" Type="http://schemas.openxmlformats.org/officeDocument/2006/relationships/hyperlink" Target="http://a2oj.com/category?ID=91" TargetMode="External"/><Relationship Id="rId44" Type="http://schemas.openxmlformats.org/officeDocument/2006/relationships/drawing" Target="../drawings/drawing10.xml"/><Relationship Id="rId43" Type="http://schemas.openxmlformats.org/officeDocument/2006/relationships/hyperlink" Target="http://ahmed-aly.com/contest?ID=11530" TargetMode="External"/><Relationship Id="rId31" Type="http://schemas.openxmlformats.org/officeDocument/2006/relationships/hyperlink" Target="https://www.hackerrank.com/challenges/kitty-and-katty" TargetMode="External"/><Relationship Id="rId30" Type="http://schemas.openxmlformats.org/officeDocument/2006/relationships/hyperlink" Target="https://www.hackerrank.com/challenges/benders-play" TargetMode="External"/><Relationship Id="rId33" Type="http://schemas.openxmlformats.org/officeDocument/2006/relationships/hyperlink" Target="https://www.hackerrank.com/challenges/half" TargetMode="External"/><Relationship Id="rId32" Type="http://schemas.openxmlformats.org/officeDocument/2006/relationships/hyperlink" Target="https://www.hackerrank.com/challenges/vertical-rooks" TargetMode="External"/><Relationship Id="rId35" Type="http://schemas.openxmlformats.org/officeDocument/2006/relationships/hyperlink" Target="https://www.hackerrank.com/challenges/manasa-and-prime-game" TargetMode="External"/><Relationship Id="rId34" Type="http://schemas.openxmlformats.org/officeDocument/2006/relationships/hyperlink" Target="https://www.hackerrank.com/challenges/stone-piles" TargetMode="External"/><Relationship Id="rId37" Type="http://schemas.openxmlformats.org/officeDocument/2006/relationships/hyperlink" Target="https://www.codechef.com/problems/TWONIM" TargetMode="External"/><Relationship Id="rId36" Type="http://schemas.openxmlformats.org/officeDocument/2006/relationships/hyperlink" Target="https://www.hackerrank.com/challenges/chocolate-game" TargetMode="External"/><Relationship Id="rId39" Type="http://schemas.openxmlformats.org/officeDocument/2006/relationships/hyperlink" Target="http://acm.hust.edu.cn/vjudge/contest/view.action?cid=13818" TargetMode="External"/><Relationship Id="rId38" Type="http://schemas.openxmlformats.org/officeDocument/2006/relationships/hyperlink" Target="https://www.hackerrank.com/challenges/newyear-game" TargetMode="External"/><Relationship Id="rId20" Type="http://schemas.openxmlformats.org/officeDocument/2006/relationships/hyperlink" Target="http://acm.timus.ru/problem.aspx?space=1&amp;num=1282" TargetMode="External"/><Relationship Id="rId22" Type="http://schemas.openxmlformats.org/officeDocument/2006/relationships/hyperlink" Target="http://apps.topcoder.com/forums/;jsessionid=29A35076BCF46E33BB4771BECEC88EA6?module=Thread&amp;threadID=791062&amp;start=0&amp;mc=5" TargetMode="External"/><Relationship Id="rId21" Type="http://schemas.openxmlformats.org/officeDocument/2006/relationships/hyperlink" Target="http://acm.timus.ru/problem.aspx?space=1&amp;num=1465" TargetMode="External"/><Relationship Id="rId24" Type="http://schemas.openxmlformats.org/officeDocument/2006/relationships/hyperlink" Target="https://icpcarchive.ecs.baylor.edu/external/50/5059.pdf" TargetMode="External"/><Relationship Id="rId23" Type="http://schemas.openxmlformats.org/officeDocument/2006/relationships/hyperlink" Target="http://acm.timus.ru/problem.aspx?space=1&amp;num=1540" TargetMode="External"/><Relationship Id="rId26" Type="http://schemas.openxmlformats.org/officeDocument/2006/relationships/hyperlink" Target="http://codeforces.com/problemset/problem/255/E" TargetMode="External"/><Relationship Id="rId25" Type="http://schemas.openxmlformats.org/officeDocument/2006/relationships/hyperlink" Target="http://www.spoj.com/problems/MATGAME/" TargetMode="External"/><Relationship Id="rId28" Type="http://schemas.openxmlformats.org/officeDocument/2006/relationships/hyperlink" Target="https://www.hackerrank.com/challenges/permutation-game" TargetMode="External"/><Relationship Id="rId27" Type="http://schemas.openxmlformats.org/officeDocument/2006/relationships/hyperlink" Target="http://codeforces.com/contest/15/problem/C" TargetMode="External"/><Relationship Id="rId29" Type="http://schemas.openxmlformats.org/officeDocument/2006/relationships/hyperlink" Target="https://www.hackerrank.com/challenges/chocolate-in-box" TargetMode="External"/><Relationship Id="rId11" Type="http://schemas.openxmlformats.org/officeDocument/2006/relationships/hyperlink" Target="http://codeforces.com/contest/87/problem/C" TargetMode="External"/><Relationship Id="rId10" Type="http://schemas.openxmlformats.org/officeDocument/2006/relationships/hyperlink" Target="https://www.codechef.com/problems/BIGPIZA" TargetMode="External"/><Relationship Id="rId13" Type="http://schemas.openxmlformats.org/officeDocument/2006/relationships/hyperlink" Target="https://community.topcoder.com/stat?c=problem_statement&amp;pm=7424&amp;rd=10662" TargetMode="External"/><Relationship Id="rId12" Type="http://schemas.openxmlformats.org/officeDocument/2006/relationships/hyperlink" Target="https://uva.onlinejudge.org/external/124/12409.pdf" TargetMode="External"/><Relationship Id="rId15" Type="http://schemas.openxmlformats.org/officeDocument/2006/relationships/hyperlink" Target="http://www.spoj.com/problems/TRIOMINO/" TargetMode="External"/><Relationship Id="rId14" Type="http://schemas.openxmlformats.org/officeDocument/2006/relationships/hyperlink" Target="http://www.spoj.com/problems/GAME2/" TargetMode="External"/><Relationship Id="rId17" Type="http://schemas.openxmlformats.org/officeDocument/2006/relationships/hyperlink" Target="http://acm.timus.ru/problem.aspx?space=1&amp;num=2068" TargetMode="External"/><Relationship Id="rId16" Type="http://schemas.openxmlformats.org/officeDocument/2006/relationships/hyperlink" Target="http://acm.timus.ru/problem.aspx?space=1&amp;num=1180" TargetMode="External"/><Relationship Id="rId19" Type="http://schemas.openxmlformats.org/officeDocument/2006/relationships/hyperlink" Target="http://acm.timus.ru/problem.aspx?space=1&amp;num=1087" TargetMode="External"/><Relationship Id="rId18" Type="http://schemas.openxmlformats.org/officeDocument/2006/relationships/hyperlink" Target="http://acm.timus.ru/problem.aspx?space=1&amp;num=1023" TargetMode="External"/><Relationship Id="rId1" Type="http://schemas.openxmlformats.org/officeDocument/2006/relationships/hyperlink" Target="http://www.cs.cmu.edu/afs/cs/academic/class/15859-f01/www/notes/hack.html" TargetMode="External"/><Relationship Id="rId2" Type="http://schemas.openxmlformats.org/officeDocument/2006/relationships/hyperlink" Target="https://vjudge.net/contest/117798" TargetMode="External"/><Relationship Id="rId3" Type="http://schemas.openxmlformats.org/officeDocument/2006/relationships/hyperlink" Target="http://poj.org/problem?id=2234" TargetMode="External"/><Relationship Id="rId4" Type="http://schemas.openxmlformats.org/officeDocument/2006/relationships/hyperlink" Target="http://poj.org/problem?id=2975" TargetMode="External"/><Relationship Id="rId9" Type="http://schemas.openxmlformats.org/officeDocument/2006/relationships/hyperlink" Target="https://www.codechef.com/problems/CHEFBRO" TargetMode="External"/><Relationship Id="rId5" Type="http://schemas.openxmlformats.org/officeDocument/2006/relationships/hyperlink" Target="http://poj.org/problem?id=2505" TargetMode="External"/><Relationship Id="rId6" Type="http://schemas.openxmlformats.org/officeDocument/2006/relationships/hyperlink" Target="http://www.spoj.com/problems/QCJ3/" TargetMode="External"/><Relationship Id="rId7" Type="http://schemas.openxmlformats.org/officeDocument/2006/relationships/hyperlink" Target="http://www.spoj.com/problems/MMMGAME/" TargetMode="External"/><Relationship Id="rId8" Type="http://schemas.openxmlformats.org/officeDocument/2006/relationships/hyperlink" Target="http://www.spoj.com/problems/PEBBMOV/"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acm.hdu.edu.cn/showproblem.php?pid=3917" TargetMode="External"/><Relationship Id="rId42" Type="http://schemas.openxmlformats.org/officeDocument/2006/relationships/hyperlink" Target="http://acm.hdu.edu.cn/showproblem.php?pid=3002" TargetMode="External"/><Relationship Id="rId41" Type="http://schemas.openxmlformats.org/officeDocument/2006/relationships/hyperlink" Target="http://acm.hdu.edu.cn/showproblem.php?pid=3338" TargetMode="External"/><Relationship Id="rId44" Type="http://schemas.openxmlformats.org/officeDocument/2006/relationships/hyperlink" Target="http://acm.hdu.edu.cn/showproblem.php?pid=4309" TargetMode="External"/><Relationship Id="rId43" Type="http://schemas.openxmlformats.org/officeDocument/2006/relationships/hyperlink" Target="http://acm.hdu.edu.cn/showproblem.php?pid=3996" TargetMode="External"/><Relationship Id="rId46" Type="http://schemas.openxmlformats.org/officeDocument/2006/relationships/hyperlink" Target="http://acm.hdu.edu.cn/showproblem.php?pid=3277" TargetMode="External"/><Relationship Id="rId45" Type="http://schemas.openxmlformats.org/officeDocument/2006/relationships/hyperlink" Target="http://acm.hdu.edu.cn/showproblem.php?pid=4067" TargetMode="External"/><Relationship Id="rId107" Type="http://schemas.openxmlformats.org/officeDocument/2006/relationships/hyperlink" Target="http://poj.org/problem?id=3189" TargetMode="External"/><Relationship Id="rId106" Type="http://schemas.openxmlformats.org/officeDocument/2006/relationships/hyperlink" Target="http://poj.org/problem?id=2289" TargetMode="External"/><Relationship Id="rId105" Type="http://schemas.openxmlformats.org/officeDocument/2006/relationships/hyperlink" Target="http://poj.org/problem?id=2125" TargetMode="External"/><Relationship Id="rId104" Type="http://schemas.openxmlformats.org/officeDocument/2006/relationships/hyperlink" Target="http://poj.org/problem?id=2987" TargetMode="External"/><Relationship Id="rId109" Type="http://schemas.openxmlformats.org/officeDocument/2006/relationships/hyperlink" Target="http://poj.org/problem?id=1966" TargetMode="External"/><Relationship Id="rId108" Type="http://schemas.openxmlformats.org/officeDocument/2006/relationships/hyperlink" Target="http://poj.org/problem?id=1815" TargetMode="External"/><Relationship Id="rId48" Type="http://schemas.openxmlformats.org/officeDocument/2006/relationships/hyperlink" Target="http://acm.hdu.edu.cn/showproblem.php?pid=3468" TargetMode="External"/><Relationship Id="rId47" Type="http://schemas.openxmlformats.org/officeDocument/2006/relationships/hyperlink" Target="http://acm.hdu.edu.cn/showproblem.php?pid=3691" TargetMode="External"/><Relationship Id="rId49" Type="http://schemas.openxmlformats.org/officeDocument/2006/relationships/hyperlink" Target="http://acm.hdu.edu.cn/showproblem.php?pid=4322" TargetMode="External"/><Relationship Id="rId103" Type="http://schemas.openxmlformats.org/officeDocument/2006/relationships/hyperlink" Target="http://poj.org/problem?id=2396" TargetMode="External"/><Relationship Id="rId102" Type="http://schemas.openxmlformats.org/officeDocument/2006/relationships/hyperlink" Target="http://poj.org/problem?id=3436" TargetMode="External"/><Relationship Id="rId101" Type="http://schemas.openxmlformats.org/officeDocument/2006/relationships/hyperlink" Target="https://www.codechef.com/NOV10/problems/OVENTIME" TargetMode="External"/><Relationship Id="rId100" Type="http://schemas.openxmlformats.org/officeDocument/2006/relationships/hyperlink" Target="http://poj.org/problem?id=3680" TargetMode="External"/><Relationship Id="rId31" Type="http://schemas.openxmlformats.org/officeDocument/2006/relationships/hyperlink" Target="http://acm.hdu.edu.cn/showproblem.php?pid=2883" TargetMode="External"/><Relationship Id="rId30" Type="http://schemas.openxmlformats.org/officeDocument/2006/relationships/hyperlink" Target="http://acm.hdu.edu.cn/showproblem.php?pid=3395" TargetMode="External"/><Relationship Id="rId33" Type="http://schemas.openxmlformats.org/officeDocument/2006/relationships/hyperlink" Target="http://acm.hdu.edu.cn/showproblem.php?pid=3061" TargetMode="External"/><Relationship Id="rId32" Type="http://schemas.openxmlformats.org/officeDocument/2006/relationships/hyperlink" Target="http://acm.hdu.edu.cn/showproblem.php?pid=4888" TargetMode="External"/><Relationship Id="rId35" Type="http://schemas.openxmlformats.org/officeDocument/2006/relationships/hyperlink" Target="http://acm.hdu.edu.cn/showproblem.php?pid=3452" TargetMode="External"/><Relationship Id="rId34" Type="http://schemas.openxmlformats.org/officeDocument/2006/relationships/hyperlink" Target="http://acm.hdu.edu.cn/showproblem.php?pid=4862" TargetMode="External"/><Relationship Id="rId37" Type="http://schemas.openxmlformats.org/officeDocument/2006/relationships/hyperlink" Target="http://acm.hdu.edu.cn/showproblem.php?pid=2833" TargetMode="External"/><Relationship Id="rId36" Type="http://schemas.openxmlformats.org/officeDocument/2006/relationships/hyperlink" Target="http://acm.hdu.edu.cn/showproblem.php?pid=3657" TargetMode="External"/><Relationship Id="rId39" Type="http://schemas.openxmlformats.org/officeDocument/2006/relationships/hyperlink" Target="http://acm.hdu.edu.cn/showproblem.php?pid=3987" TargetMode="External"/><Relationship Id="rId38" Type="http://schemas.openxmlformats.org/officeDocument/2006/relationships/hyperlink" Target="http://acm.hdu.edu.cn/showproblem.php?pid=4411" TargetMode="External"/><Relationship Id="rId20" Type="http://schemas.openxmlformats.org/officeDocument/2006/relationships/hyperlink" Target="http://acm.hdu.edu.cn/showproblem.php?pid=3667" TargetMode="External"/><Relationship Id="rId22" Type="http://schemas.openxmlformats.org/officeDocument/2006/relationships/hyperlink" Target="http://acm.hdu.edu.cn/showproblem.php?pid=3416" TargetMode="External"/><Relationship Id="rId21" Type="http://schemas.openxmlformats.org/officeDocument/2006/relationships/hyperlink" Target="http://acm.hdu.edu.cn/showproblem.php?pid=3081" TargetMode="External"/><Relationship Id="rId24" Type="http://schemas.openxmlformats.org/officeDocument/2006/relationships/hyperlink" Target="http://acm.hdu.edu.cn/showproblem.php?pid=2448" TargetMode="External"/><Relationship Id="rId23" Type="http://schemas.openxmlformats.org/officeDocument/2006/relationships/hyperlink" Target="http://acm.hdu.edu.cn/showproblem.php?pid=3879" TargetMode="External"/><Relationship Id="rId129" Type="http://schemas.openxmlformats.org/officeDocument/2006/relationships/hyperlink" Target="https://uva.onlinejudge.org/index.php?option=onlinejudge&amp;page=show_problem&amp;problem=1271" TargetMode="External"/><Relationship Id="rId128" Type="http://schemas.openxmlformats.org/officeDocument/2006/relationships/hyperlink" Target="https://uva.onlinejudge.org/index.php?option=com_onlinejudge&amp;Itemid=8&amp;page=show_problem&amp;problem=1676" TargetMode="External"/><Relationship Id="rId127" Type="http://schemas.openxmlformats.org/officeDocument/2006/relationships/hyperlink" Target="https://uva.onlinejudge.org/index.php?option=com_onlinejudge&amp;Itemid=8&amp;page=show_problem&amp;problem=3979" TargetMode="External"/><Relationship Id="rId126" Type="http://schemas.openxmlformats.org/officeDocument/2006/relationships/hyperlink" Target="https://uva.onlinejudge.org/index.php?option=com_onlinejudge&amp;Itemid=8&amp;page=show_problem&amp;problem=2205" TargetMode="External"/><Relationship Id="rId26" Type="http://schemas.openxmlformats.org/officeDocument/2006/relationships/hyperlink" Target="http://acm.hdu.edu.cn/showproblem.php?pid=3435" TargetMode="External"/><Relationship Id="rId121" Type="http://schemas.openxmlformats.org/officeDocument/2006/relationships/hyperlink" Target="http://uva.onlinejudge.org/index.php?option=com_onlinejudge&amp;Itemid=8&amp;page=show_problem&amp;problem=504" TargetMode="External"/><Relationship Id="rId25" Type="http://schemas.openxmlformats.org/officeDocument/2006/relationships/hyperlink" Target="http://acm.hdu.edu.cn/showproblem.php?pid=2732" TargetMode="External"/><Relationship Id="rId120" Type="http://schemas.openxmlformats.org/officeDocument/2006/relationships/hyperlink" Target="http://uva.onlinejudge.org/index.php?option=com_onlinejudge&amp;Itemid=8&amp;category=20&amp;page=show_problem&amp;problem=1747" TargetMode="External"/><Relationship Id="rId28" Type="http://schemas.openxmlformats.org/officeDocument/2006/relationships/hyperlink" Target="http://acm.hdu.edu.cn/showproblem.php?pid=3491" TargetMode="External"/><Relationship Id="rId27" Type="http://schemas.openxmlformats.org/officeDocument/2006/relationships/hyperlink" Target="http://acm.hdu.edu.cn/showproblem.php?pid=3376" TargetMode="External"/><Relationship Id="rId125" Type="http://schemas.openxmlformats.org/officeDocument/2006/relationships/hyperlink" Target="https://uva.onlinejudge.org/index.php?option=com_onlinejudge&amp;Itemid=8&amp;page=show_problem&amp;problem=1720" TargetMode="External"/><Relationship Id="rId29" Type="http://schemas.openxmlformats.org/officeDocument/2006/relationships/hyperlink" Target="http://acm.hdu.edu.cn/showproblem.php?pid=3998" TargetMode="External"/><Relationship Id="rId124" Type="http://schemas.openxmlformats.org/officeDocument/2006/relationships/hyperlink" Target="https://icpcarchive.ecs.baylor.edu/index.php?option=com_onlinejudge&amp;Itemid=8&amp;page=show_problem&amp;problem=532" TargetMode="External"/><Relationship Id="rId123" Type="http://schemas.openxmlformats.org/officeDocument/2006/relationships/hyperlink" Target="https://icpcarchive.ecs.baylor.edu/index.php?option=com_onlinejudge&amp;Itemid=8&amp;page=show_problem&amp;problem=3100" TargetMode="External"/><Relationship Id="rId122" Type="http://schemas.openxmlformats.org/officeDocument/2006/relationships/hyperlink" Target="https://icpcarchive.ecs.baylor.edu/index.php?option=com_onlinejudge&amp;Itemid=8&amp;page=show_problem&amp;problem=1232" TargetMode="External"/><Relationship Id="rId95" Type="http://schemas.openxmlformats.org/officeDocument/2006/relationships/hyperlink" Target="http://poj.org/problem?id=2391" TargetMode="External"/><Relationship Id="rId94" Type="http://schemas.openxmlformats.org/officeDocument/2006/relationships/hyperlink" Target="http://poj.org/problem?id=2914" TargetMode="External"/><Relationship Id="rId97" Type="http://schemas.openxmlformats.org/officeDocument/2006/relationships/hyperlink" Target="http://poj.org/problem?id=1698" TargetMode="External"/><Relationship Id="rId96" Type="http://schemas.openxmlformats.org/officeDocument/2006/relationships/hyperlink" Target="http://poj.org/problem?id=2455" TargetMode="External"/><Relationship Id="rId11" Type="http://schemas.openxmlformats.org/officeDocument/2006/relationships/hyperlink" Target="http://acm.hdu.edu.cn/showproblem.php?pid=3605" TargetMode="External"/><Relationship Id="rId99" Type="http://schemas.openxmlformats.org/officeDocument/2006/relationships/hyperlink" Target="http://poj.org/problem?id=2771" TargetMode="External"/><Relationship Id="rId10" Type="http://schemas.openxmlformats.org/officeDocument/2006/relationships/hyperlink" Target="http://acm.hdu.edu.cn/showproblem.php?pid=3572" TargetMode="External"/><Relationship Id="rId98" Type="http://schemas.openxmlformats.org/officeDocument/2006/relationships/hyperlink" Target="http://poj.org/problem?id=3308" TargetMode="External"/><Relationship Id="rId13" Type="http://schemas.openxmlformats.org/officeDocument/2006/relationships/hyperlink" Target="http://acm.hdu.edu.cn/showproblem.php?pid=3488" TargetMode="External"/><Relationship Id="rId12" Type="http://schemas.openxmlformats.org/officeDocument/2006/relationships/hyperlink" Target="http://acm.hdu.edu.cn/showproblem.php?pid=2119" TargetMode="External"/><Relationship Id="rId91" Type="http://schemas.openxmlformats.org/officeDocument/2006/relationships/hyperlink" Target="http://poj.org/problem?id=1637" TargetMode="External"/><Relationship Id="rId90" Type="http://schemas.openxmlformats.org/officeDocument/2006/relationships/hyperlink" Target="http://poj.org/problem?id=2536" TargetMode="External"/><Relationship Id="rId93" Type="http://schemas.openxmlformats.org/officeDocument/2006/relationships/hyperlink" Target="http://poj.org/problem?id=3422" TargetMode="External"/><Relationship Id="rId92" Type="http://schemas.openxmlformats.org/officeDocument/2006/relationships/hyperlink" Target="http://poj.org/problem?id=2594" TargetMode="External"/><Relationship Id="rId118" Type="http://schemas.openxmlformats.org/officeDocument/2006/relationships/hyperlink" Target="http://poj.org/problem?id=2175" TargetMode="External"/><Relationship Id="rId117" Type="http://schemas.openxmlformats.org/officeDocument/2006/relationships/hyperlink" Target="http://poj.org/problem?id=2699" TargetMode="External"/><Relationship Id="rId116" Type="http://schemas.openxmlformats.org/officeDocument/2006/relationships/hyperlink" Target="http://poj.org/problem?id=3228" TargetMode="External"/><Relationship Id="rId115" Type="http://schemas.openxmlformats.org/officeDocument/2006/relationships/hyperlink" Target="http://poj.org/problem?id=3084" TargetMode="External"/><Relationship Id="rId119" Type="http://schemas.openxmlformats.org/officeDocument/2006/relationships/hyperlink" Target="http://poj.org/problem?id=3762" TargetMode="External"/><Relationship Id="rId15" Type="http://schemas.openxmlformats.org/officeDocument/2006/relationships/hyperlink" Target="http://acm.hdu.edu.cn/showproblem.php?pid=1853" TargetMode="External"/><Relationship Id="rId110" Type="http://schemas.openxmlformats.org/officeDocument/2006/relationships/hyperlink" Target="http://poj.org/problem?id=3204" TargetMode="External"/><Relationship Id="rId14" Type="http://schemas.openxmlformats.org/officeDocument/2006/relationships/hyperlink" Target="http://acm.hdu.edu.cn/showproblem.php?pid=4280" TargetMode="External"/><Relationship Id="rId17" Type="http://schemas.openxmlformats.org/officeDocument/2006/relationships/hyperlink" Target="http://acm.hdu.edu.cn/showproblem.php?pid=4292" TargetMode="External"/><Relationship Id="rId16" Type="http://schemas.openxmlformats.org/officeDocument/2006/relationships/hyperlink" Target="http://acm.hdu.edu.cn/showproblem.php?pid=2686" TargetMode="External"/><Relationship Id="rId19" Type="http://schemas.openxmlformats.org/officeDocument/2006/relationships/hyperlink" Target="http://acm.hdu.edu.cn/showproblem.php?pid=3046" TargetMode="External"/><Relationship Id="rId114" Type="http://schemas.openxmlformats.org/officeDocument/2006/relationships/hyperlink" Target="http://poj.org/problem?id=3155" TargetMode="External"/><Relationship Id="rId18" Type="http://schemas.openxmlformats.org/officeDocument/2006/relationships/hyperlink" Target="http://acm.hdu.edu.cn/showproblem.php?pid=4289" TargetMode="External"/><Relationship Id="rId113" Type="http://schemas.openxmlformats.org/officeDocument/2006/relationships/hyperlink" Target="http://poj.org/problem?id=3498" TargetMode="External"/><Relationship Id="rId112" Type="http://schemas.openxmlformats.org/officeDocument/2006/relationships/hyperlink" Target="http://poj.org/problem?id=2584" TargetMode="External"/><Relationship Id="rId111" Type="http://schemas.openxmlformats.org/officeDocument/2006/relationships/hyperlink" Target="http://poj.org/problem?id=3686" TargetMode="External"/><Relationship Id="rId84" Type="http://schemas.openxmlformats.org/officeDocument/2006/relationships/hyperlink" Target="http://poj.org/problem?id=2135" TargetMode="External"/><Relationship Id="rId83" Type="http://schemas.openxmlformats.org/officeDocument/2006/relationships/hyperlink" Target="http://poj.org/problem?id=2239" TargetMode="External"/><Relationship Id="rId86" Type="http://schemas.openxmlformats.org/officeDocument/2006/relationships/hyperlink" Target="http://poj.org/problem?id=1087" TargetMode="External"/><Relationship Id="rId85" Type="http://schemas.openxmlformats.org/officeDocument/2006/relationships/hyperlink" Target="http://poj.org/problem?id=2446" TargetMode="External"/><Relationship Id="rId88" Type="http://schemas.openxmlformats.org/officeDocument/2006/relationships/hyperlink" Target="http://poj.org/problem?id=2112" TargetMode="External"/><Relationship Id="rId87" Type="http://schemas.openxmlformats.org/officeDocument/2006/relationships/hyperlink" Target="http://poj.org/problem?id=3469" TargetMode="External"/><Relationship Id="rId89" Type="http://schemas.openxmlformats.org/officeDocument/2006/relationships/hyperlink" Target="http://poj.org/problem?id=2516" TargetMode="External"/><Relationship Id="rId80" Type="http://schemas.openxmlformats.org/officeDocument/2006/relationships/hyperlink" Target="http://poj.org/problem?id=1149" TargetMode="External"/><Relationship Id="rId82" Type="http://schemas.openxmlformats.org/officeDocument/2006/relationships/hyperlink" Target="http://poj.org/problem?id=3281" TargetMode="External"/><Relationship Id="rId81" Type="http://schemas.openxmlformats.org/officeDocument/2006/relationships/hyperlink" Target="http://poj.org/problem?id=1325" TargetMode="External"/><Relationship Id="rId1" Type="http://schemas.openxmlformats.org/officeDocument/2006/relationships/hyperlink" Target="https://mradwan.github.io/algorithms/2014/05/02/flows-cuts-and-matchings/" TargetMode="External"/><Relationship Id="rId2" Type="http://schemas.openxmlformats.org/officeDocument/2006/relationships/hyperlink" Target="http://acm.csu.edu.cn/OnlineJudge/problem.php?id=1355" TargetMode="External"/><Relationship Id="rId3" Type="http://schemas.openxmlformats.org/officeDocument/2006/relationships/hyperlink" Target="http://acm.csu.edu.cn/csuoj/problemset/problem?pid=1319" TargetMode="External"/><Relationship Id="rId4" Type="http://schemas.openxmlformats.org/officeDocument/2006/relationships/hyperlink" Target="http://acm.hdu.edu.cn/showproblem.php?pid=3870" TargetMode="External"/><Relationship Id="rId9" Type="http://schemas.openxmlformats.org/officeDocument/2006/relationships/hyperlink" Target="http://acm.hdu.edu.cn/showproblem.php?pid=1569" TargetMode="External"/><Relationship Id="rId140" Type="http://schemas.openxmlformats.org/officeDocument/2006/relationships/drawing" Target="../drawings/drawing11.xml"/><Relationship Id="rId5" Type="http://schemas.openxmlformats.org/officeDocument/2006/relationships/hyperlink" Target="http://acm.hdu.edu.cn/showproblem.php?pid=1532" TargetMode="External"/><Relationship Id="rId6" Type="http://schemas.openxmlformats.org/officeDocument/2006/relationships/hyperlink" Target="http://acm.hdu.edu.cn/showproblem.php?pid=3549" TargetMode="External"/><Relationship Id="rId7" Type="http://schemas.openxmlformats.org/officeDocument/2006/relationships/hyperlink" Target="http://acm.hdu.edu.cn/showproblem.php?pid=1565" TargetMode="External"/><Relationship Id="rId8" Type="http://schemas.openxmlformats.org/officeDocument/2006/relationships/hyperlink" Target="http://acm.hdu.edu.cn/showproblem.php?pid=1533" TargetMode="External"/><Relationship Id="rId73" Type="http://schemas.openxmlformats.org/officeDocument/2006/relationships/hyperlink" Target="http://codeforces.com/gym/100231" TargetMode="External"/><Relationship Id="rId72" Type="http://schemas.openxmlformats.org/officeDocument/2006/relationships/hyperlink" Target="http://codeforces.com/contest/513/problem/F2" TargetMode="External"/><Relationship Id="rId75" Type="http://schemas.openxmlformats.org/officeDocument/2006/relationships/hyperlink" Target="http://poj.org/problem?id=1273" TargetMode="External"/><Relationship Id="rId74" Type="http://schemas.openxmlformats.org/officeDocument/2006/relationships/hyperlink" Target="http://codeforces.com/problemset/problem/498/C" TargetMode="External"/><Relationship Id="rId77" Type="http://schemas.openxmlformats.org/officeDocument/2006/relationships/hyperlink" Target="http://poj.org/problem?id=1274" TargetMode="External"/><Relationship Id="rId76" Type="http://schemas.openxmlformats.org/officeDocument/2006/relationships/hyperlink" Target="http://poj.org/problem?id=3041" TargetMode="External"/><Relationship Id="rId79" Type="http://schemas.openxmlformats.org/officeDocument/2006/relationships/hyperlink" Target="http://poj.org/problem?id=1459" TargetMode="External"/><Relationship Id="rId78" Type="http://schemas.openxmlformats.org/officeDocument/2006/relationships/hyperlink" Target="http://poj.org/problem?id=2195" TargetMode="External"/><Relationship Id="rId71" Type="http://schemas.openxmlformats.org/officeDocument/2006/relationships/hyperlink" Target="http://acm.zju.edu.cn/onlinejudge/showProblemStatus.do?problemId=3792" TargetMode="External"/><Relationship Id="rId70" Type="http://schemas.openxmlformats.org/officeDocument/2006/relationships/hyperlink" Target="http://acm.timus.ru/problem.aspx?space=1&amp;num=1736" TargetMode="External"/><Relationship Id="rId139" Type="http://schemas.openxmlformats.org/officeDocument/2006/relationships/hyperlink" Target="https://icpcarchive.ecs.baylor.edu/index.php?option=com_onlinejudge&amp;Itemid=8&amp;category=575&amp;page=show_problem&amp;problem=4209" TargetMode="External"/><Relationship Id="rId138" Type="http://schemas.openxmlformats.org/officeDocument/2006/relationships/hyperlink" Target="https://icpcarchive.ecs.baylor.edu/index.php?option=com_onlinejudge&amp;Itemid=8&amp;page=show_problem&amp;problem=2866" TargetMode="External"/><Relationship Id="rId137" Type="http://schemas.openxmlformats.org/officeDocument/2006/relationships/hyperlink" Target="https://icpcarchive.ecs.baylor.edu/index.php?option=com_onlinejudge&amp;Itemid=8&amp;category=579&amp;page=show_problem&amp;problem=4245" TargetMode="External"/><Relationship Id="rId132" Type="http://schemas.openxmlformats.org/officeDocument/2006/relationships/hyperlink" Target="https://vjudge.net/problem/20756" TargetMode="External"/><Relationship Id="rId131" Type="http://schemas.openxmlformats.org/officeDocument/2006/relationships/hyperlink" Target="https://vjudge.net/problem/11025" TargetMode="External"/><Relationship Id="rId130" Type="http://schemas.openxmlformats.org/officeDocument/2006/relationships/hyperlink" Target="https://uva.onlinejudge.org/external/110/p11045.pdf" TargetMode="External"/><Relationship Id="rId136" Type="http://schemas.openxmlformats.org/officeDocument/2006/relationships/hyperlink" Target="https://icpcarchive.ecs.baylor.edu/index.php?option=com_onlinejudge&amp;Itemid=8&amp;page=show_problem&amp;problem=4406" TargetMode="External"/><Relationship Id="rId135" Type="http://schemas.openxmlformats.org/officeDocument/2006/relationships/hyperlink" Target="https://uva.onlinejudge.org/index.php?option=onlinejudge&amp;page=show_problem&amp;problem=4261" TargetMode="External"/><Relationship Id="rId134" Type="http://schemas.openxmlformats.org/officeDocument/2006/relationships/hyperlink" Target="https://icpcarchive.ecs.baylor.edu/index.php?option=com_onlinejudge&amp;Itemid=8&amp;page=show_problem&amp;problem=4536" TargetMode="External"/><Relationship Id="rId133" Type="http://schemas.openxmlformats.org/officeDocument/2006/relationships/hyperlink" Target="https://vjudge.net/problem/20757" TargetMode="External"/><Relationship Id="rId62" Type="http://schemas.openxmlformats.org/officeDocument/2006/relationships/hyperlink" Target="http://acm.hdu.edu.cn/showproblem.php?pid=4406" TargetMode="External"/><Relationship Id="rId61" Type="http://schemas.openxmlformats.org/officeDocument/2006/relationships/hyperlink" Target="http://acm.hdu.edu.cn/showproblem.php?pid=3313" TargetMode="External"/><Relationship Id="rId64" Type="http://schemas.openxmlformats.org/officeDocument/2006/relationships/hyperlink" Target="http://acm.hdu.edu.cn/showproblem.php?pid=3947" TargetMode="External"/><Relationship Id="rId63" Type="http://schemas.openxmlformats.org/officeDocument/2006/relationships/hyperlink" Target="http://acm.hdu.edu.cn/showproblem.php?pid=2435" TargetMode="External"/><Relationship Id="rId66" Type="http://schemas.openxmlformats.org/officeDocument/2006/relationships/hyperlink" Target="http://acm.hdu.edu.cn/showproblem.php?pid=3036" TargetMode="External"/><Relationship Id="rId65" Type="http://schemas.openxmlformats.org/officeDocument/2006/relationships/hyperlink" Target="http://acm.hdu.edu.cn/showproblem.php?pid=4106" TargetMode="External"/><Relationship Id="rId68" Type="http://schemas.openxmlformats.org/officeDocument/2006/relationships/hyperlink" Target="http://acm.sgu.ru/problem.php?contest=0&amp;problem=185" TargetMode="External"/><Relationship Id="rId67" Type="http://schemas.openxmlformats.org/officeDocument/2006/relationships/hyperlink" Target="http://acm.hdu.edu.cn/showproblem.php?pid=4265" TargetMode="External"/><Relationship Id="rId60" Type="http://schemas.openxmlformats.org/officeDocument/2006/relationships/hyperlink" Target="http://acm.hdu.edu.cn/showproblem.php?pid=4307" TargetMode="External"/><Relationship Id="rId69" Type="http://schemas.openxmlformats.org/officeDocument/2006/relationships/hyperlink" Target="http://acm.sgu.ru/problem.php?contest=0&amp;problem=242" TargetMode="External"/><Relationship Id="rId51" Type="http://schemas.openxmlformats.org/officeDocument/2006/relationships/hyperlink" Target="http://acm.hdu.edu.cn/showproblem.php?pid=4183" TargetMode="External"/><Relationship Id="rId50" Type="http://schemas.openxmlformats.org/officeDocument/2006/relationships/hyperlink" Target="http://acm.hdu.edu.cn/showproblem.php?pid=3315" TargetMode="External"/><Relationship Id="rId53" Type="http://schemas.openxmlformats.org/officeDocument/2006/relationships/hyperlink" Target="http://acm.hdu.edu.cn/showproblem.php?pid=3251" TargetMode="External"/><Relationship Id="rId52" Type="http://schemas.openxmlformats.org/officeDocument/2006/relationships/hyperlink" Target="http://acm.hdu.edu.cn/showproblem.php?pid=3472" TargetMode="External"/><Relationship Id="rId55" Type="http://schemas.openxmlformats.org/officeDocument/2006/relationships/hyperlink" Target="http://acm.hdu.edu.cn/showproblem.php?pid=3419" TargetMode="External"/><Relationship Id="rId54" Type="http://schemas.openxmlformats.org/officeDocument/2006/relationships/hyperlink" Target="http://acm.hdu.edu.cn/showproblem.php?pid=3157" TargetMode="External"/><Relationship Id="rId57" Type="http://schemas.openxmlformats.org/officeDocument/2006/relationships/hyperlink" Target="http://acm.hdu.edu.cn/showproblem.php?pid=4240" TargetMode="External"/><Relationship Id="rId56" Type="http://schemas.openxmlformats.org/officeDocument/2006/relationships/hyperlink" Target="http://acm.hdu.edu.cn/showproblem.php?pid=4975" TargetMode="External"/><Relationship Id="rId59" Type="http://schemas.openxmlformats.org/officeDocument/2006/relationships/hyperlink" Target="http://acm.hdu.edu.cn/showproblem.php?pid=4971" TargetMode="External"/><Relationship Id="rId58" Type="http://schemas.openxmlformats.org/officeDocument/2006/relationships/hyperlink" Target="http://acm.hdu.edu.cn/showproblem.php?pid=3820" TargetMode="External"/></Relationships>
</file>

<file path=xl/worksheets/_rels/sheet12.xml.rels><?xml version="1.0" encoding="UTF-8" standalone="yes"?><Relationships xmlns="http://schemas.openxmlformats.org/package/2006/relationships"><Relationship Id="rId20" Type="http://schemas.openxmlformats.org/officeDocument/2006/relationships/drawing" Target="../drawings/drawing12.xml"/><Relationship Id="rId11" Type="http://schemas.openxmlformats.org/officeDocument/2006/relationships/hyperlink" Target="http://acm.timus.ru/problem.aspx?num=1703" TargetMode="External"/><Relationship Id="rId10" Type="http://schemas.openxmlformats.org/officeDocument/2006/relationships/hyperlink" Target="http://acm.timus.ru/problem.aspx?num=1697" TargetMode="External"/><Relationship Id="rId13" Type="http://schemas.openxmlformats.org/officeDocument/2006/relationships/hyperlink" Target="http://ipsc.ksp.sk/contests/ipsc2012/real/problems/l.html" TargetMode="External"/><Relationship Id="rId12" Type="http://schemas.openxmlformats.org/officeDocument/2006/relationships/hyperlink" Target="http://acm.timus.ru/problem.aspx?num=1710" TargetMode="External"/><Relationship Id="rId15" Type="http://schemas.openxmlformats.org/officeDocument/2006/relationships/hyperlink" Target="http://www.cs.ucf.edu/courses/cot5520/GScanJMarch.ppt" TargetMode="External"/><Relationship Id="rId14" Type="http://schemas.openxmlformats.org/officeDocument/2006/relationships/hyperlink" Target="http://en.wikipedia.org/wiki/Great-circle_distance" TargetMode="External"/><Relationship Id="rId17" Type="http://schemas.openxmlformats.org/officeDocument/2006/relationships/hyperlink" Target="http://en.wikipedia.org/wiki/Fermat_point" TargetMode="External"/><Relationship Id="rId16" Type="http://schemas.openxmlformats.org/officeDocument/2006/relationships/hyperlink" Target="http://www.personal.kent.edu/~rmuhamma/Compgeometry/MyCG/ConvexHull/GrahamScan/grahamScan.htm" TargetMode="External"/><Relationship Id="rId19" Type="http://schemas.openxmlformats.org/officeDocument/2006/relationships/hyperlink" Target="http://en.wikipedia.org/wiki/Closest_pair_of_points_problem" TargetMode="External"/><Relationship Id="rId18" Type="http://schemas.openxmlformats.org/officeDocument/2006/relationships/hyperlink" Target="http://www.cs.ucsb.edu/~suri/cs235/ClosestPair.pdf" TargetMode="External"/><Relationship Id="rId1" Type="http://schemas.openxmlformats.org/officeDocument/2006/relationships/hyperlink" Target="https://zobayer2009.wordpress.com/code/" TargetMode="External"/><Relationship Id="rId2" Type="http://schemas.openxmlformats.org/officeDocument/2006/relationships/hyperlink" Target="https://docs.google.com/document/d/1P5g-VOoxJ0F0yV1fQz6I-twZB_bzLT2y2FBXA7tr2qs/edit" TargetMode="External"/><Relationship Id="rId3" Type="http://schemas.openxmlformats.org/officeDocument/2006/relationships/hyperlink" Target="https://www.youtube.com/watch?v=tKOjYDdeci4&amp;list=PLi0ZM-RCX5nsTc2Z6woHr5qoF6n3b-thO&amp;index=3" TargetMode="External"/><Relationship Id="rId4" Type="http://schemas.openxmlformats.org/officeDocument/2006/relationships/hyperlink" Target="https://github.com/juanplopes/icpc" TargetMode="External"/><Relationship Id="rId9" Type="http://schemas.openxmlformats.org/officeDocument/2006/relationships/hyperlink" Target="http://isolvedaproblem.blogspot.com/2012/06/height-to-area-uva-10522.html" TargetMode="External"/><Relationship Id="rId5" Type="http://schemas.openxmlformats.org/officeDocument/2006/relationships/hyperlink" Target="http://geomalgorithms.com/algorithms.html" TargetMode="External"/><Relationship Id="rId6" Type="http://schemas.openxmlformats.org/officeDocument/2006/relationships/hyperlink" Target="https://www.google.com/url?sa=t&amp;rct=j&amp;q=&amp;esrc=s&amp;source=web&amp;cd=2&amp;ved=0ahUKEwiUqN7B8srUAhXCqI8KHZ3YDCUQFgglMAE&amp;url=http%3A%2F%2Fpesona.mmu.edu.my%2F~ypwong%2Fyr2002sem1%2Ftcg2061compgeo%2FWYPNotes4.doc&amp;usg=AFQjCNFIv7r3FSgrkyLtM7GOAysg2OWxfg&amp;sig2=atHie730AWnLzTZ1h7-dAA&amp;cad=rja" TargetMode="External"/><Relationship Id="rId7" Type="http://schemas.openxmlformats.org/officeDocument/2006/relationships/hyperlink" Target="https://vjudge.net/contest/145734" TargetMode="External"/><Relationship Id="rId8" Type="http://schemas.openxmlformats.org/officeDocument/2006/relationships/hyperlink" Target="https://vjudge.net/contest/145735" TargetMode="External"/></Relationships>
</file>

<file path=xl/worksheets/_rels/sheet13.xml.rels><?xml version="1.0" encoding="UTF-8" standalone="yes"?><Relationships xmlns="http://schemas.openxmlformats.org/package/2006/relationships"><Relationship Id="rId40" Type="http://schemas.openxmlformats.org/officeDocument/2006/relationships/drawing" Target="../drawings/drawing13.xml"/><Relationship Id="rId31" Type="http://schemas.openxmlformats.org/officeDocument/2006/relationships/hyperlink" Target="http://www.spoj.com/problems/NUMQDW/" TargetMode="External"/><Relationship Id="rId30" Type="http://schemas.openxmlformats.org/officeDocument/2006/relationships/hyperlink" Target="https://uva.onlinejudge.org/external/115/p11551.pdf" TargetMode="External"/><Relationship Id="rId33" Type="http://schemas.openxmlformats.org/officeDocument/2006/relationships/hyperlink" Target="http://www.spoj.com/problems/HS08FOUR/" TargetMode="External"/><Relationship Id="rId32" Type="http://schemas.openxmlformats.org/officeDocument/2006/relationships/hyperlink" Target="http://www.spoj.com/problems/AIRLINES/" TargetMode="External"/><Relationship Id="rId35" Type="http://schemas.openxmlformats.org/officeDocument/2006/relationships/hyperlink" Target="http://www.spoj.com/problems/ITRIX12E/" TargetMode="External"/><Relationship Id="rId34" Type="http://schemas.openxmlformats.org/officeDocument/2006/relationships/hyperlink" Target="http://www.spoj.com/problems/PA06ANT/" TargetMode="External"/><Relationship Id="rId37" Type="http://schemas.openxmlformats.org/officeDocument/2006/relationships/hyperlink" Target="http://www.spoj.com/problems/PDECODE/" TargetMode="External"/><Relationship Id="rId36" Type="http://schemas.openxmlformats.org/officeDocument/2006/relationships/hyperlink" Target="http://www.spoj.com/problems/DCEPC12E/" TargetMode="External"/><Relationship Id="rId39" Type="http://schemas.openxmlformats.org/officeDocument/2006/relationships/hyperlink" Target="http://acm.tju.edu.cn/toj/showp2169.html" TargetMode="External"/><Relationship Id="rId38" Type="http://schemas.openxmlformats.org/officeDocument/2006/relationships/hyperlink" Target="http://acm.tju.edu.cn/toj/showp2871.html" TargetMode="External"/><Relationship Id="rId20" Type="http://schemas.openxmlformats.org/officeDocument/2006/relationships/hyperlink" Target="https://uva.onlinejudge.org/external/106/p10655.pdf" TargetMode="External"/><Relationship Id="rId22" Type="http://schemas.openxmlformats.org/officeDocument/2006/relationships/hyperlink" Target="http://www.spoj.com/problems/AMR10E/" TargetMode="External"/><Relationship Id="rId21" Type="http://schemas.openxmlformats.org/officeDocument/2006/relationships/hyperlink" Target="http://a2oj.com/Category.jsp?ID=32" TargetMode="External"/><Relationship Id="rId24" Type="http://schemas.openxmlformats.org/officeDocument/2006/relationships/hyperlink" Target="http://lightoj.com/volume_problemcategory.php?user_id=18668&amp;category=Matrix%20Exponentiation" TargetMode="External"/><Relationship Id="rId23" Type="http://schemas.openxmlformats.org/officeDocument/2006/relationships/hyperlink" Target="https://uva.onlinejudge.org/external/124/p12470.pdf" TargetMode="External"/><Relationship Id="rId26" Type="http://schemas.openxmlformats.org/officeDocument/2006/relationships/hyperlink" Target="http://www.spoj.com/problems/PLHOP/" TargetMode="External"/><Relationship Id="rId25" Type="http://schemas.openxmlformats.org/officeDocument/2006/relationships/hyperlink" Target="http://www.spoj.com/problems/MAIN74/" TargetMode="External"/><Relationship Id="rId28" Type="http://schemas.openxmlformats.org/officeDocument/2006/relationships/hyperlink" Target="https://uva.onlinejudge.org/external/116/p11651.pdf" TargetMode="External"/><Relationship Id="rId27" Type="http://schemas.openxmlformats.org/officeDocument/2006/relationships/hyperlink" Target="http://www.spoj.com/problems/REC/" TargetMode="External"/><Relationship Id="rId29" Type="http://schemas.openxmlformats.org/officeDocument/2006/relationships/hyperlink" Target="http://www.spoj.com/problems/LIFEGAME/" TargetMode="External"/><Relationship Id="rId11" Type="http://schemas.openxmlformats.org/officeDocument/2006/relationships/hyperlink" Target="http://www.spoj.com/problems/FLIB/" TargetMode="External"/><Relationship Id="rId10" Type="http://schemas.openxmlformats.org/officeDocument/2006/relationships/hyperlink" Target="http://zobayer.blogspot.com/2010/11/matrix-exponentiation.html" TargetMode="External"/><Relationship Id="rId13" Type="http://schemas.openxmlformats.org/officeDocument/2006/relationships/hyperlink" Target="http://fusharblog.com/solving-linear-recurrence-for-programming-contest-part-2/" TargetMode="External"/><Relationship Id="rId12" Type="http://schemas.openxmlformats.org/officeDocument/2006/relationships/hyperlink" Target="https://uva.onlinejudge.org/external/107/p10754.pdf" TargetMode="External"/><Relationship Id="rId15" Type="http://schemas.openxmlformats.org/officeDocument/2006/relationships/hyperlink" Target="https://uva.onlinejudge.org/external/108/p10870.pdf" TargetMode="External"/><Relationship Id="rId14" Type="http://schemas.openxmlformats.org/officeDocument/2006/relationships/hyperlink" Target="http://www.spoj.com/problems/RABBIT1/" TargetMode="External"/><Relationship Id="rId17" Type="http://schemas.openxmlformats.org/officeDocument/2006/relationships/hyperlink" Target="https://uva.onlinejudge.org/external/105/10518.html" TargetMode="External"/><Relationship Id="rId16" Type="http://schemas.openxmlformats.org/officeDocument/2006/relationships/hyperlink" Target="http://www.spoj.com/problems/SPP/" TargetMode="External"/><Relationship Id="rId19" Type="http://schemas.openxmlformats.org/officeDocument/2006/relationships/hyperlink" Target="http://www.spoj.com/problems/TETRAHRD/" TargetMode="External"/><Relationship Id="rId18" Type="http://schemas.openxmlformats.org/officeDocument/2006/relationships/hyperlink" Target="http://codeforces.com/problemset/tags/matrices?order=BY_SOLVED_DESC" TargetMode="External"/><Relationship Id="rId1" Type="http://schemas.openxmlformats.org/officeDocument/2006/relationships/hyperlink" Target="http://www.spoj.com/problems/SEQ/" TargetMode="External"/><Relationship Id="rId2" Type="http://schemas.openxmlformats.org/officeDocument/2006/relationships/hyperlink" Target="https://uva.onlinejudge.org/external/111/11149.html" TargetMode="External"/><Relationship Id="rId3" Type="http://schemas.openxmlformats.org/officeDocument/2006/relationships/hyperlink" Target="http://codeforces.com/problemset/problem/166/E" TargetMode="External"/><Relationship Id="rId4" Type="http://schemas.openxmlformats.org/officeDocument/2006/relationships/hyperlink" Target="http://www.suhendry.net/blog/?p=902" TargetMode="External"/><Relationship Id="rId9" Type="http://schemas.openxmlformats.org/officeDocument/2006/relationships/hyperlink" Target="https://uva.onlinejudge.org/external/106/p10689.pdf" TargetMode="External"/><Relationship Id="rId5" Type="http://schemas.openxmlformats.org/officeDocument/2006/relationships/hyperlink" Target="http://www.spoj.com/problems/FIBOSUM/" TargetMode="External"/><Relationship Id="rId6" Type="http://schemas.openxmlformats.org/officeDocument/2006/relationships/hyperlink" Target="https://uva.onlinejudge.org/external/102/p10229.pdf" TargetMode="External"/><Relationship Id="rId7" Type="http://schemas.openxmlformats.org/officeDocument/2006/relationships/hyperlink" Target="http://www.progkriya.org/gyan/matrix-expo.html" TargetMode="External"/><Relationship Id="rId8" Type="http://schemas.openxmlformats.org/officeDocument/2006/relationships/hyperlink" Target="http://www.spoj.pl/problems/SUMSUMS/"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codechef.com/problems/CDFX02" TargetMode="External"/><Relationship Id="rId42" Type="http://schemas.openxmlformats.org/officeDocument/2006/relationships/hyperlink" Target="https://www.codechef.com/problems/CHEFONM" TargetMode="External"/><Relationship Id="rId41" Type="http://schemas.openxmlformats.org/officeDocument/2006/relationships/hyperlink" Target="https://www.codechef.com/problems/CHEFONM" TargetMode="External"/><Relationship Id="rId44" Type="http://schemas.openxmlformats.org/officeDocument/2006/relationships/hyperlink" Target="https://www.codechef.com/problems/CLATTK" TargetMode="External"/><Relationship Id="rId43" Type="http://schemas.openxmlformats.org/officeDocument/2006/relationships/hyperlink" Target="https://www.codechef.com/problems/CHN15B" TargetMode="External"/><Relationship Id="rId46" Type="http://schemas.openxmlformats.org/officeDocument/2006/relationships/hyperlink" Target="https://www.codechef.com/problems/FTRIP" TargetMode="External"/><Relationship Id="rId45" Type="http://schemas.openxmlformats.org/officeDocument/2006/relationships/hyperlink" Target="https://www.codechef.com/problems/FRNDMTNG" TargetMode="External"/><Relationship Id="rId107" Type="http://schemas.openxmlformats.org/officeDocument/2006/relationships/hyperlink" Target="https://community.topcoder.com/stat?c=problem_statement&amp;pm=7289" TargetMode="External"/><Relationship Id="rId106" Type="http://schemas.openxmlformats.org/officeDocument/2006/relationships/hyperlink" Target="https://community.topcoder.com/stat?c=problem_statement&amp;pm=8595" TargetMode="External"/><Relationship Id="rId105" Type="http://schemas.openxmlformats.org/officeDocument/2006/relationships/hyperlink" Target="https://community.topcoder.com/stat?c=problem_statement&amp;pm=9915" TargetMode="External"/><Relationship Id="rId104" Type="http://schemas.openxmlformats.org/officeDocument/2006/relationships/hyperlink" Target="https://community.topcoder.com/stat?c=problem_statement&amp;pm=3509&amp;rd=6528" TargetMode="External"/><Relationship Id="rId109" Type="http://schemas.openxmlformats.org/officeDocument/2006/relationships/hyperlink" Target="https://community.topcoder.com/stat?c=problem_statement&amp;pm=10188" TargetMode="External"/><Relationship Id="rId108" Type="http://schemas.openxmlformats.org/officeDocument/2006/relationships/hyperlink" Target="https://community.topcoder.com/stat?c=problem_statement&amp;pm=7422" TargetMode="External"/><Relationship Id="rId48" Type="http://schemas.openxmlformats.org/officeDocument/2006/relationships/hyperlink" Target="https://www.codechef.com/problems/IITK1P08" TargetMode="External"/><Relationship Id="rId47" Type="http://schemas.openxmlformats.org/officeDocument/2006/relationships/hyperlink" Target="https://www.codechef.com/problems/FUZZYADD" TargetMode="External"/><Relationship Id="rId49" Type="http://schemas.openxmlformats.org/officeDocument/2006/relationships/hyperlink" Target="https://www.codechef.com/problems/IITK1P08" TargetMode="External"/><Relationship Id="rId103" Type="http://schemas.openxmlformats.org/officeDocument/2006/relationships/hyperlink" Target="https://community.topcoder.com/stat?c=problem_statement&amp;pm=10996" TargetMode="External"/><Relationship Id="rId102" Type="http://schemas.openxmlformats.org/officeDocument/2006/relationships/hyperlink" Target="https://community.topcoder.com/stat?c=problem_statement&amp;pm=8590" TargetMode="External"/><Relationship Id="rId101" Type="http://schemas.openxmlformats.org/officeDocument/2006/relationships/hyperlink" Target="https://community.topcoder.com/stat?c=problem_statement&amp;pm=12964" TargetMode="External"/><Relationship Id="rId100" Type="http://schemas.openxmlformats.org/officeDocument/2006/relationships/hyperlink" Target="https://community.topcoder.com/stat?c=problem_statement&amp;pm=13239" TargetMode="External"/><Relationship Id="rId31" Type="http://schemas.openxmlformats.org/officeDocument/2006/relationships/hyperlink" Target="https://uva.onlinejudge.org/index.php?option=onlinejudge&amp;page=show_problem&amp;problem=2684" TargetMode="External"/><Relationship Id="rId30" Type="http://schemas.openxmlformats.org/officeDocument/2006/relationships/hyperlink" Target="https://gist.github.com/sharmaeklavya2/8aa2830f3a46a3f46ff249b4e1f07767" TargetMode="External"/><Relationship Id="rId33" Type="http://schemas.openxmlformats.org/officeDocument/2006/relationships/hyperlink" Target="https://uva.onlinejudge.org/index.php?option=com_onlinejudge&amp;Itemid=8&amp;page=show_problem&amp;problem=4697" TargetMode="External"/><Relationship Id="rId32" Type="http://schemas.openxmlformats.org/officeDocument/2006/relationships/hyperlink" Target="https://uva.onlinejudge.org/index.php?option=onlinejudge&amp;page=show_problem&amp;problem=2666" TargetMode="External"/><Relationship Id="rId182" Type="http://schemas.openxmlformats.org/officeDocument/2006/relationships/drawing" Target="../drawings/drawing14.xml"/><Relationship Id="rId35" Type="http://schemas.openxmlformats.org/officeDocument/2006/relationships/hyperlink" Target="https://www.codechef.com/problems/AMCAS" TargetMode="External"/><Relationship Id="rId181" Type="http://schemas.openxmlformats.org/officeDocument/2006/relationships/hyperlink" Target="https://community.topcoder.com/stat?c=problem_statement&amp;pm=8818" TargetMode="External"/><Relationship Id="rId34" Type="http://schemas.openxmlformats.org/officeDocument/2006/relationships/hyperlink" Target="https://www.codechef.com/JUNE14/problems/GUESS" TargetMode="External"/><Relationship Id="rId180" Type="http://schemas.openxmlformats.org/officeDocument/2006/relationships/hyperlink" Target="https://community.topcoder.com/stat?c=problem_statement&amp;pm=10477" TargetMode="External"/><Relationship Id="rId37" Type="http://schemas.openxmlformats.org/officeDocument/2006/relationships/hyperlink" Target="https://www.codechef.com/problems/ASYA3" TargetMode="External"/><Relationship Id="rId176" Type="http://schemas.openxmlformats.org/officeDocument/2006/relationships/hyperlink" Target="https://community.topcoder.com/stat?c=problem_statement&amp;pm=14249" TargetMode="External"/><Relationship Id="rId36" Type="http://schemas.openxmlformats.org/officeDocument/2006/relationships/hyperlink" Target="https://www.codechef.com/problems/ARRGAME2" TargetMode="External"/><Relationship Id="rId175" Type="http://schemas.openxmlformats.org/officeDocument/2006/relationships/hyperlink" Target="https://community.topcoder.com/stat?c=problem_statement&amp;pm=14375" TargetMode="External"/><Relationship Id="rId39" Type="http://schemas.openxmlformats.org/officeDocument/2006/relationships/hyperlink" Target="https://www.codechef.com/problems/CANGAME" TargetMode="External"/><Relationship Id="rId174" Type="http://schemas.openxmlformats.org/officeDocument/2006/relationships/hyperlink" Target="https://community.topcoder.com/stat?c=problem_statement&amp;pm=209" TargetMode="External"/><Relationship Id="rId38" Type="http://schemas.openxmlformats.org/officeDocument/2006/relationships/hyperlink" Target="https://www.codechef.com/problems/ASYA3" TargetMode="External"/><Relationship Id="rId173" Type="http://schemas.openxmlformats.org/officeDocument/2006/relationships/hyperlink" Target="https://community.topcoder.com/stat?c=problem_statement&amp;pm=11714" TargetMode="External"/><Relationship Id="rId179" Type="http://schemas.openxmlformats.org/officeDocument/2006/relationships/hyperlink" Target="https://community.topcoder.com/stat?c=problem_statement&amp;pm=14265" TargetMode="External"/><Relationship Id="rId178" Type="http://schemas.openxmlformats.org/officeDocument/2006/relationships/hyperlink" Target="https://community.topcoder.com/stat?c=problem_statement&amp;pm=10289" TargetMode="External"/><Relationship Id="rId177" Type="http://schemas.openxmlformats.org/officeDocument/2006/relationships/hyperlink" Target="https://community.topcoder.com/stat?c=problem_statement&amp;pm=7953" TargetMode="External"/><Relationship Id="rId20" Type="http://schemas.openxmlformats.org/officeDocument/2006/relationships/hyperlink" Target="https://uva.onlinejudge.org/index.php?option=onlinejudge&amp;page=show_problem&amp;problem=2647" TargetMode="External"/><Relationship Id="rId22" Type="http://schemas.openxmlformats.org/officeDocument/2006/relationships/hyperlink" Target="https://uva.onlinejudge.org/index.php?option=onlinejudge&amp;page=show_problem&amp;problem=2652" TargetMode="External"/><Relationship Id="rId21" Type="http://schemas.openxmlformats.org/officeDocument/2006/relationships/hyperlink" Target="https://uva.onlinejudge.org/index.php?option=onlinejudge&amp;page=show_problem&amp;problem=2727" TargetMode="External"/><Relationship Id="rId24" Type="http://schemas.openxmlformats.org/officeDocument/2006/relationships/hyperlink" Target="https://uva.onlinejudge.org/index.php?option=onlinejudge&amp;page=show_problem&amp;problem=2425" TargetMode="External"/><Relationship Id="rId23" Type="http://schemas.openxmlformats.org/officeDocument/2006/relationships/hyperlink" Target="https://uva.onlinejudge.org/index.php?option=onlinejudge&amp;page=show_problem&amp;problem=2769" TargetMode="External"/><Relationship Id="rId129" Type="http://schemas.openxmlformats.org/officeDocument/2006/relationships/hyperlink" Target="https://community.topcoder.com/stat?c=problem_statement&amp;pm=3510" TargetMode="External"/><Relationship Id="rId128" Type="http://schemas.openxmlformats.org/officeDocument/2006/relationships/hyperlink" Target="https://community.topcoder.com/stat?c=problem_statement&amp;pm=3510&amp;rd=6527" TargetMode="External"/><Relationship Id="rId127" Type="http://schemas.openxmlformats.org/officeDocument/2006/relationships/hyperlink" Target="https://community.topcoder.com/stat?c=problem_statement&amp;pm=7657" TargetMode="External"/><Relationship Id="rId126" Type="http://schemas.openxmlformats.org/officeDocument/2006/relationships/hyperlink" Target="https://community.topcoder.com/stat?c=problem_statement&amp;pm=4616" TargetMode="External"/><Relationship Id="rId26" Type="http://schemas.openxmlformats.org/officeDocument/2006/relationships/hyperlink" Target="https://uva.onlinejudge.org/index.php?option=onlinejudge&amp;page=show_problem&amp;problem=4415" TargetMode="External"/><Relationship Id="rId121" Type="http://schemas.openxmlformats.org/officeDocument/2006/relationships/hyperlink" Target="https://community.topcoder.com/stat?c=problem_statement&amp;pm=1954&amp;rd=5006" TargetMode="External"/><Relationship Id="rId25" Type="http://schemas.openxmlformats.org/officeDocument/2006/relationships/hyperlink" Target="https://uva.onlinejudge.org/index.php?option=onlinejudge&amp;page=show_problem&amp;problem=2059" TargetMode="External"/><Relationship Id="rId120" Type="http://schemas.openxmlformats.org/officeDocument/2006/relationships/hyperlink" Target="https://community.topcoder.com/stat?c=problem_statement&amp;pm=4635" TargetMode="External"/><Relationship Id="rId28" Type="http://schemas.openxmlformats.org/officeDocument/2006/relationships/hyperlink" Target="https://uva.onlinejudge.org/index.php?option=onlinejudge&amp;page=show_problem&amp;problem=2855" TargetMode="External"/><Relationship Id="rId27" Type="http://schemas.openxmlformats.org/officeDocument/2006/relationships/hyperlink" Target="https://uva.onlinejudge.org/index.php?option=onlinejudge&amp;page=show_problem&amp;problem=2002" TargetMode="External"/><Relationship Id="rId125" Type="http://schemas.openxmlformats.org/officeDocument/2006/relationships/hyperlink" Target="https://community.topcoder.com/stat?c=problem_statement&amp;pm=6400" TargetMode="External"/><Relationship Id="rId29" Type="http://schemas.openxmlformats.org/officeDocument/2006/relationships/hyperlink" Target="https://uva.onlinejudge.org/index.php?option=onlinejudge&amp;page=show_problem&amp;problem=2596" TargetMode="External"/><Relationship Id="rId124" Type="http://schemas.openxmlformats.org/officeDocument/2006/relationships/hyperlink" Target="https://community.topcoder.com/stat?c=problem_statement&amp;pm=4450&amp;rd=7217" TargetMode="External"/><Relationship Id="rId123" Type="http://schemas.openxmlformats.org/officeDocument/2006/relationships/hyperlink" Target="https://community.topcoder.com/stat?c=problem_statement&amp;pm=12586" TargetMode="External"/><Relationship Id="rId122" Type="http://schemas.openxmlformats.org/officeDocument/2006/relationships/hyperlink" Target="https://community.topcoder.com/stat?c=problem_statement&amp;pm=1848&amp;rd=4675" TargetMode="External"/><Relationship Id="rId95" Type="http://schemas.openxmlformats.org/officeDocument/2006/relationships/hyperlink" Target="http://www.spoj.com/problems/BPRED/" TargetMode="External"/><Relationship Id="rId94" Type="http://schemas.openxmlformats.org/officeDocument/2006/relationships/hyperlink" Target="http://www.spoj.com/problems/FAVDICE/" TargetMode="External"/><Relationship Id="rId97" Type="http://schemas.openxmlformats.org/officeDocument/2006/relationships/hyperlink" Target="https://community.topcoder.com/stat?c=problem_statement&amp;pm=10335" TargetMode="External"/><Relationship Id="rId96" Type="http://schemas.openxmlformats.org/officeDocument/2006/relationships/hyperlink" Target="https://community.topcoder.com/stat?c=problem_statement&amp;pm=10033" TargetMode="External"/><Relationship Id="rId11" Type="http://schemas.openxmlformats.org/officeDocument/2006/relationships/hyperlink" Target="https://uva.onlinejudge.org/index.php?option=onlinejudge&amp;page=show_problem&amp;problem=1110" TargetMode="External"/><Relationship Id="rId99" Type="http://schemas.openxmlformats.org/officeDocument/2006/relationships/hyperlink" Target="https://community.topcoder.com/stat?c=problem_statement&amp;pm=10863" TargetMode="External"/><Relationship Id="rId10" Type="http://schemas.openxmlformats.org/officeDocument/2006/relationships/hyperlink" Target="https://uva.onlinejudge.org/index.php?option=onlinejudge&amp;page=show_problem&amp;problem=1841" TargetMode="External"/><Relationship Id="rId98" Type="http://schemas.openxmlformats.org/officeDocument/2006/relationships/hyperlink" Target="http://codeforces.com/blog/entry/19887" TargetMode="External"/><Relationship Id="rId13" Type="http://schemas.openxmlformats.org/officeDocument/2006/relationships/hyperlink" Target="https://uva.onlinejudge.org/index.php?option=onlinejudge&amp;page=show_problem&amp;problem=1218" TargetMode="External"/><Relationship Id="rId12" Type="http://schemas.openxmlformats.org/officeDocument/2006/relationships/hyperlink" Target="https://uva.onlinejudge.org/index.php?option=onlinejudge&amp;page=show_problem&amp;problem=2117" TargetMode="External"/><Relationship Id="rId91" Type="http://schemas.openxmlformats.org/officeDocument/2006/relationships/hyperlink" Target="http://www.spoj.com/problems/IOPC1205/" TargetMode="External"/><Relationship Id="rId90" Type="http://schemas.openxmlformats.org/officeDocument/2006/relationships/hyperlink" Target="http://www.spoj.com/problems/CNTTEAMS/" TargetMode="External"/><Relationship Id="rId93" Type="http://schemas.openxmlformats.org/officeDocument/2006/relationships/hyperlink" Target="http://www.spoj.com/problems/LOOPEXP/" TargetMode="External"/><Relationship Id="rId92" Type="http://schemas.openxmlformats.org/officeDocument/2006/relationships/hyperlink" Target="http://www.spoj.com/problems/DCEPC12H/" TargetMode="External"/><Relationship Id="rId118" Type="http://schemas.openxmlformats.org/officeDocument/2006/relationships/hyperlink" Target="https://community.topcoder.com/stat?c=problem_statement&amp;pm=10988" TargetMode="External"/><Relationship Id="rId117" Type="http://schemas.openxmlformats.org/officeDocument/2006/relationships/hyperlink" Target="https://community.topcoder.com/stat?c=problem_statement&amp;pm=11473" TargetMode="External"/><Relationship Id="rId116" Type="http://schemas.openxmlformats.org/officeDocument/2006/relationships/hyperlink" Target="https://community.topcoder.com/stat?c=problem_statement&amp;pm=6412" TargetMode="External"/><Relationship Id="rId115" Type="http://schemas.openxmlformats.org/officeDocument/2006/relationships/hyperlink" Target="https://community.topcoder.com/stat?c=problem_statement&amp;pm=11309" TargetMode="External"/><Relationship Id="rId119" Type="http://schemas.openxmlformats.org/officeDocument/2006/relationships/hyperlink" Target="https://community.topcoder.com/stat?c=problem_statement&amp;pm=2989&amp;rd=5869" TargetMode="External"/><Relationship Id="rId15" Type="http://schemas.openxmlformats.org/officeDocument/2006/relationships/hyperlink" Target="https://uva.onlinejudge.org/index.php?option=onlinejudge&amp;page=show_problem&amp;problem=1589" TargetMode="External"/><Relationship Id="rId110" Type="http://schemas.openxmlformats.org/officeDocument/2006/relationships/hyperlink" Target="https://community.topcoder.com/stat?c=problem_statement&amp;pm=11500" TargetMode="External"/><Relationship Id="rId14" Type="http://schemas.openxmlformats.org/officeDocument/2006/relationships/hyperlink" Target="https://uva.onlinejudge.org/index.php?option=onlinejudge&amp;page=show_problem&amp;problem=2321" TargetMode="External"/><Relationship Id="rId17" Type="http://schemas.openxmlformats.org/officeDocument/2006/relationships/hyperlink" Target="https://uva.onlinejudge.org/index.php?option=onlinejudge&amp;page=show_problem&amp;problem=2862" TargetMode="External"/><Relationship Id="rId16" Type="http://schemas.openxmlformats.org/officeDocument/2006/relationships/hyperlink" Target="https://uva.onlinejudge.org/index.php?option=onlinejudge&amp;page=show_problem&amp;problem=2422" TargetMode="External"/><Relationship Id="rId19" Type="http://schemas.openxmlformats.org/officeDocument/2006/relationships/hyperlink" Target="https://uva.onlinejudge.org/index.php?option=onlinejudge&amp;page=show_problem&amp;problem=1718" TargetMode="External"/><Relationship Id="rId114" Type="http://schemas.openxmlformats.org/officeDocument/2006/relationships/hyperlink" Target="https://community.topcoder.com/stat?c=problem_statement&amp;pm=11309" TargetMode="External"/><Relationship Id="rId18" Type="http://schemas.openxmlformats.org/officeDocument/2006/relationships/hyperlink" Target="https://uva.onlinejudge.org/index.php?option=onlinejudge&amp;page=show_problem&amp;problem=1470" TargetMode="External"/><Relationship Id="rId113" Type="http://schemas.openxmlformats.org/officeDocument/2006/relationships/hyperlink" Target="https://community.topcoder.com/stat?c=problem_statement&amp;pm=3994&amp;rd=6532" TargetMode="External"/><Relationship Id="rId112" Type="http://schemas.openxmlformats.org/officeDocument/2006/relationships/hyperlink" Target="https://community.topcoder.com/stat?c=problem_statement&amp;pm=10771" TargetMode="External"/><Relationship Id="rId111" Type="http://schemas.openxmlformats.org/officeDocument/2006/relationships/hyperlink" Target="https://community.topcoder.com/stat?c=problem_statement&amp;pm=10744" TargetMode="External"/><Relationship Id="rId84" Type="http://schemas.openxmlformats.org/officeDocument/2006/relationships/hyperlink" Target="http://www.spoj.com/problems/RROOT/" TargetMode="External"/><Relationship Id="rId83" Type="http://schemas.openxmlformats.org/officeDocument/2006/relationships/hyperlink" Target="http://www.spoj.com/problems/REPAIR1/" TargetMode="External"/><Relationship Id="rId86" Type="http://schemas.openxmlformats.org/officeDocument/2006/relationships/hyperlink" Target="http://www.spoj.com/problems/NAJGC/" TargetMode="External"/><Relationship Id="rId85" Type="http://schemas.openxmlformats.org/officeDocument/2006/relationships/hyperlink" Target="http://www.spoj.com/problems/KPGAME/" TargetMode="External"/><Relationship Id="rId88" Type="http://schemas.openxmlformats.org/officeDocument/2006/relationships/hyperlink" Target="http://www.spoj.com/problems/CT16E/" TargetMode="External"/><Relationship Id="rId150" Type="http://schemas.openxmlformats.org/officeDocument/2006/relationships/hyperlink" Target="https://community.topcoder.com/stat?c=problem_statement&amp;pm=14114" TargetMode="External"/><Relationship Id="rId87" Type="http://schemas.openxmlformats.org/officeDocument/2006/relationships/hyperlink" Target="http://www.spoj.com/problems/IEEEBGAM/" TargetMode="External"/><Relationship Id="rId89" Type="http://schemas.openxmlformats.org/officeDocument/2006/relationships/hyperlink" Target="http://www.spoj.com/problems/IITWPC4J/" TargetMode="External"/><Relationship Id="rId80" Type="http://schemas.openxmlformats.org/officeDocument/2006/relationships/hyperlink" Target="http://www.spoj.com/problems/CODEM2/" TargetMode="External"/><Relationship Id="rId82" Type="http://schemas.openxmlformats.org/officeDocument/2006/relationships/hyperlink" Target="http://www.spoj.com/problems/MCIRGAME/" TargetMode="External"/><Relationship Id="rId81" Type="http://schemas.openxmlformats.org/officeDocument/2006/relationships/hyperlink" Target="http://www.spoj.com/problems/LOOPEXP/" TargetMode="External"/><Relationship Id="rId1" Type="http://schemas.openxmlformats.org/officeDocument/2006/relationships/hyperlink" Target="https://uva.onlinejudge.org/index.php?option=onlinejudge&amp;page=show_problem&amp;problem=997" TargetMode="External"/><Relationship Id="rId2" Type="http://schemas.openxmlformats.org/officeDocument/2006/relationships/hyperlink" Target="https://uva.onlinejudge.org/index.php?option=onlinejudge&amp;page=show_problem&amp;problem=1432" TargetMode="External"/><Relationship Id="rId3" Type="http://schemas.openxmlformats.org/officeDocument/2006/relationships/hyperlink" Target="https://uva.onlinejudge.org/index.php?option=onlinejudge&amp;page=show_problem&amp;problem=483" TargetMode="External"/><Relationship Id="rId149" Type="http://schemas.openxmlformats.org/officeDocument/2006/relationships/hyperlink" Target="https://community.topcoder.com/stat?c=problem_statement&amp;pm=12984" TargetMode="External"/><Relationship Id="rId4" Type="http://schemas.openxmlformats.org/officeDocument/2006/relationships/hyperlink" Target="https://uva.onlinejudge.org/index.php?option=onlinejudge&amp;page=show_problem&amp;problem=2495" TargetMode="External"/><Relationship Id="rId148" Type="http://schemas.openxmlformats.org/officeDocument/2006/relationships/hyperlink" Target="https://community.topcoder.com/stat?c=problem_statement&amp;pm=11811" TargetMode="External"/><Relationship Id="rId9" Type="http://schemas.openxmlformats.org/officeDocument/2006/relationships/hyperlink" Target="https://uva.onlinejudge.org/index.php?option=onlinejudge&amp;page=show_problem&amp;problem=1700" TargetMode="External"/><Relationship Id="rId143" Type="http://schemas.openxmlformats.org/officeDocument/2006/relationships/hyperlink" Target="https://community.topcoder.com/stat?c=problem_statement&amp;pm=4701" TargetMode="External"/><Relationship Id="rId142" Type="http://schemas.openxmlformats.org/officeDocument/2006/relationships/hyperlink" Target="https://community.topcoder.com/stat?c=problem_statement&amp;pm=10723" TargetMode="External"/><Relationship Id="rId141" Type="http://schemas.openxmlformats.org/officeDocument/2006/relationships/hyperlink" Target="https://community.topcoder.com/stat?c=problem_statement&amp;pm=8593" TargetMode="External"/><Relationship Id="rId140" Type="http://schemas.openxmlformats.org/officeDocument/2006/relationships/hyperlink" Target="https://community.topcoder.com/stat?c=problem_statement&amp;pm=13342" TargetMode="External"/><Relationship Id="rId5" Type="http://schemas.openxmlformats.org/officeDocument/2006/relationships/hyperlink" Target="https://uva.onlinejudge.org/index.php?option=onlinejudge&amp;page=show_problem&amp;problem=1229" TargetMode="External"/><Relationship Id="rId147" Type="http://schemas.openxmlformats.org/officeDocument/2006/relationships/hyperlink" Target="https://community.topcoder.com/stat?c=problem_statement&amp;pm=4667" TargetMode="External"/><Relationship Id="rId6" Type="http://schemas.openxmlformats.org/officeDocument/2006/relationships/hyperlink" Target="https://uva.onlinejudge.org/index.php?option=onlinejudge&amp;page=show_problem&amp;problem=3175" TargetMode="External"/><Relationship Id="rId146" Type="http://schemas.openxmlformats.org/officeDocument/2006/relationships/hyperlink" Target="https://community.topcoder.com/stat?c=problem_statement&amp;pm=14058" TargetMode="External"/><Relationship Id="rId7" Type="http://schemas.openxmlformats.org/officeDocument/2006/relationships/hyperlink" Target="https://uva.onlinejudge.org/index.php?option=onlinejudge&amp;page=show_problem&amp;problem=498" TargetMode="External"/><Relationship Id="rId145" Type="http://schemas.openxmlformats.org/officeDocument/2006/relationships/hyperlink" Target="https://community.topcoder.com/stat?c=problem_statement&amp;pm=10243" TargetMode="External"/><Relationship Id="rId8" Type="http://schemas.openxmlformats.org/officeDocument/2006/relationships/hyperlink" Target="https://uva.onlinejudge.org/index.php?option=onlinejudge&amp;page=show_problem&amp;problem=2675" TargetMode="External"/><Relationship Id="rId144" Type="http://schemas.openxmlformats.org/officeDocument/2006/relationships/hyperlink" Target="https://community.topcoder.com/stat?c=problem_statement&amp;pm=1849&amp;rd=4675" TargetMode="External"/><Relationship Id="rId73" Type="http://schemas.openxmlformats.org/officeDocument/2006/relationships/hyperlink" Target="http://www.spoj.com/problems/PRLGAME2/" TargetMode="External"/><Relationship Id="rId72" Type="http://schemas.openxmlformats.org/officeDocument/2006/relationships/hyperlink" Target="https://www.codechef.com/problems/RDF" TargetMode="External"/><Relationship Id="rId75" Type="http://schemas.openxmlformats.org/officeDocument/2006/relationships/hyperlink" Target="http://www.spoj.com/problems/PRLOVE/" TargetMode="External"/><Relationship Id="rId74" Type="http://schemas.openxmlformats.org/officeDocument/2006/relationships/hyperlink" Target="http://www.spoj.com/problems/IPL1/" TargetMode="External"/><Relationship Id="rId77" Type="http://schemas.openxmlformats.org/officeDocument/2006/relationships/hyperlink" Target="http://www.spoj.com/problems/IITKWPCN/" TargetMode="External"/><Relationship Id="rId76" Type="http://schemas.openxmlformats.org/officeDocument/2006/relationships/hyperlink" Target="http://www.spoj.com/problems/PROBOR/" TargetMode="External"/><Relationship Id="rId79" Type="http://schemas.openxmlformats.org/officeDocument/2006/relationships/hyperlink" Target="http://www.spoj.com/problems/BALLSUM/" TargetMode="External"/><Relationship Id="rId78" Type="http://schemas.openxmlformats.org/officeDocument/2006/relationships/hyperlink" Target="http://www.spoj.com/problems/AMR12H/" TargetMode="External"/><Relationship Id="rId71" Type="http://schemas.openxmlformats.org/officeDocument/2006/relationships/hyperlink" Target="https://www.codechef.com/problems/DARTS" TargetMode="External"/><Relationship Id="rId70" Type="http://schemas.openxmlformats.org/officeDocument/2006/relationships/hyperlink" Target="https://www.codechef.com/problems/SEABUB/" TargetMode="External"/><Relationship Id="rId139" Type="http://schemas.openxmlformats.org/officeDocument/2006/relationships/hyperlink" Target="https://community.topcoder.com/stat?c=problem_statement&amp;pm=13283" TargetMode="External"/><Relationship Id="rId138" Type="http://schemas.openxmlformats.org/officeDocument/2006/relationships/hyperlink" Target="https://community.topcoder.com/stat?c=problem_statement&amp;pm=6022" TargetMode="External"/><Relationship Id="rId137" Type="http://schemas.openxmlformats.org/officeDocument/2006/relationships/hyperlink" Target="https://community.topcoder.com/stat?c=problem_statement&amp;pm=11935" TargetMode="External"/><Relationship Id="rId132" Type="http://schemas.openxmlformats.org/officeDocument/2006/relationships/hyperlink" Target="https://community.topcoder.com/stat?c=problem_statement&amp;pm=11508" TargetMode="External"/><Relationship Id="rId131" Type="http://schemas.openxmlformats.org/officeDocument/2006/relationships/hyperlink" Target="https://community.topcoder.com/stat?c=problem_statement&amp;pm=2959&amp;rd=5880" TargetMode="External"/><Relationship Id="rId130" Type="http://schemas.openxmlformats.org/officeDocument/2006/relationships/hyperlink" Target="https://community.topcoder.com/stat?c=problem_statement&amp;pm=3944" TargetMode="External"/><Relationship Id="rId136" Type="http://schemas.openxmlformats.org/officeDocument/2006/relationships/hyperlink" Target="https://community.topcoder.com/stat?c=problem_statement&amp;pm=1771&amp;rd=4570" TargetMode="External"/><Relationship Id="rId135" Type="http://schemas.openxmlformats.org/officeDocument/2006/relationships/hyperlink" Target="https://community.topcoder.com/stat?c=problem_statement&amp;pm=2287" TargetMode="External"/><Relationship Id="rId134" Type="http://schemas.openxmlformats.org/officeDocument/2006/relationships/hyperlink" Target="https://community.topcoder.com/stat?c=problem_statement&amp;pm=11840" TargetMode="External"/><Relationship Id="rId133" Type="http://schemas.openxmlformats.org/officeDocument/2006/relationships/hyperlink" Target="https://community.topcoder.com/stat?c=problem_statement&amp;pm=10806" TargetMode="External"/><Relationship Id="rId62" Type="http://schemas.openxmlformats.org/officeDocument/2006/relationships/hyperlink" Target="https://www.codechef.com/problems/STANDUP" TargetMode="External"/><Relationship Id="rId61" Type="http://schemas.openxmlformats.org/officeDocument/2006/relationships/hyperlink" Target="https://www.codechef.com/problems/SEAGM2" TargetMode="External"/><Relationship Id="rId64" Type="http://schemas.openxmlformats.org/officeDocument/2006/relationships/hyperlink" Target="https://www.codechef.com/problems/TAAPLUSB" TargetMode="External"/><Relationship Id="rId63" Type="http://schemas.openxmlformats.org/officeDocument/2006/relationships/hyperlink" Target="https://www.codechef.com/problems/SURESH" TargetMode="External"/><Relationship Id="rId66" Type="http://schemas.openxmlformats.org/officeDocument/2006/relationships/hyperlink" Target="https://www.codechef.com/problems/THEGAME" TargetMode="External"/><Relationship Id="rId172" Type="http://schemas.openxmlformats.org/officeDocument/2006/relationships/hyperlink" Target="https://community.topcoder.com/stat?c=problem_statement&amp;pm=12607" TargetMode="External"/><Relationship Id="rId65" Type="http://schemas.openxmlformats.org/officeDocument/2006/relationships/hyperlink" Target="https://www.codechef.com/problems/TENNIS" TargetMode="External"/><Relationship Id="rId171" Type="http://schemas.openxmlformats.org/officeDocument/2006/relationships/hyperlink" Target="https://community.topcoder.com/stat?c=problem_statement&amp;pm=14156" TargetMode="External"/><Relationship Id="rId68" Type="http://schemas.openxmlformats.org/officeDocument/2006/relationships/hyperlink" Target="https://www.codechef.com/problems/TOURNAM" TargetMode="External"/><Relationship Id="rId170" Type="http://schemas.openxmlformats.org/officeDocument/2006/relationships/hyperlink" Target="https://community.topcoder.com/stat?c=problem_statement&amp;pm=14285" TargetMode="External"/><Relationship Id="rId67" Type="http://schemas.openxmlformats.org/officeDocument/2006/relationships/hyperlink" Target="https://www.codechef.com/problems/THEGAME" TargetMode="External"/><Relationship Id="rId60" Type="http://schemas.openxmlformats.org/officeDocument/2006/relationships/hyperlink" Target="https://www.codechef.com/problems/RRPLAYER" TargetMode="External"/><Relationship Id="rId165" Type="http://schemas.openxmlformats.org/officeDocument/2006/relationships/hyperlink" Target="https://community.topcoder.com/stat?c=problem_statement&amp;pm=12349" TargetMode="External"/><Relationship Id="rId69" Type="http://schemas.openxmlformats.org/officeDocument/2006/relationships/hyperlink" Target="https://www.codechef.com/problems/RECTLOVE" TargetMode="External"/><Relationship Id="rId164" Type="http://schemas.openxmlformats.org/officeDocument/2006/relationships/hyperlink" Target="https://community.topcoder.com/stat?c=problem_statement&amp;pm=3563" TargetMode="External"/><Relationship Id="rId163" Type="http://schemas.openxmlformats.org/officeDocument/2006/relationships/hyperlink" Target="https://community.topcoder.com/stat?c=problem_statement&amp;pm=6168" TargetMode="External"/><Relationship Id="rId162" Type="http://schemas.openxmlformats.org/officeDocument/2006/relationships/hyperlink" Target="https://community.topcoder.com/stat?c=problem_statement&amp;pm=8782" TargetMode="External"/><Relationship Id="rId169" Type="http://schemas.openxmlformats.org/officeDocument/2006/relationships/hyperlink" Target="https://community.topcoder.com/stat?c=problem_statement&amp;pm=11040" TargetMode="External"/><Relationship Id="rId168" Type="http://schemas.openxmlformats.org/officeDocument/2006/relationships/hyperlink" Target="https://community.topcoder.com/stat?c=problem_statement&amp;pm=1972" TargetMode="External"/><Relationship Id="rId167" Type="http://schemas.openxmlformats.org/officeDocument/2006/relationships/hyperlink" Target="https://community.topcoder.com/stat?c=problem_statement&amp;pm=14167" TargetMode="External"/><Relationship Id="rId166" Type="http://schemas.openxmlformats.org/officeDocument/2006/relationships/hyperlink" Target="https://community.topcoder.com/stat?c=problem_statement&amp;pm=6067" TargetMode="External"/><Relationship Id="rId51" Type="http://schemas.openxmlformats.org/officeDocument/2006/relationships/hyperlink" Target="https://www.codechef.com/problems/LEBOBBLE" TargetMode="External"/><Relationship Id="rId50" Type="http://schemas.openxmlformats.org/officeDocument/2006/relationships/hyperlink" Target="https://www.codechef.com/problems/LEBALONS" TargetMode="External"/><Relationship Id="rId53" Type="http://schemas.openxmlformats.org/officeDocument/2006/relationships/hyperlink" Target="https://www.codechef.com/problems/LEFEED" TargetMode="External"/><Relationship Id="rId52" Type="http://schemas.openxmlformats.org/officeDocument/2006/relationships/hyperlink" Target="https://www.codechef.com/problems/LEEXAMS" TargetMode="External"/><Relationship Id="rId55" Type="http://schemas.openxmlformats.org/officeDocument/2006/relationships/hyperlink" Target="https://www.codechef.com/problems/MATCH" TargetMode="External"/><Relationship Id="rId161" Type="http://schemas.openxmlformats.org/officeDocument/2006/relationships/hyperlink" Target="https://community.topcoder.com/stat?c=problem_statement&amp;pm=10780" TargetMode="External"/><Relationship Id="rId54" Type="http://schemas.openxmlformats.org/officeDocument/2006/relationships/hyperlink" Target="https://www.codechef.com/problems/LINES" TargetMode="External"/><Relationship Id="rId160" Type="http://schemas.openxmlformats.org/officeDocument/2006/relationships/hyperlink" Target="https://community.topcoder.com/stat?c=problem_statement&amp;pm=13338" TargetMode="External"/><Relationship Id="rId57" Type="http://schemas.openxmlformats.org/officeDocument/2006/relationships/hyperlink" Target="https://www.codechef.com/problems/PREDICT" TargetMode="External"/><Relationship Id="rId56" Type="http://schemas.openxmlformats.org/officeDocument/2006/relationships/hyperlink" Target="https://www.codechef.com/problems/MINMAX" TargetMode="External"/><Relationship Id="rId159" Type="http://schemas.openxmlformats.org/officeDocument/2006/relationships/hyperlink" Target="https://community.topcoder.com/stat?c=problem_statement&amp;pm=13502" TargetMode="External"/><Relationship Id="rId59" Type="http://schemas.openxmlformats.org/officeDocument/2006/relationships/hyperlink" Target="https://www.codechef.com/problems/PRPR6" TargetMode="External"/><Relationship Id="rId154" Type="http://schemas.openxmlformats.org/officeDocument/2006/relationships/hyperlink" Target="https://community.topcoder.com/stat?c=problem_statement&amp;pm=11526" TargetMode="External"/><Relationship Id="rId58" Type="http://schemas.openxmlformats.org/officeDocument/2006/relationships/hyperlink" Target="https://www.codechef.com/problems/PROB" TargetMode="External"/><Relationship Id="rId153" Type="http://schemas.openxmlformats.org/officeDocument/2006/relationships/hyperlink" Target="https://community.topcoder.com/stat?c=problem_statement&amp;pm=6694" TargetMode="External"/><Relationship Id="rId152" Type="http://schemas.openxmlformats.org/officeDocument/2006/relationships/hyperlink" Target="https://community.topcoder.com/stat?c=problem_statement&amp;pm=11026" TargetMode="External"/><Relationship Id="rId151" Type="http://schemas.openxmlformats.org/officeDocument/2006/relationships/hyperlink" Target="https://community.topcoder.com/stat?c=problem_statement&amp;pm=11014" TargetMode="External"/><Relationship Id="rId158" Type="http://schemas.openxmlformats.org/officeDocument/2006/relationships/hyperlink" Target="https://community.topcoder.com/stat?c=problem_statement&amp;pm=13896" TargetMode="External"/><Relationship Id="rId157" Type="http://schemas.openxmlformats.org/officeDocument/2006/relationships/hyperlink" Target="https://community.topcoder.com/stat?c=problem_statement&amp;pm=4786" TargetMode="External"/><Relationship Id="rId156" Type="http://schemas.openxmlformats.org/officeDocument/2006/relationships/hyperlink" Target="https://community.topcoder.com/stat?c=problem_statement&amp;pm=7884" TargetMode="External"/><Relationship Id="rId155" Type="http://schemas.openxmlformats.org/officeDocument/2006/relationships/hyperlink" Target="https://community.topcoder.com/stat?c=problem_statement&amp;pm=1153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spoj.com/problems/MKTHNUM/" TargetMode="External"/><Relationship Id="rId2" Type="http://schemas.openxmlformats.org/officeDocument/2006/relationships/hyperlink" Target="http://www.spoj.com/problems/COT/" TargetMode="External"/><Relationship Id="rId3" Type="http://schemas.openxmlformats.org/officeDocument/2006/relationships/hyperlink" Target="http://www.spoj.com/problems/DQUERY/"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1" Type="http://schemas.openxmlformats.org/officeDocument/2006/relationships/hyperlink" Target="https://csacademy.com/contest/round-11/" TargetMode="External"/><Relationship Id="rId30" Type="http://schemas.openxmlformats.org/officeDocument/2006/relationships/hyperlink" Target="http://codeforces.com/blog/entry/18725" TargetMode="External"/><Relationship Id="rId33" Type="http://schemas.openxmlformats.org/officeDocument/2006/relationships/drawing" Target="../drawings/drawing16.xml"/><Relationship Id="rId32" Type="http://schemas.openxmlformats.org/officeDocument/2006/relationships/hyperlink" Target="http://codeforces.com/blog/entry/45935" TargetMode="External"/><Relationship Id="rId20" Type="http://schemas.openxmlformats.org/officeDocument/2006/relationships/hyperlink" Target="http://codeforces.com/problemset/problem/553/E" TargetMode="External"/><Relationship Id="rId22" Type="http://schemas.openxmlformats.org/officeDocument/2006/relationships/hyperlink" Target="http://codeforces.com/gym/100341" TargetMode="External"/><Relationship Id="rId21" Type="http://schemas.openxmlformats.org/officeDocument/2006/relationships/hyperlink" Target="http://codeforces.com/problemset/problem/632/E" TargetMode="External"/><Relationship Id="rId24" Type="http://schemas.openxmlformats.org/officeDocument/2006/relationships/hyperlink" Target="http://www.cs.cmu.edu/afs/cs/academic/class/15451-s10/www/lectures/lect0423.txt" TargetMode="External"/><Relationship Id="rId23" Type="http://schemas.openxmlformats.org/officeDocument/2006/relationships/hyperlink" Target="http://codeforces.com/gym/100524" TargetMode="External"/><Relationship Id="rId26" Type="http://schemas.openxmlformats.org/officeDocument/2006/relationships/hyperlink" Target="http://codeforces.com/blog/entry/14744" TargetMode="External"/><Relationship Id="rId25" Type="http://schemas.openxmlformats.org/officeDocument/2006/relationships/hyperlink" Target="http://codeforces.com/blog/entry/43499" TargetMode="External"/><Relationship Id="rId28" Type="http://schemas.openxmlformats.org/officeDocument/2006/relationships/hyperlink" Target="https://habrahabr.ru/post/113642/" TargetMode="External"/><Relationship Id="rId27" Type="http://schemas.openxmlformats.org/officeDocument/2006/relationships/hyperlink" Target="http://e-maxx.ru/algo/fft_multiply" TargetMode="External"/><Relationship Id="rId29" Type="http://schemas.openxmlformats.org/officeDocument/2006/relationships/hyperlink" Target="http://codeforces.com/blog/entry/20751" TargetMode="External"/><Relationship Id="rId11" Type="http://schemas.openxmlformats.org/officeDocument/2006/relationships/hyperlink" Target="http://codeforces.com/contest/286/problem/E" TargetMode="External"/><Relationship Id="rId10" Type="http://schemas.openxmlformats.org/officeDocument/2006/relationships/hyperlink" Target="http://codeforces.com/contest/717/problem/D" TargetMode="External"/><Relationship Id="rId13" Type="http://schemas.openxmlformats.org/officeDocument/2006/relationships/hyperlink" Target="http://codeforces.com/problemset/problem/438/E" TargetMode="External"/><Relationship Id="rId12" Type="http://schemas.openxmlformats.org/officeDocument/2006/relationships/hyperlink" Target="http://codeforces.com/problemset/problem/754/E" TargetMode="External"/><Relationship Id="rId15" Type="http://schemas.openxmlformats.org/officeDocument/2006/relationships/hyperlink" Target="http://codeforces.com/blog/entry/14744" TargetMode="External"/><Relationship Id="rId14" Type="http://schemas.openxmlformats.org/officeDocument/2006/relationships/hyperlink" Target="http://codeforces.com/contest/472/problem/G" TargetMode="External"/><Relationship Id="rId17" Type="http://schemas.openxmlformats.org/officeDocument/2006/relationships/hyperlink" Target="http://codeforces.com/problemset/problem/662/C" TargetMode="External"/><Relationship Id="rId16" Type="http://schemas.openxmlformats.org/officeDocument/2006/relationships/hyperlink" Target="http://codeforces.com/problemset/problem/453/D" TargetMode="External"/><Relationship Id="rId19" Type="http://schemas.openxmlformats.org/officeDocument/2006/relationships/hyperlink" Target="http://codeforces.com/problemset/problem/755/G" TargetMode="External"/><Relationship Id="rId18" Type="http://schemas.openxmlformats.org/officeDocument/2006/relationships/hyperlink" Target="http://codeforces.com/problemset/problem/623/E" TargetMode="External"/><Relationship Id="rId1" Type="http://schemas.openxmlformats.org/officeDocument/2006/relationships/hyperlink" Target="http://codeforces.com/contest/528/problem/D" TargetMode="External"/><Relationship Id="rId2" Type="http://schemas.openxmlformats.org/officeDocument/2006/relationships/hyperlink" Target="https://www.codechef.com/problems/PRIMEDST" TargetMode="External"/><Relationship Id="rId3" Type="http://schemas.openxmlformats.org/officeDocument/2006/relationships/hyperlink" Target="http://codeforces.com/contest/300/problem/D" TargetMode="External"/><Relationship Id="rId4" Type="http://schemas.openxmlformats.org/officeDocument/2006/relationships/hyperlink" Target="http://www.spoj.com/problems/MAXMATCH/" TargetMode="External"/><Relationship Id="rId9" Type="http://schemas.openxmlformats.org/officeDocument/2006/relationships/hyperlink" Target="http://codeforces.com/contest/300/problem/D" TargetMode="External"/><Relationship Id="rId5" Type="http://schemas.openxmlformats.org/officeDocument/2006/relationships/hyperlink" Target="http://www.spoj.com/problems/TSUM/" TargetMode="External"/><Relationship Id="rId6" Type="http://schemas.openxmlformats.org/officeDocument/2006/relationships/hyperlink" Target="http://codeforces.com/problemset/problem/608/B" TargetMode="External"/><Relationship Id="rId7" Type="http://schemas.openxmlformats.org/officeDocument/2006/relationships/hyperlink" Target="http://codeforces.com/problemset/problem/538/D" TargetMode="External"/><Relationship Id="rId8" Type="http://schemas.openxmlformats.org/officeDocument/2006/relationships/hyperlink" Target="http://codeforces.com/contest/528/problem/D"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codechef.com/tags/problems/gauss-elim" TargetMode="External"/><Relationship Id="rId2" Type="http://schemas.openxmlformats.org/officeDocument/2006/relationships/hyperlink" Target="http://lightoj.com/volume_showproblem.php?problem=1151" TargetMode="External"/><Relationship Id="rId3" Type="http://schemas.openxmlformats.org/officeDocument/2006/relationships/hyperlink" Target="http://lightoj.com/volume_showproblem.php?problem=1272" TargetMode="External"/><Relationship Id="rId4" Type="http://schemas.openxmlformats.org/officeDocument/2006/relationships/hyperlink" Target="http://www.spoj.com/problems/XMAX/" TargetMode="External"/><Relationship Id="rId9" Type="http://schemas.openxmlformats.org/officeDocument/2006/relationships/drawing" Target="../drawings/drawing17.xml"/><Relationship Id="rId5" Type="http://schemas.openxmlformats.org/officeDocument/2006/relationships/hyperlink" Target="http://lightoj.com/volume_showproblem.php?problem=1279" TargetMode="External"/><Relationship Id="rId6" Type="http://schemas.openxmlformats.org/officeDocument/2006/relationships/hyperlink" Target="https://www.codechef.com/DEC14/problems/XORSUB" TargetMode="External"/><Relationship Id="rId7" Type="http://schemas.openxmlformats.org/officeDocument/2006/relationships/hyperlink" Target="http://lightoj.com/volume_showproblem.php?problem=1288" TargetMode="External"/><Relationship Id="rId8" Type="http://schemas.openxmlformats.org/officeDocument/2006/relationships/hyperlink" Target="http://codeforces.com/contest/251/problem/D"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cs.cmu.edu/~avrim/451f12/lectures/lect1009-linkcut.txt" TargetMode="External"/><Relationship Id="rId2" Type="http://schemas.openxmlformats.org/officeDocument/2006/relationships/hyperlink" Target="http://codeforces.com/blog/entry/9887" TargetMode="External"/><Relationship Id="rId3" Type="http://schemas.openxmlformats.org/officeDocument/2006/relationships/hyperlink" Target="http://codeforces.com/blog/entry/14044" TargetMode="External"/><Relationship Id="rId4" Type="http://schemas.openxmlformats.org/officeDocument/2006/relationships/hyperlink" Target="https://www.quora.com/What-are-10-problems-from-SPOJ-and-CodeChef-which-cover-all-topics-for-INOI-preparation" TargetMode="External"/><Relationship Id="rId5" Type="http://schemas.openxmlformats.org/officeDocument/2006/relationships/hyperlink" Target="https://courses.csail.mit.edu/6.851/spring12/scribe/L19.pdf" TargetMode="External"/><Relationship Id="rId6" Type="http://schemas.openxmlformats.org/officeDocument/2006/relationships/hyperlink" Target="https://www.youtube.com/watch?v=XZLN6NxEQWo" TargetMode="External"/><Relationship Id="rId7" Type="http://schemas.openxmlformats.org/officeDocument/2006/relationships/hyperlink" Target="https://discuss.codechef.com/tags/link-cut-tree/" TargetMode="External"/><Relationship Id="rId8"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codeforces.com/contest/723/problem/E" TargetMode="External"/><Relationship Id="rId2" Type="http://schemas.openxmlformats.org/officeDocument/2006/relationships/hyperlink" Target="http://tenka1-2017.contest.atcoder.jp/tasks/tenka1_2017_d" TargetMode="External"/><Relationship Id="rId3" Type="http://schemas.openxmlformats.org/officeDocument/2006/relationships/hyperlink" Target="https://www.codechef.com/problems/CHEFNUM" TargetMode="External"/><Relationship Id="rId4" Type="http://schemas.openxmlformats.org/officeDocument/2006/relationships/hyperlink" Target="http://codeforces.com/contest/813/problem/D" TargetMode="External"/><Relationship Id="rId5" Type="http://schemas.openxmlformats.org/officeDocument/2006/relationships/hyperlink" Target="https://www.youtube.com/watch?v=bfV4XhpzpBE&amp;feature=youtu.be" TargetMode="External"/><Relationship Id="rId6"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0B5OUKDqO5e7RSERqUHBjWVBhTWs" TargetMode="External"/><Relationship Id="rId2" Type="http://schemas.openxmlformats.org/officeDocument/2006/relationships/hyperlink" Target="https://docs.google.com/document/d/1zAD1x75lxTTyK6OOt3a2V2817WfgKwATIWh00kE8R3A/edit" TargetMode="External"/><Relationship Id="rId3" Type="http://schemas.openxmlformats.org/officeDocument/2006/relationships/hyperlink" Target="https://docs.google.com/document/d/1b9F6FRkzr1vACvPfsofNwqBQkT2eV38z6BYH0SHwGqc/edit" TargetMode="External"/><Relationship Id="rId4" Type="http://schemas.openxmlformats.org/officeDocument/2006/relationships/hyperlink" Target="https://docs.google.com/document/d/1z6qAe7aeF9RoLvjToeqlmjiPPbP9zlHuUP9VVw-2ZJU/edit"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1" Type="http://schemas.openxmlformats.org/officeDocument/2006/relationships/hyperlink" Target="http://codeforces.com/blog/entry/45578" TargetMode="External"/><Relationship Id="rId30" Type="http://schemas.openxmlformats.org/officeDocument/2006/relationships/hyperlink" Target="http://codeforces.com/blog/entry/47764" TargetMode="External"/><Relationship Id="rId33" Type="http://schemas.openxmlformats.org/officeDocument/2006/relationships/hyperlink" Target="http://codeforces.com/blog/entry/20935" TargetMode="External"/><Relationship Id="rId32" Type="http://schemas.openxmlformats.org/officeDocument/2006/relationships/hyperlink" Target="http://codeforces.com/blog/entry/43230" TargetMode="External"/><Relationship Id="rId35" Type="http://schemas.openxmlformats.org/officeDocument/2006/relationships/hyperlink" Target="http://codeforces.com/blog/entry/16205" TargetMode="External"/><Relationship Id="rId34" Type="http://schemas.openxmlformats.org/officeDocument/2006/relationships/hyperlink" Target="http://codeforces.com/blog/entry/22276" TargetMode="External"/><Relationship Id="rId37" Type="http://schemas.openxmlformats.org/officeDocument/2006/relationships/drawing" Target="../drawings/drawing3.xml"/><Relationship Id="rId36" Type="http://schemas.openxmlformats.org/officeDocument/2006/relationships/hyperlink" Target="http://codeforces.com/blog/entry/47821" TargetMode="External"/><Relationship Id="rId20" Type="http://schemas.openxmlformats.org/officeDocument/2006/relationships/hyperlink" Target="https://www.youtube.com/watch?v=b6QhQSnKNSc" TargetMode="External"/><Relationship Id="rId22" Type="http://schemas.openxmlformats.org/officeDocument/2006/relationships/hyperlink" Target="http://codeforces.com/blog/entry/54364" TargetMode="External"/><Relationship Id="rId21" Type="http://schemas.openxmlformats.org/officeDocument/2006/relationships/hyperlink" Target="http://codeforces.com/blog/entry/23005" TargetMode="External"/><Relationship Id="rId24" Type="http://schemas.openxmlformats.org/officeDocument/2006/relationships/hyperlink" Target="http://codeforces.com/blog/entry/51730" TargetMode="External"/><Relationship Id="rId23" Type="http://schemas.openxmlformats.org/officeDocument/2006/relationships/hyperlink" Target="http://shygypsy.com/tools/" TargetMode="External"/><Relationship Id="rId26" Type="http://schemas.openxmlformats.org/officeDocument/2006/relationships/hyperlink" Target="http://codeforces.com/blog/entry/20935" TargetMode="External"/><Relationship Id="rId25" Type="http://schemas.openxmlformats.org/officeDocument/2006/relationships/hyperlink" Target="https://www.youtube.com/watch?v=kvPOyRQN2eA&amp;list=PLi0ZM-RCX5nsTc2Z6woHr5qoF6n3b-thO&amp;index=10" TargetMode="External"/><Relationship Id="rId28" Type="http://schemas.openxmlformats.org/officeDocument/2006/relationships/hyperlink" Target="https://apps.topcoder.com/forums//?module=Thread&amp;threadID=697369&amp;start=0" TargetMode="External"/><Relationship Id="rId27" Type="http://schemas.openxmlformats.org/officeDocument/2006/relationships/hyperlink" Target="https://vjudge.net/status" TargetMode="External"/><Relationship Id="rId29" Type="http://schemas.openxmlformats.org/officeDocument/2006/relationships/hyperlink" Target="https://www.topcoder.com/community/data-science/data-science-tutorials/understanding-probabilities/" TargetMode="External"/><Relationship Id="rId11" Type="http://schemas.openxmlformats.org/officeDocument/2006/relationships/hyperlink" Target="http://codeforces.com/blog/entry/18585" TargetMode="External"/><Relationship Id="rId10" Type="http://schemas.openxmlformats.org/officeDocument/2006/relationships/hyperlink" Target="https://acmph.blogspot.com/" TargetMode="External"/><Relationship Id="rId13" Type="http://schemas.openxmlformats.org/officeDocument/2006/relationships/hyperlink" Target="http://blog.csdn.net/alps233" TargetMode="External"/><Relationship Id="rId12" Type="http://schemas.openxmlformats.org/officeDocument/2006/relationships/hyperlink" Target="http://blog.csdn.net/acmmmm/article/details/11150311" TargetMode="External"/><Relationship Id="rId15" Type="http://schemas.openxmlformats.org/officeDocument/2006/relationships/hyperlink" Target="http://codeforces.com/blog/entry/47764" TargetMode="External"/><Relationship Id="rId14" Type="http://schemas.openxmlformats.org/officeDocument/2006/relationships/hyperlink" Target="http://www.cnblogs.com/shenben/p/6411554.html" TargetMode="External"/><Relationship Id="rId17" Type="http://schemas.openxmlformats.org/officeDocument/2006/relationships/hyperlink" Target="http://codeforces.com/blog/entry/45578" TargetMode="External"/><Relationship Id="rId16" Type="http://schemas.openxmlformats.org/officeDocument/2006/relationships/hyperlink" Target="http://codeforces.com/blog/entry/19280" TargetMode="External"/><Relationship Id="rId19" Type="http://schemas.openxmlformats.org/officeDocument/2006/relationships/hyperlink" Target="https://github.com/mahbubcseju/competitive-programming/tree/master/ALGOES" TargetMode="External"/><Relationship Id="rId18" Type="http://schemas.openxmlformats.org/officeDocument/2006/relationships/hyperlink" Target="https://github.com/AlgoWiki/AlgoWiki" TargetMode="External"/><Relationship Id="rId1" Type="http://schemas.openxmlformats.org/officeDocument/2006/relationships/hyperlink" Target="https://github.com/AlgoWiki/AlgoWiki" TargetMode="External"/><Relationship Id="rId2" Type="http://schemas.openxmlformats.org/officeDocument/2006/relationships/hyperlink" Target="https://github.com/juanplopes/icpc" TargetMode="External"/><Relationship Id="rId3" Type="http://schemas.openxmlformats.org/officeDocument/2006/relationships/hyperlink" Target="https://github.com/t3nsor/codebook" TargetMode="External"/><Relationship Id="rId4" Type="http://schemas.openxmlformats.org/officeDocument/2006/relationships/hyperlink" Target="https://discuss.codechef.com/questions/48877/data-structures-and-algorithms" TargetMode="External"/><Relationship Id="rId9" Type="http://schemas.openxmlformats.org/officeDocument/2006/relationships/hyperlink" Target="http://blog.csdn.net/qq574857122/article/category/2701177" TargetMode="External"/><Relationship Id="rId5" Type="http://schemas.openxmlformats.org/officeDocument/2006/relationships/hyperlink" Target="https://github.com/pin3da/notebook-generator" TargetMode="External"/><Relationship Id="rId6" Type="http://schemas.openxmlformats.org/officeDocument/2006/relationships/hyperlink" Target="https://github.com/stjepang/snippets" TargetMode="External"/><Relationship Id="rId7" Type="http://schemas.openxmlformats.org/officeDocument/2006/relationships/hyperlink" Target="http://shygypsy.com/tools/" TargetMode="External"/><Relationship Id="rId8" Type="http://schemas.openxmlformats.org/officeDocument/2006/relationships/hyperlink" Target="http://blog.csdn.net/discreeter/article/details/5162846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www.spoj.com/problems/CRSCNTRY/" TargetMode="External"/><Relationship Id="rId42" Type="http://schemas.openxmlformats.org/officeDocument/2006/relationships/hyperlink" Target="http://www.spoj.com/problems/SQRBR" TargetMode="External"/><Relationship Id="rId41" Type="http://schemas.openxmlformats.org/officeDocument/2006/relationships/hyperlink" Target="http://www.spoj.com/problems/NY10E" TargetMode="External"/><Relationship Id="rId44" Type="http://schemas.openxmlformats.org/officeDocument/2006/relationships/hyperlink" Target="http://www.spoj.com/problems/ROCK" TargetMode="External"/><Relationship Id="rId43" Type="http://schemas.openxmlformats.org/officeDocument/2006/relationships/hyperlink" Target="http://www.spoj.com/problems/TWENDS" TargetMode="External"/><Relationship Id="rId46" Type="http://schemas.openxmlformats.org/officeDocument/2006/relationships/hyperlink" Target="http://www.spoj.com/problems/BABTWR/" TargetMode="External"/><Relationship Id="rId45" Type="http://schemas.openxmlformats.org/officeDocument/2006/relationships/hyperlink" Target="http://www.spoj.com/problems/M3TILE/en/" TargetMode="External"/><Relationship Id="rId107" Type="http://schemas.openxmlformats.org/officeDocument/2006/relationships/hyperlink" Target="http://www.spoj.com/problems/HELPBOB/" TargetMode="External"/><Relationship Id="rId106" Type="http://schemas.openxmlformats.org/officeDocument/2006/relationships/hyperlink" Target="http://www.spoj.com/problems/ZUMA" TargetMode="External"/><Relationship Id="rId105" Type="http://schemas.openxmlformats.org/officeDocument/2006/relationships/hyperlink" Target="http://www.spoj.com/problems/MINUS/" TargetMode="External"/><Relationship Id="rId104" Type="http://schemas.openxmlformats.org/officeDocument/2006/relationships/hyperlink" Target="http://www.spoj.com/problems/NUMPLAY" TargetMode="External"/><Relationship Id="rId109" Type="http://schemas.openxmlformats.org/officeDocument/2006/relationships/hyperlink" Target="http://www.spoj.com/problems/NGON/" TargetMode="External"/><Relationship Id="rId108" Type="http://schemas.openxmlformats.org/officeDocument/2006/relationships/hyperlink" Target="http://www.spoj.com/problems/CSUBSEQS/" TargetMode="External"/><Relationship Id="rId48" Type="http://schemas.openxmlformats.org/officeDocument/2006/relationships/hyperlink" Target="http://www.spoj.com/problems/SCUBADIV/" TargetMode="External"/><Relationship Id="rId47" Type="http://schemas.openxmlformats.org/officeDocument/2006/relationships/hyperlink" Target="http://www.spoj.com/problems/PT07X/" TargetMode="External"/><Relationship Id="rId49" Type="http://schemas.openxmlformats.org/officeDocument/2006/relationships/hyperlink" Target="http://www.spoj.com/problems/GNYR09F/" TargetMode="External"/><Relationship Id="rId103" Type="http://schemas.openxmlformats.org/officeDocument/2006/relationships/hyperlink" Target="http://www.spoj.com/problems/DP/" TargetMode="External"/><Relationship Id="rId102" Type="http://schemas.openxmlformats.org/officeDocument/2006/relationships/hyperlink" Target="http://www.spoj.com/problems/MENU/" TargetMode="External"/><Relationship Id="rId101" Type="http://schemas.openxmlformats.org/officeDocument/2006/relationships/hyperlink" Target="http://www.spoj.com/problems/KRECT/" TargetMode="External"/><Relationship Id="rId100" Type="http://schemas.openxmlformats.org/officeDocument/2006/relationships/hyperlink" Target="http://www.spoj.com/problems/MINVEST/" TargetMode="External"/><Relationship Id="rId31" Type="http://schemas.openxmlformats.org/officeDocument/2006/relationships/hyperlink" Target="https://www.geeksforgeeks.org/dynamic-programming-set-8-matrix-chain-multiplication/" TargetMode="External"/><Relationship Id="rId30" Type="http://schemas.openxmlformats.org/officeDocument/2006/relationships/hyperlink" Target="http://www.spoj.com/problems/MIXTURES/" TargetMode="External"/><Relationship Id="rId33" Type="http://schemas.openxmlformats.org/officeDocument/2006/relationships/hyperlink" Target="http://www.spoj.com/problems/FARIDA/" TargetMode="External"/><Relationship Id="rId32" Type="http://schemas.openxmlformats.org/officeDocument/2006/relationships/hyperlink" Target="http://www.spoj.com/problems/AIBOHP/" TargetMode="External"/><Relationship Id="rId35" Type="http://schemas.openxmlformats.org/officeDocument/2006/relationships/hyperlink" Target="http://www.spoj.com/problems/CPRMT/" TargetMode="External"/><Relationship Id="rId34" Type="http://schemas.openxmlformats.org/officeDocument/2006/relationships/hyperlink" Target="http://www.spoj.com/problems/ANARC05B/en/" TargetMode="External"/><Relationship Id="rId37" Type="http://schemas.openxmlformats.org/officeDocument/2006/relationships/hyperlink" Target="http://www.spoj.com/problems/ACPC10D/" TargetMode="External"/><Relationship Id="rId36" Type="http://schemas.openxmlformats.org/officeDocument/2006/relationships/hyperlink" Target="http://www.spoj.com/problems/MISERMAN/" TargetMode="External"/><Relationship Id="rId39" Type="http://schemas.openxmlformats.org/officeDocument/2006/relationships/hyperlink" Target="http://www.spoj.com/problems/PERMUT1" TargetMode="External"/><Relationship Id="rId38" Type="http://schemas.openxmlformats.org/officeDocument/2006/relationships/hyperlink" Target="http://www.spoj.com/problems/KNAPSACK/" TargetMode="External"/><Relationship Id="rId20" Type="http://schemas.openxmlformats.org/officeDocument/2006/relationships/hyperlink" Target="https://community.topcoder.com/stat?c=problem_statement&amp;pm=11935" TargetMode="External"/><Relationship Id="rId22" Type="http://schemas.openxmlformats.org/officeDocument/2006/relationships/hyperlink" Target="http://www.spoj.com/problems/COINS/" TargetMode="External"/><Relationship Id="rId21" Type="http://schemas.openxmlformats.org/officeDocument/2006/relationships/hyperlink" Target="https://community.topcoder.com/stat?c=problem_statement&amp;pm=11443" TargetMode="External"/><Relationship Id="rId24" Type="http://schemas.openxmlformats.org/officeDocument/2006/relationships/hyperlink" Target="http://www.spoj.com/problems/ACODE/" TargetMode="External"/><Relationship Id="rId23" Type="http://schemas.openxmlformats.org/officeDocument/2006/relationships/hyperlink" Target="http://www.spoj.com/problems/HANGOVER/" TargetMode="External"/><Relationship Id="rId26" Type="http://schemas.openxmlformats.org/officeDocument/2006/relationships/hyperlink" Target="http://www.spoj.com/problems/BYTESM2/" TargetMode="External"/><Relationship Id="rId121" Type="http://schemas.openxmlformats.org/officeDocument/2006/relationships/hyperlink" Target="http://www.spoj.com/problems/EQ2/" TargetMode="External"/><Relationship Id="rId25" Type="http://schemas.openxmlformats.org/officeDocument/2006/relationships/hyperlink" Target="http://www.spoj.com/problems/EDIST/" TargetMode="External"/><Relationship Id="rId120" Type="http://schemas.openxmlformats.org/officeDocument/2006/relationships/hyperlink" Target="http://www.spoj.com/problems/ACPC10G/" TargetMode="External"/><Relationship Id="rId28" Type="http://schemas.openxmlformats.org/officeDocument/2006/relationships/hyperlink" Target="http://www.spoj.com/problems/TRT" TargetMode="External"/><Relationship Id="rId27" Type="http://schemas.openxmlformats.org/officeDocument/2006/relationships/hyperlink" Target="http://www.spoj.com/problems/PARTY" TargetMode="External"/><Relationship Id="rId29" Type="http://schemas.openxmlformats.org/officeDocument/2006/relationships/hyperlink" Target="http://www.spoj.com/problems/PIGBANK" TargetMode="External"/><Relationship Id="rId124" Type="http://schemas.openxmlformats.org/officeDocument/2006/relationships/drawing" Target="../drawings/drawing5.xml"/><Relationship Id="rId123" Type="http://schemas.openxmlformats.org/officeDocument/2006/relationships/hyperlink" Target="http://www.spoj.com/problems/PCPC12G" TargetMode="External"/><Relationship Id="rId122" Type="http://schemas.openxmlformats.org/officeDocument/2006/relationships/hyperlink" Target="http://www.spoj.com/problems/PEGS" TargetMode="External"/><Relationship Id="rId95" Type="http://schemas.openxmlformats.org/officeDocument/2006/relationships/hyperlink" Target="http://www.spoj.com/problems/FOOL/" TargetMode="External"/><Relationship Id="rId94" Type="http://schemas.openxmlformats.org/officeDocument/2006/relationships/hyperlink" Target="http://www.spoj.com/problems/BACKPACK/" TargetMode="External"/><Relationship Id="rId97" Type="http://schemas.openxmlformats.org/officeDocument/2006/relationships/hyperlink" Target="http://www.spoj.com/problems/PSTRING" TargetMode="External"/><Relationship Id="rId96" Type="http://schemas.openxmlformats.org/officeDocument/2006/relationships/hyperlink" Target="http://www.spoj.com/problems/RAINBOW" TargetMode="External"/><Relationship Id="rId11" Type="http://schemas.openxmlformats.org/officeDocument/2006/relationships/hyperlink" Target="https://community.topcoder.com/stat?c=problem_statement&amp;pm=11357" TargetMode="External"/><Relationship Id="rId99" Type="http://schemas.openxmlformats.org/officeDocument/2006/relationships/hyperlink" Target="http://www.spoj.com/problems/MCARDS/en/" TargetMode="External"/><Relationship Id="rId10" Type="http://schemas.openxmlformats.org/officeDocument/2006/relationships/hyperlink" Target="https://community.topcoder.com/stat?c=problem_statement&amp;pm=11912" TargetMode="External"/><Relationship Id="rId98" Type="http://schemas.openxmlformats.org/officeDocument/2006/relationships/hyperlink" Target="http://www.spoj.com/problems/MREPLBRC/en/" TargetMode="External"/><Relationship Id="rId13" Type="http://schemas.openxmlformats.org/officeDocument/2006/relationships/hyperlink" Target="https://community.topcoder.com/stat?c=problem_statement&amp;pm=11537" TargetMode="External"/><Relationship Id="rId12" Type="http://schemas.openxmlformats.org/officeDocument/2006/relationships/hyperlink" Target="https://community.topcoder.com/stat?c=problem_statement&amp;pm=11514" TargetMode="External"/><Relationship Id="rId91" Type="http://schemas.openxmlformats.org/officeDocument/2006/relationships/hyperlink" Target="http://www.spoj.com/problems/MBALL/" TargetMode="External"/><Relationship Id="rId90" Type="http://schemas.openxmlformats.org/officeDocument/2006/relationships/hyperlink" Target="http://www.spoj.com/problems/CHAIR/" TargetMode="External"/><Relationship Id="rId93" Type="http://schemas.openxmlformats.org/officeDocument/2006/relationships/hyperlink" Target="http://www.spoj.com/problems/PIZZALOC" TargetMode="External"/><Relationship Id="rId92" Type="http://schemas.openxmlformats.org/officeDocument/2006/relationships/hyperlink" Target="http://www.spoj.com/problems/MSTRING/" TargetMode="External"/><Relationship Id="rId118" Type="http://schemas.openxmlformats.org/officeDocument/2006/relationships/hyperlink" Target="http://www.spoj.com/problems/INGRED/" TargetMode="External"/><Relationship Id="rId117" Type="http://schemas.openxmlformats.org/officeDocument/2006/relationships/hyperlink" Target="http://www.spoj.com/problems/DTT/" TargetMode="External"/><Relationship Id="rId116" Type="http://schemas.openxmlformats.org/officeDocument/2006/relationships/hyperlink" Target="http://www.spoj.com/problems/DINGRP/" TargetMode="External"/><Relationship Id="rId115" Type="http://schemas.openxmlformats.org/officeDocument/2006/relationships/hyperlink" Target="http://www.spoj.com/problems/NAJKRACI/" TargetMode="External"/><Relationship Id="rId119" Type="http://schemas.openxmlformats.org/officeDocument/2006/relationships/hyperlink" Target="http://www.spoj.com/problems/STONE2" TargetMode="External"/><Relationship Id="rId15" Type="http://schemas.openxmlformats.org/officeDocument/2006/relationships/hyperlink" Target="https://community.topcoder.com/stat?c=problem_statement&amp;pm=11506" TargetMode="External"/><Relationship Id="rId110" Type="http://schemas.openxmlformats.org/officeDocument/2006/relationships/hyperlink" Target="http://www.spoj.com/problems/AEROLITE/" TargetMode="External"/><Relationship Id="rId14" Type="http://schemas.openxmlformats.org/officeDocument/2006/relationships/hyperlink" Target="https://community.topcoder.com/stat?c=problem_statement&amp;pm=11986" TargetMode="External"/><Relationship Id="rId17" Type="http://schemas.openxmlformats.org/officeDocument/2006/relationships/hyperlink" Target="https://community.topcoder.com/stat?c=problem_statement&amp;pm=11508" TargetMode="External"/><Relationship Id="rId16" Type="http://schemas.openxmlformats.org/officeDocument/2006/relationships/hyperlink" Target="https://community.topcoder.com/stat?c=problem_statement&amp;pm=11787" TargetMode="External"/><Relationship Id="rId19" Type="http://schemas.openxmlformats.org/officeDocument/2006/relationships/hyperlink" Target="https://community.topcoder.com/stat?c=problem_statement&amp;pm=11482" TargetMode="External"/><Relationship Id="rId114" Type="http://schemas.openxmlformats.org/officeDocument/2006/relationships/hyperlink" Target="http://www.spoj.com/problems/OSPROB1" TargetMode="External"/><Relationship Id="rId18" Type="http://schemas.openxmlformats.org/officeDocument/2006/relationships/hyperlink" Target="https://community.topcoder.com/stat?c=problem_statement&amp;pm=11840" TargetMode="External"/><Relationship Id="rId113" Type="http://schemas.openxmlformats.org/officeDocument/2006/relationships/hyperlink" Target="http://www.spoj.com/problems/ANARC07G/" TargetMode="External"/><Relationship Id="rId112" Type="http://schemas.openxmlformats.org/officeDocument/2006/relationships/hyperlink" Target="http://www.spoj.com/problems/MAIN112/" TargetMode="External"/><Relationship Id="rId111" Type="http://schemas.openxmlformats.org/officeDocument/2006/relationships/hyperlink" Target="http://www.spoj.com/problems/GCPC11B/" TargetMode="External"/><Relationship Id="rId84" Type="http://schemas.openxmlformats.org/officeDocument/2006/relationships/hyperlink" Target="http://www.spoj.com/problems/COUNT/" TargetMode="External"/><Relationship Id="rId83" Type="http://schemas.openxmlformats.org/officeDocument/2006/relationships/hyperlink" Target="http://www.spoj.com/problems/ARBITRAG/" TargetMode="External"/><Relationship Id="rId86" Type="http://schemas.openxmlformats.org/officeDocument/2006/relationships/hyperlink" Target="http://www.spoj.com/problems/TOURIST/" TargetMode="External"/><Relationship Id="rId85" Type="http://schemas.openxmlformats.org/officeDocument/2006/relationships/hyperlink" Target="http://www.spoj.com/problems/TEMPTISL" TargetMode="External"/><Relationship Id="rId88" Type="http://schemas.openxmlformats.org/officeDocument/2006/relationships/hyperlink" Target="http://www.spoj.com/problems/COURIER/" TargetMode="External"/><Relationship Id="rId87" Type="http://schemas.openxmlformats.org/officeDocument/2006/relationships/hyperlink" Target="http://www.spoj.com/problems/VOCV/" TargetMode="External"/><Relationship Id="rId89" Type="http://schemas.openxmlformats.org/officeDocument/2006/relationships/hyperlink" Target="http://www.spoj.com/problems/LINEUP/" TargetMode="External"/><Relationship Id="rId80" Type="http://schemas.openxmlformats.org/officeDocument/2006/relationships/hyperlink" Target="http://www.spoj.com/problems/TRAVERSE" TargetMode="External"/><Relationship Id="rId82" Type="http://schemas.openxmlformats.org/officeDocument/2006/relationships/hyperlink" Target="http://www.spoj.com/problems/MDOLLS/" TargetMode="External"/><Relationship Id="rId81" Type="http://schemas.openxmlformats.org/officeDocument/2006/relationships/hyperlink" Target="http://www.spoj.com/problems/MKBUDGET/" TargetMode="External"/><Relationship Id="rId1" Type="http://schemas.openxmlformats.org/officeDocument/2006/relationships/hyperlink" Target="https://community.topcoder.com/stat?c=problem_statement&amp;pm=11340" TargetMode="External"/><Relationship Id="rId2" Type="http://schemas.openxmlformats.org/officeDocument/2006/relationships/hyperlink" Target="https://community.topcoder.com/stat?c=problem_statement&amp;pm=11616" TargetMode="External"/><Relationship Id="rId3" Type="http://schemas.openxmlformats.org/officeDocument/2006/relationships/hyperlink" Target="https://community.topcoder.com/stat?c=problem_statement&amp;pm=11822" TargetMode="External"/><Relationship Id="rId4" Type="http://schemas.openxmlformats.org/officeDocument/2006/relationships/hyperlink" Target="https://community.topcoder.com/stat?c=problem_statement&amp;pm=11379" TargetMode="External"/><Relationship Id="rId9" Type="http://schemas.openxmlformats.org/officeDocument/2006/relationships/hyperlink" Target="https://community.topcoder.com/stat?c=problem_statement&amp;pm=11496" TargetMode="External"/><Relationship Id="rId5" Type="http://schemas.openxmlformats.org/officeDocument/2006/relationships/hyperlink" Target="https://community.topcoder.com/stat?c=problem_statement&amp;pm=11484" TargetMode="External"/><Relationship Id="rId6" Type="http://schemas.openxmlformats.org/officeDocument/2006/relationships/hyperlink" Target="https://community.topcoder.com/stat?c=problem_statement&amp;pm=11500" TargetMode="External"/><Relationship Id="rId7" Type="http://schemas.openxmlformats.org/officeDocument/2006/relationships/hyperlink" Target="https://community.topcoder.com/stat?c=problem_statement&amp;pm=11767" TargetMode="External"/><Relationship Id="rId8" Type="http://schemas.openxmlformats.org/officeDocument/2006/relationships/hyperlink" Target="https://community.topcoder.com/stat?c=problem_statement&amp;pm=11937" TargetMode="External"/><Relationship Id="rId73" Type="http://schemas.openxmlformats.org/officeDocument/2006/relationships/hyperlink" Target="http://www.spoj.com/problems/MAXSUMSQ/" TargetMode="External"/><Relationship Id="rId72" Type="http://schemas.openxmlformats.org/officeDocument/2006/relationships/hyperlink" Target="http://www.spoj.com/problems/MAIN113/" TargetMode="External"/><Relationship Id="rId75" Type="http://schemas.openxmlformats.org/officeDocument/2006/relationships/hyperlink" Target="http://www.spoj.com/problems/IKEYB/" TargetMode="External"/><Relationship Id="rId74" Type="http://schemas.openxmlformats.org/officeDocument/2006/relationships/hyperlink" Target="http://www.spoj.com/problems/MPILOT/en/" TargetMode="External"/><Relationship Id="rId77" Type="http://schemas.openxmlformats.org/officeDocument/2006/relationships/hyperlink" Target="http://www.spoj.com/problems/UPSUB" TargetMode="External"/><Relationship Id="rId76" Type="http://schemas.openxmlformats.org/officeDocument/2006/relationships/hyperlink" Target="http://www.spoj.com/problems/HIST2/" TargetMode="External"/><Relationship Id="rId79" Type="http://schemas.openxmlformats.org/officeDocument/2006/relationships/hyperlink" Target="http://www.spoj.com/problems/ACMAKER/" TargetMode="External"/><Relationship Id="rId78" Type="http://schemas.openxmlformats.org/officeDocument/2006/relationships/hyperlink" Target="http://www.spoj.com/problems/PARTIT" TargetMode="External"/><Relationship Id="rId71" Type="http://schemas.openxmlformats.org/officeDocument/2006/relationships/hyperlink" Target="http://www.spoj.com/problems/SAMER08C" TargetMode="External"/><Relationship Id="rId70" Type="http://schemas.openxmlformats.org/officeDocument/2006/relationships/hyperlink" Target="http://www.spoj.com/problems/TRIP" TargetMode="External"/><Relationship Id="rId62" Type="http://schemas.openxmlformats.org/officeDocument/2006/relationships/hyperlink" Target="http://www.spoj.com/problems/NOCHANGE/" TargetMode="External"/><Relationship Id="rId61" Type="http://schemas.openxmlformats.org/officeDocument/2006/relationships/hyperlink" Target="http://www.spoj.com/problems/FPOLICE/" TargetMode="External"/><Relationship Id="rId64" Type="http://schemas.openxmlformats.org/officeDocument/2006/relationships/hyperlink" Target="http://www.spoj.com/problems/MARTIAN/" TargetMode="External"/><Relationship Id="rId63" Type="http://schemas.openxmlformats.org/officeDocument/2006/relationships/hyperlink" Target="http://www.spoj.com/problems/SAMER08D/" TargetMode="External"/><Relationship Id="rId66" Type="http://schemas.openxmlformats.org/officeDocument/2006/relationships/hyperlink" Target="http://www.spoj.com/problems/SOLDIER" TargetMode="External"/><Relationship Id="rId65" Type="http://schemas.openxmlformats.org/officeDocument/2006/relationships/hyperlink" Target="http://www.spoj.com/problems/CZ_PROB1/" TargetMode="External"/><Relationship Id="rId68" Type="http://schemas.openxmlformats.org/officeDocument/2006/relationships/hyperlink" Target="http://www.spoj.com/problems/PHIDIAS" TargetMode="External"/><Relationship Id="rId67" Type="http://schemas.openxmlformats.org/officeDocument/2006/relationships/hyperlink" Target="http://www.spoj.com/problems/DCEPC501/" TargetMode="External"/><Relationship Id="rId60" Type="http://schemas.openxmlformats.org/officeDocument/2006/relationships/hyperlink" Target="http://www.spoj.com/problems/MBLAST/" TargetMode="External"/><Relationship Id="rId69" Type="http://schemas.openxmlformats.org/officeDocument/2006/relationships/hyperlink" Target="http://www.spoj.com/problems/JRIDE/" TargetMode="External"/><Relationship Id="rId51" Type="http://schemas.openxmlformats.org/officeDocument/2006/relationships/hyperlink" Target="http://www.spoj.com/problems/MMAXPER/en/" TargetMode="External"/><Relationship Id="rId50" Type="http://schemas.openxmlformats.org/officeDocument/2006/relationships/hyperlink" Target="http://www.spoj.com/problems/DSUBSEQ/" TargetMode="External"/><Relationship Id="rId53" Type="http://schemas.openxmlformats.org/officeDocument/2006/relationships/hyperlink" Target="http://www.spoj.com/problems/ANARC05H/en/" TargetMode="External"/><Relationship Id="rId52" Type="http://schemas.openxmlformats.org/officeDocument/2006/relationships/hyperlink" Target="http://www.spoj.com/problems/RENT" TargetMode="External"/><Relationship Id="rId55" Type="http://schemas.openxmlformats.org/officeDocument/2006/relationships/hyperlink" Target="http://www.spoj.com/problems/IOIPALIN/" TargetMode="External"/><Relationship Id="rId54" Type="http://schemas.openxmlformats.org/officeDocument/2006/relationships/hyperlink" Target="http://www.spoj.com/problems/FISHER/" TargetMode="External"/><Relationship Id="rId57" Type="http://schemas.openxmlformats.org/officeDocument/2006/relationships/hyperlink" Target="http://www.spoj.com/problems/GNY07H/" TargetMode="External"/><Relationship Id="rId56" Type="http://schemas.openxmlformats.org/officeDocument/2006/relationships/hyperlink" Target="http://www.spoj.com/problems/LISA/" TargetMode="External"/><Relationship Id="rId59" Type="http://schemas.openxmlformats.org/officeDocument/2006/relationships/hyperlink" Target="http://www.spoj.com/problems/WPC4F" TargetMode="External"/><Relationship Id="rId58" Type="http://schemas.openxmlformats.org/officeDocument/2006/relationships/hyperlink" Target="http://www.spoj.com/problems/TRIK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codeforces.com/contest/512/problem/D" TargetMode="External"/><Relationship Id="rId42" Type="http://schemas.openxmlformats.org/officeDocument/2006/relationships/hyperlink" Target="http://codeforces.com/problemset/problem/431/C" TargetMode="External"/><Relationship Id="rId41" Type="http://schemas.openxmlformats.org/officeDocument/2006/relationships/hyperlink" Target="http://codeforces.com/problemset/problem/429/A" TargetMode="External"/><Relationship Id="rId44" Type="http://schemas.openxmlformats.org/officeDocument/2006/relationships/hyperlink" Target="https://inoi15.discuss.codechef.com/questions/60948/can-anyone-teach-me-dp-on-trees-with-the-help-of-solving-this-question" TargetMode="External"/><Relationship Id="rId43" Type="http://schemas.openxmlformats.org/officeDocument/2006/relationships/hyperlink" Target="http://codeforces.com/problemset/problem/533/B" TargetMode="External"/><Relationship Id="rId46" Type="http://schemas.openxmlformats.org/officeDocument/2006/relationships/hyperlink" Target="http://www.lightoj.com/volume_showproblem.php?problem=1252" TargetMode="External"/><Relationship Id="rId45" Type="http://schemas.openxmlformats.org/officeDocument/2006/relationships/hyperlink" Target="http://www.spoj.com/problems/PT07F/" TargetMode="External"/><Relationship Id="rId48" Type="http://schemas.openxmlformats.org/officeDocument/2006/relationships/hyperlink" Target="https://uva.onlinejudge.org/index.php?option=com_onlinejudge&amp;Itemid=8&amp;category=242&amp;page=show_problem&amp;problem=3245" TargetMode="External"/><Relationship Id="rId47" Type="http://schemas.openxmlformats.org/officeDocument/2006/relationships/hyperlink" Target="https://icpcarchive.ecs.baylor.edu/index.php?option=com_onlinejudge&amp;Itemid=8&amp;category=24&amp;page=show_problem&amp;problem=5184" TargetMode="External"/><Relationship Id="rId49" Type="http://schemas.openxmlformats.org/officeDocument/2006/relationships/hyperlink" Target="http://codeforces.com/blog/entry/17064" TargetMode="External"/><Relationship Id="rId31" Type="http://schemas.openxmlformats.org/officeDocument/2006/relationships/hyperlink" Target="http://acm.timus.ru/problem.aspx?space=1&amp;num=1039" TargetMode="External"/><Relationship Id="rId30" Type="http://schemas.openxmlformats.org/officeDocument/2006/relationships/hyperlink" Target="http://main.edu.pl/en/archive/pa/2007/bar" TargetMode="External"/><Relationship Id="rId33" Type="http://schemas.openxmlformats.org/officeDocument/2006/relationships/hyperlink" Target="http://codeforces.com/blog/entry/13354" TargetMode="External"/><Relationship Id="rId32" Type="http://schemas.openxmlformats.org/officeDocument/2006/relationships/hyperlink" Target="http://codeforces.com/contest/440/problem/D" TargetMode="External"/><Relationship Id="rId35" Type="http://schemas.openxmlformats.org/officeDocument/2006/relationships/hyperlink" Target="http://codeforces.com/problemset/tags/dp,trees" TargetMode="External"/><Relationship Id="rId34" Type="http://schemas.openxmlformats.org/officeDocument/2006/relationships/hyperlink" Target="https://www.codechef.com/COOK62/problems/SUBGRAPH" TargetMode="External"/><Relationship Id="rId37" Type="http://schemas.openxmlformats.org/officeDocument/2006/relationships/hyperlink" Target="https://www.codechef.com/COOK48/problems/RRTREE2" TargetMode="External"/><Relationship Id="rId36" Type="http://schemas.openxmlformats.org/officeDocument/2006/relationships/hyperlink" Target="https://www.quora.com/What-is-the-basic-idea-of-DP-over-trees-and-what-are-some-problems-that-illustrate-it" TargetMode="External"/><Relationship Id="rId39" Type="http://schemas.openxmlformats.org/officeDocument/2006/relationships/hyperlink" Target="http://codeforces.com/contest/543/problem/D" TargetMode="External"/><Relationship Id="rId38" Type="http://schemas.openxmlformats.org/officeDocument/2006/relationships/hyperlink" Target="http://users.dsic.upv.es/swerc/ProblemSet2013/statements.pdf" TargetMode="External"/><Relationship Id="rId20" Type="http://schemas.openxmlformats.org/officeDocument/2006/relationships/hyperlink" Target="http://codeforces.com/problemset/problem/9/D" TargetMode="External"/><Relationship Id="rId22" Type="http://schemas.openxmlformats.org/officeDocument/2006/relationships/hyperlink" Target="http://codeforces.com/contest/461/problem/B" TargetMode="External"/><Relationship Id="rId21" Type="http://schemas.openxmlformats.org/officeDocument/2006/relationships/hyperlink" Target="https://threads-iiith.quora.com/Dynamic-Programming-on-Trees-Tutorial" TargetMode="External"/><Relationship Id="rId24" Type="http://schemas.openxmlformats.org/officeDocument/2006/relationships/hyperlink" Target="http://ioinformatics.org/locations/ioi07/contest/day2/training.pdf" TargetMode="External"/><Relationship Id="rId23" Type="http://schemas.openxmlformats.org/officeDocument/2006/relationships/hyperlink" Target="https://www.hackerearth.com/march-clash-15/algorithm/counting-on-tree-1/description/" TargetMode="External"/><Relationship Id="rId26" Type="http://schemas.openxmlformats.org/officeDocument/2006/relationships/hyperlink" Target="http://www.iarcs.org.in/inoi/online-study-material/problems/coffee-shop.php" TargetMode="External"/><Relationship Id="rId25" Type="http://schemas.openxmlformats.org/officeDocument/2006/relationships/hyperlink" Target="http://www.iarcs.org.in/inoi/online-study-material/problems/rivers.php" TargetMode="External"/><Relationship Id="rId28" Type="http://schemas.openxmlformats.org/officeDocument/2006/relationships/hyperlink" Target="http://acm.timus.ru/problem.aspx?space=1&amp;num=1018" TargetMode="External"/><Relationship Id="rId27" Type="http://schemas.openxmlformats.org/officeDocument/2006/relationships/hyperlink" Target="http://www.iarcs.org.in/inoi/online-study-material/problems/mobiles-apio.php" TargetMode="External"/><Relationship Id="rId29" Type="http://schemas.openxmlformats.org/officeDocument/2006/relationships/hyperlink" Target="https://www.hackerrank.com/challenges/tree-pruning" TargetMode="External"/><Relationship Id="rId11" Type="http://schemas.openxmlformats.org/officeDocument/2006/relationships/hyperlink" Target="http://acm.hdu.edu.cn/showproblem.php?pid=4003" TargetMode="External"/><Relationship Id="rId10" Type="http://schemas.openxmlformats.org/officeDocument/2006/relationships/hyperlink" Target="http://poj.org/problem?id=1848" TargetMode="External"/><Relationship Id="rId13" Type="http://schemas.openxmlformats.org/officeDocument/2006/relationships/hyperlink" Target="http://acm.hdu.edu.cn/showproblem.php?pid=4045" TargetMode="External"/><Relationship Id="rId12" Type="http://schemas.openxmlformats.org/officeDocument/2006/relationships/hyperlink" Target="http://acm.split.hdu.edu.cn/showproblem.php?pid=4044" TargetMode="External"/><Relationship Id="rId15" Type="http://schemas.openxmlformats.org/officeDocument/2006/relationships/hyperlink" Target="http://acm.hdu.edu.cn/showproblem.php?pid=3586" TargetMode="External"/><Relationship Id="rId14" Type="http://schemas.openxmlformats.org/officeDocument/2006/relationships/hyperlink" Target="http://acm.hdu.edu.cn/showproblem.php?pid=1520" TargetMode="External"/><Relationship Id="rId17" Type="http://schemas.openxmlformats.org/officeDocument/2006/relationships/hyperlink" Target="http://acm.hdu.edu.cn/showproblem.php?pid=4276" TargetMode="External"/><Relationship Id="rId16" Type="http://schemas.openxmlformats.org/officeDocument/2006/relationships/hyperlink" Target="http://acm.hdu.edu.cn/showproblem.php?pid=4274" TargetMode="External"/><Relationship Id="rId19" Type="http://schemas.openxmlformats.org/officeDocument/2006/relationships/hyperlink" Target="http://acm.hdu.edu.cn/showproblem.php?pid=4340" TargetMode="External"/><Relationship Id="rId18" Type="http://schemas.openxmlformats.org/officeDocument/2006/relationships/hyperlink" Target="http://acm.hdu.edu.cn/showproblem.php?pid=4359" TargetMode="External"/><Relationship Id="rId84" Type="http://schemas.openxmlformats.org/officeDocument/2006/relationships/hyperlink" Target="https://uva.onlinejudge.org/external/17/1734.pdf" TargetMode="External"/><Relationship Id="rId83" Type="http://schemas.openxmlformats.org/officeDocument/2006/relationships/hyperlink" Target="https://www.hackerearth.com/problem/algorithm/benny-and-the-broken-odometer/" TargetMode="External"/><Relationship Id="rId86" Type="http://schemas.openxmlformats.org/officeDocument/2006/relationships/hyperlink" Target="http://blog.csdn.net/alps233" TargetMode="External"/><Relationship Id="rId85" Type="http://schemas.openxmlformats.org/officeDocument/2006/relationships/hyperlink" Target="https://www.hackerearth.com/practice/algorithms/dynamic-programming/bit-masking/practice-problems/algorithm/mehta-and-mathematical-equation/" TargetMode="External"/><Relationship Id="rId87" Type="http://schemas.openxmlformats.org/officeDocument/2006/relationships/drawing" Target="../drawings/drawing6.xml"/><Relationship Id="rId80" Type="http://schemas.openxmlformats.org/officeDocument/2006/relationships/hyperlink" Target="http://codeforces.com/problemset/problem/276/D" TargetMode="External"/><Relationship Id="rId82" Type="http://schemas.openxmlformats.org/officeDocument/2006/relationships/hyperlink" Target="https://www.codechef.com/MAY16/problems/CHEFNUM" TargetMode="External"/><Relationship Id="rId81" Type="http://schemas.openxmlformats.org/officeDocument/2006/relationships/hyperlink" Target="http://poj.org/problem?id=3252" TargetMode="External"/><Relationship Id="rId1" Type="http://schemas.openxmlformats.org/officeDocument/2006/relationships/hyperlink" Target="http://vjudge.net/contest/66215" TargetMode="External"/><Relationship Id="rId2" Type="http://schemas.openxmlformats.org/officeDocument/2006/relationships/hyperlink" Target="http://poj.org/problem?id=1741" TargetMode="External"/><Relationship Id="rId3" Type="http://schemas.openxmlformats.org/officeDocument/2006/relationships/hyperlink" Target="http://poj.org/problem?id=1655" TargetMode="External"/><Relationship Id="rId4" Type="http://schemas.openxmlformats.org/officeDocument/2006/relationships/hyperlink" Target="http://poj.org/problem?id=1947" TargetMode="External"/><Relationship Id="rId9" Type="http://schemas.openxmlformats.org/officeDocument/2006/relationships/hyperlink" Target="http://poj.org/problem?id=1948" TargetMode="External"/><Relationship Id="rId5" Type="http://schemas.openxmlformats.org/officeDocument/2006/relationships/hyperlink" Target="http://poj.org/problem?id=2486" TargetMode="External"/><Relationship Id="rId6" Type="http://schemas.openxmlformats.org/officeDocument/2006/relationships/hyperlink" Target="http://poj.org/problem?id=3107" TargetMode="External"/><Relationship Id="rId7" Type="http://schemas.openxmlformats.org/officeDocument/2006/relationships/hyperlink" Target="http://poj.org/problem?id=2152" TargetMode="External"/><Relationship Id="rId8" Type="http://schemas.openxmlformats.org/officeDocument/2006/relationships/hyperlink" Target="http://poj.org/problem?id=3345" TargetMode="External"/><Relationship Id="rId73" Type="http://schemas.openxmlformats.org/officeDocument/2006/relationships/hyperlink" Target="http://codeforces.com/contest/431/problem/D" TargetMode="External"/><Relationship Id="rId72" Type="http://schemas.openxmlformats.org/officeDocument/2006/relationships/hyperlink" Target="https://www.codechef.com/problems/ANUBGC" TargetMode="External"/><Relationship Id="rId75" Type="http://schemas.openxmlformats.org/officeDocument/2006/relationships/hyperlink" Target="http://www.spoj.com/problems/CNT_LUCK/" TargetMode="External"/><Relationship Id="rId74" Type="http://schemas.openxmlformats.org/officeDocument/2006/relationships/hyperlink" Target="http://www.spoj.com/problems/NDIV/" TargetMode="External"/><Relationship Id="rId77" Type="http://schemas.openxmlformats.org/officeDocument/2006/relationships/hyperlink" Target="http://www.spoj.com/problems/MDIGITS/" TargetMode="External"/><Relationship Id="rId76" Type="http://schemas.openxmlformats.org/officeDocument/2006/relationships/hyperlink" Target="http://www.spoj.com/problems/SQAMOD/" TargetMode="External"/><Relationship Id="rId79" Type="http://schemas.openxmlformats.org/officeDocument/2006/relationships/hyperlink" Target="http://www.spoj.com/problems/CPCRC1C/" TargetMode="External"/><Relationship Id="rId78" Type="http://schemas.openxmlformats.org/officeDocument/2006/relationships/hyperlink" Target="http://www.spoj.com/problems/DIGCNT/" TargetMode="External"/><Relationship Id="rId71" Type="http://schemas.openxmlformats.org/officeDocument/2006/relationships/hyperlink" Target="http://www.spoj.com/problems/LOTGAME/" TargetMode="External"/><Relationship Id="rId70" Type="http://schemas.openxmlformats.org/officeDocument/2006/relationships/hyperlink" Target="http://www.spoj.com/problems/NUMTSN/" TargetMode="External"/><Relationship Id="rId62" Type="http://schemas.openxmlformats.org/officeDocument/2006/relationships/hyperlink" Target="http://codeforces.com/blog/entry/17973" TargetMode="External"/><Relationship Id="rId61" Type="http://schemas.openxmlformats.org/officeDocument/2006/relationships/hyperlink" Target="http://codeforces.com/blog/entry/337" TargetMode="External"/><Relationship Id="rId64" Type="http://schemas.openxmlformats.org/officeDocument/2006/relationships/hyperlink" Target="http://lightoj.com/volume_showproblem.php?problem=1068" TargetMode="External"/><Relationship Id="rId63" Type="http://schemas.openxmlformats.org/officeDocument/2006/relationships/hyperlink" Target="https://www.quora.com/What-are-some-good-tutorials-on-bit-masking-with-dynamic-programming" TargetMode="External"/><Relationship Id="rId66" Type="http://schemas.openxmlformats.org/officeDocument/2006/relationships/hyperlink" Target="http://lightoj.com/volume_showproblem.php?problem=1205" TargetMode="External"/><Relationship Id="rId65" Type="http://schemas.openxmlformats.org/officeDocument/2006/relationships/hyperlink" Target="http://lightoj.com/volume_showproblem.php?problem=1140" TargetMode="External"/><Relationship Id="rId68" Type="http://schemas.openxmlformats.org/officeDocument/2006/relationships/hyperlink" Target="http://www.spoj.com/problems/LUCIFER/" TargetMode="External"/><Relationship Id="rId67" Type="http://schemas.openxmlformats.org/officeDocument/2006/relationships/hyperlink" Target="http://www.spoj.com/problems/RAONE/" TargetMode="External"/><Relationship Id="rId60" Type="http://schemas.openxmlformats.org/officeDocument/2006/relationships/hyperlink" Target="https://www.google.com/search?q=subset+masking+dp" TargetMode="External"/><Relationship Id="rId69" Type="http://schemas.openxmlformats.org/officeDocument/2006/relationships/hyperlink" Target="http://www.spoj.com/problems/GONE/" TargetMode="External"/><Relationship Id="rId51" Type="http://schemas.openxmlformats.org/officeDocument/2006/relationships/hyperlink" Target="http://acm.timus.ru/problem.aspx?space=1&amp;num=1039" TargetMode="External"/><Relationship Id="rId50" Type="http://schemas.openxmlformats.org/officeDocument/2006/relationships/hyperlink" Target="http://lightoj.com/volume_showproblem.php?problem=1382" TargetMode="External"/><Relationship Id="rId53" Type="http://schemas.openxmlformats.org/officeDocument/2006/relationships/hyperlink" Target="http://codeforces.com/contest/440/problem/D" TargetMode="External"/><Relationship Id="rId52" Type="http://schemas.openxmlformats.org/officeDocument/2006/relationships/hyperlink" Target="https://www.hackerrank.com/contests/quora-haqathon/challenges/relatedquestions" TargetMode="External"/><Relationship Id="rId55" Type="http://schemas.openxmlformats.org/officeDocument/2006/relationships/hyperlink" Target="http://main.edu.pl/en/archive/pa/2007/bar" TargetMode="External"/><Relationship Id="rId54" Type="http://schemas.openxmlformats.org/officeDocument/2006/relationships/hyperlink" Target="https://www.hackerearth.com/march-clash-15/algorithm/counting-on-tree-1/" TargetMode="External"/><Relationship Id="rId57" Type="http://schemas.openxmlformats.org/officeDocument/2006/relationships/hyperlink" Target="http://ioinformatics.org/locations/ioi05/contest/day2/riv/riv.pdf" TargetMode="External"/><Relationship Id="rId56" Type="http://schemas.openxmlformats.org/officeDocument/2006/relationships/hyperlink" Target="https://www.hackerrank.com/challenges/tree-pruning" TargetMode="External"/><Relationship Id="rId59" Type="http://schemas.openxmlformats.org/officeDocument/2006/relationships/hyperlink" Target="http://codeforces.com/blog/entry/15729" TargetMode="External"/><Relationship Id="rId58" Type="http://schemas.openxmlformats.org/officeDocument/2006/relationships/hyperlink" Target="http://ioinformatics.org/locations/ioi07/contest/day2/training.pdf" TargetMode="External"/></Relationships>
</file>

<file path=xl/worksheets/_rels/sheet7.xml.rels><?xml version="1.0" encoding="UTF-8" standalone="yes"?><Relationships xmlns="http://schemas.openxmlformats.org/package/2006/relationships"><Relationship Id="rId11" Type="http://schemas.openxmlformats.org/officeDocument/2006/relationships/drawing" Target="../drawings/drawing7.xml"/><Relationship Id="rId10" Type="http://schemas.openxmlformats.org/officeDocument/2006/relationships/hyperlink" Target="http://codeforces.com/contest/716/problem/E" TargetMode="External"/><Relationship Id="rId1" Type="http://schemas.openxmlformats.org/officeDocument/2006/relationships/hyperlink" Target="http://codeforces.com/blog/entry/44351" TargetMode="External"/><Relationship Id="rId2" Type="http://schemas.openxmlformats.org/officeDocument/2006/relationships/hyperlink" Target="http://codeforces.com/contest/600/problem/E" TargetMode="External"/><Relationship Id="rId3" Type="http://schemas.openxmlformats.org/officeDocument/2006/relationships/hyperlink" Target="http://codeforces.com/contest/570/problem/D" TargetMode="External"/><Relationship Id="rId4" Type="http://schemas.openxmlformats.org/officeDocument/2006/relationships/hyperlink" Target="http://acm.sgu.ru/problem.php?contest=0&amp;problem=507" TargetMode="External"/><Relationship Id="rId9" Type="http://schemas.openxmlformats.org/officeDocument/2006/relationships/hyperlink" Target="http://codeforces.com/contest/375/problem/D" TargetMode="External"/><Relationship Id="rId5" Type="http://schemas.openxmlformats.org/officeDocument/2006/relationships/hyperlink" Target="http://codeforces.com/contest/246/problem/E" TargetMode="External"/><Relationship Id="rId6" Type="http://schemas.openxmlformats.org/officeDocument/2006/relationships/hyperlink" Target="http://codeforces.com/contest/208/problem/E" TargetMode="External"/><Relationship Id="rId7" Type="http://schemas.openxmlformats.org/officeDocument/2006/relationships/hyperlink" Target="http://codeforces.com/contest/291/problem/E" TargetMode="External"/><Relationship Id="rId8" Type="http://schemas.openxmlformats.org/officeDocument/2006/relationships/hyperlink" Target="http://codeforces.com/contest/343/problem/D"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spoj.com/problems/COT/" TargetMode="External"/><Relationship Id="rId42" Type="http://schemas.openxmlformats.org/officeDocument/2006/relationships/hyperlink" Target="http://www.spoj.com/problems/CVJETICI/" TargetMode="External"/><Relationship Id="rId41" Type="http://schemas.openxmlformats.org/officeDocument/2006/relationships/hyperlink" Target="http://www.spoj.com/problems/INCDSEQ/" TargetMode="External"/><Relationship Id="rId44" Type="http://schemas.openxmlformats.org/officeDocument/2006/relationships/hyperlink" Target="http://www.spoj.com/problems/HELPR2D2/" TargetMode="External"/><Relationship Id="rId43" Type="http://schemas.openxmlformats.org/officeDocument/2006/relationships/hyperlink" Target="http://www.spoj.com/problems/GSS6/" TargetMode="External"/><Relationship Id="rId46" Type="http://schemas.openxmlformats.org/officeDocument/2006/relationships/hyperlink" Target="http://www.spoj.com/problems/SEGSQRSS/" TargetMode="External"/><Relationship Id="rId45" Type="http://schemas.openxmlformats.org/officeDocument/2006/relationships/hyperlink" Target="http://www.spoj.com/problems/RRSCHED/" TargetMode="External"/><Relationship Id="rId48" Type="http://schemas.openxmlformats.org/officeDocument/2006/relationships/hyperlink" Target="http://www.spoj.com/problems/CNTPRIME/" TargetMode="External"/><Relationship Id="rId47" Type="http://schemas.openxmlformats.org/officeDocument/2006/relationships/hyperlink" Target="http://www.spoj.com/problems/MCHAOS/" TargetMode="External"/><Relationship Id="rId49" Type="http://schemas.openxmlformats.org/officeDocument/2006/relationships/hyperlink" Target="http://www.spoj.com/problems/KPMATRIX/" TargetMode="External"/><Relationship Id="rId31" Type="http://schemas.openxmlformats.org/officeDocument/2006/relationships/hyperlink" Target="http://www.spoj.com/problems/ANDROUND/" TargetMode="External"/><Relationship Id="rId30" Type="http://schemas.openxmlformats.org/officeDocument/2006/relationships/hyperlink" Target="http://www.spoj.com/problems/HAYBALE/" TargetMode="External"/><Relationship Id="rId33" Type="http://schemas.openxmlformats.org/officeDocument/2006/relationships/hyperlink" Target="http://www.spoj.com/problems/RATING/" TargetMode="External"/><Relationship Id="rId32" Type="http://schemas.openxmlformats.org/officeDocument/2006/relationships/hyperlink" Target="http://www.spoj.com/problems/MKTHNUM/" TargetMode="External"/><Relationship Id="rId35" Type="http://schemas.openxmlformats.org/officeDocument/2006/relationships/hyperlink" Target="http://www.spoj.com/problems/BRIDGE/" TargetMode="External"/><Relationship Id="rId34" Type="http://schemas.openxmlformats.org/officeDocument/2006/relationships/hyperlink" Target="http://www.spoj.com/problems/KQUERY/" TargetMode="External"/><Relationship Id="rId37" Type="http://schemas.openxmlformats.org/officeDocument/2006/relationships/hyperlink" Target="http://www.spoj.com/problems/ELDORADO/" TargetMode="External"/><Relationship Id="rId36" Type="http://schemas.openxmlformats.org/officeDocument/2006/relationships/hyperlink" Target="http://www.spoj.com/problems/GSS2" TargetMode="External"/><Relationship Id="rId39" Type="http://schemas.openxmlformats.org/officeDocument/2006/relationships/hyperlink" Target="http://www.spoj.com/problems/GSS4/" TargetMode="External"/><Relationship Id="rId38" Type="http://schemas.openxmlformats.org/officeDocument/2006/relationships/hyperlink" Target="http://www.spoj.com/problems/SUPPER/" TargetMode="External"/><Relationship Id="rId20" Type="http://schemas.openxmlformats.org/officeDocument/2006/relationships/hyperlink" Target="http://www.spoj.com/problems/MSE06H/en/" TargetMode="External"/><Relationship Id="rId22" Type="http://schemas.openxmlformats.org/officeDocument/2006/relationships/hyperlink" Target="http://www.spoj.com/problems/ORDERS/" TargetMode="External"/><Relationship Id="rId21" Type="http://schemas.openxmlformats.org/officeDocument/2006/relationships/hyperlink" Target="http://www.spoj.com/problems/ORDERSET/" TargetMode="External"/><Relationship Id="rId24" Type="http://schemas.openxmlformats.org/officeDocument/2006/relationships/hyperlink" Target="http://www.spoj.com/problems/WTK/" TargetMode="External"/><Relationship Id="rId23" Type="http://schemas.openxmlformats.org/officeDocument/2006/relationships/hyperlink" Target="http://www.spoj.com/problems/CTRICK/" TargetMode="External"/><Relationship Id="rId26" Type="http://schemas.openxmlformats.org/officeDocument/2006/relationships/hyperlink" Target="http://www.spoj.com/problems/QTREE3/" TargetMode="External"/><Relationship Id="rId25" Type="http://schemas.openxmlformats.org/officeDocument/2006/relationships/hyperlink" Target="http://www.spoj.com/problems/LCA/" TargetMode="External"/><Relationship Id="rId28" Type="http://schemas.openxmlformats.org/officeDocument/2006/relationships/hyperlink" Target="http://www.spoj.com/problems/GSS5/" TargetMode="External"/><Relationship Id="rId27" Type="http://schemas.openxmlformats.org/officeDocument/2006/relationships/hyperlink" Target="http://www.spoj.com/problems/POSTERS/" TargetMode="External"/><Relationship Id="rId29" Type="http://schemas.openxmlformats.org/officeDocument/2006/relationships/hyperlink" Target="http://www.spoj.com/problems/NICEDAY/" TargetMode="External"/><Relationship Id="rId11" Type="http://schemas.openxmlformats.org/officeDocument/2006/relationships/hyperlink" Target="http://www.spoj.com/problems/DQUERY/" TargetMode="External"/><Relationship Id="rId10" Type="http://schemas.openxmlformats.org/officeDocument/2006/relationships/hyperlink" Target="http://www.spoj.com/problems/MATSUM/" TargetMode="External"/><Relationship Id="rId13" Type="http://schemas.openxmlformats.org/officeDocument/2006/relationships/hyperlink" Target="http://www.spoj.com/problems/LITE/" TargetMode="External"/><Relationship Id="rId12" Type="http://schemas.openxmlformats.org/officeDocument/2006/relationships/hyperlink" Target="http://www.spoj.com/problems/QTREE2/" TargetMode="External"/><Relationship Id="rId15" Type="http://schemas.openxmlformats.org/officeDocument/2006/relationships/hyperlink" Target="http://www.spoj.com/problems/YODANESS/" TargetMode="External"/><Relationship Id="rId14" Type="http://schemas.openxmlformats.org/officeDocument/2006/relationships/hyperlink" Target="http://www.spoj.com/problems/FREQUENT/" TargetMode="External"/><Relationship Id="rId17" Type="http://schemas.openxmlformats.org/officeDocument/2006/relationships/hyperlink" Target="http://www.spoj.com/problems/RPLN/" TargetMode="External"/><Relationship Id="rId16" Type="http://schemas.openxmlformats.org/officeDocument/2006/relationships/hyperlink" Target="http://www.spoj.com/problems/UPDATEIT/" TargetMode="External"/><Relationship Id="rId19" Type="http://schemas.openxmlformats.org/officeDocument/2006/relationships/hyperlink" Target="http://www.spoj.com/problems/INCSEQ/" TargetMode="External"/><Relationship Id="rId18" Type="http://schemas.openxmlformats.org/officeDocument/2006/relationships/hyperlink" Target="http://www.spoj.com/problems/MULTQ3/" TargetMode="External"/><Relationship Id="rId84" Type="http://schemas.openxmlformats.org/officeDocument/2006/relationships/drawing" Target="../drawings/drawing8.xml"/><Relationship Id="rId83" Type="http://schemas.openxmlformats.org/officeDocument/2006/relationships/hyperlink" Target="http://www.codechef.com/problems/DIVQUERY" TargetMode="External"/><Relationship Id="rId80" Type="http://schemas.openxmlformats.org/officeDocument/2006/relationships/hyperlink" Target="http://www.codechef.com/problems/MLCHEF" TargetMode="External"/><Relationship Id="rId82" Type="http://schemas.openxmlformats.org/officeDocument/2006/relationships/hyperlink" Target="http://www.codechef.com/problems/TRIPS" TargetMode="External"/><Relationship Id="rId81" Type="http://schemas.openxmlformats.org/officeDocument/2006/relationships/hyperlink" Target="http://www.codechef.com/problems/TALCA" TargetMode="External"/><Relationship Id="rId1" Type="http://schemas.openxmlformats.org/officeDocument/2006/relationships/hyperlink" Target="http://www.spoj.com/problems/INVCNT/" TargetMode="External"/><Relationship Id="rId2" Type="http://schemas.openxmlformats.org/officeDocument/2006/relationships/hyperlink" Target="http://www.spoj.com/problems/GSS1" TargetMode="External"/><Relationship Id="rId3" Type="http://schemas.openxmlformats.org/officeDocument/2006/relationships/hyperlink" Target="http://www.spoj.com/problems/GSS3/" TargetMode="External"/><Relationship Id="rId4" Type="http://schemas.openxmlformats.org/officeDocument/2006/relationships/hyperlink" Target="http://www.spoj.com/problems/DISUBSTR/" TargetMode="External"/><Relationship Id="rId9" Type="http://schemas.openxmlformats.org/officeDocument/2006/relationships/hyperlink" Target="http://www.spoj.com/problems/QTREE/" TargetMode="External"/><Relationship Id="rId5" Type="http://schemas.openxmlformats.org/officeDocument/2006/relationships/hyperlink" Target="http://www.spoj.com/problems/HORRIBLE/" TargetMode="External"/><Relationship Id="rId6" Type="http://schemas.openxmlformats.org/officeDocument/2006/relationships/hyperlink" Target="http://www.spoj.com/problems/HISTOGRA/" TargetMode="External"/><Relationship Id="rId7" Type="http://schemas.openxmlformats.org/officeDocument/2006/relationships/hyperlink" Target="http://www.spoj.com/problems/BRCKTS/" TargetMode="External"/><Relationship Id="rId8" Type="http://schemas.openxmlformats.org/officeDocument/2006/relationships/hyperlink" Target="http://www.spoj.com/problems/ASSIST/" TargetMode="External"/><Relationship Id="rId73" Type="http://schemas.openxmlformats.org/officeDocument/2006/relationships/hyperlink" Target="https://uva.onlinejudge.org/external/109/p10938.pdf" TargetMode="External"/><Relationship Id="rId72" Type="http://schemas.openxmlformats.org/officeDocument/2006/relationships/hyperlink" Target="https://uva.onlinejudge.org/index.php?option=onlinejudge&amp;page=show_problem&amp;problem=2272" TargetMode="External"/><Relationship Id="rId75" Type="http://schemas.openxmlformats.org/officeDocument/2006/relationships/hyperlink" Target="https://uva.onlinejudge.org/external/112/11235.html" TargetMode="External"/><Relationship Id="rId74" Type="http://schemas.openxmlformats.org/officeDocument/2006/relationships/hyperlink" Target="https://uva.onlinejudge.org/external/114/p11457.pdf" TargetMode="External"/><Relationship Id="rId77" Type="http://schemas.openxmlformats.org/officeDocument/2006/relationships/hyperlink" Target="https://uva.onlinejudge.org/external/125/p12501.pdf" TargetMode="External"/><Relationship Id="rId76" Type="http://schemas.openxmlformats.org/officeDocument/2006/relationships/hyperlink" Target="https://uva.onlinejudge.org/external/114/11402.html" TargetMode="External"/><Relationship Id="rId79" Type="http://schemas.openxmlformats.org/officeDocument/2006/relationships/hyperlink" Target="http://www.codechef.com/problems/MSTICK" TargetMode="External"/><Relationship Id="rId78" Type="http://schemas.openxmlformats.org/officeDocument/2006/relationships/hyperlink" Target="https://uva.onlinejudge.org/external/124/12436.pdf" TargetMode="External"/><Relationship Id="rId71" Type="http://schemas.openxmlformats.org/officeDocument/2006/relationships/hyperlink" Target="http://www.spoj.com/problems/GIVEAWAY/" TargetMode="External"/><Relationship Id="rId70" Type="http://schemas.openxmlformats.org/officeDocument/2006/relationships/hyperlink" Target="http://www.spoj.com/problems/HILO/" TargetMode="External"/><Relationship Id="rId62" Type="http://schemas.openxmlformats.org/officeDocument/2006/relationships/hyperlink" Target="http://www.spoj.com/problems/COURAGE/" TargetMode="External"/><Relationship Id="rId61" Type="http://schemas.openxmlformats.org/officeDocument/2006/relationships/hyperlink" Target="http://www.spoj.com/problems/RPAR/" TargetMode="External"/><Relationship Id="rId64" Type="http://schemas.openxmlformats.org/officeDocument/2006/relationships/hyperlink" Target="http://www.spoj.com/problems/CDC12_H/" TargetMode="External"/><Relationship Id="rId63" Type="http://schemas.openxmlformats.org/officeDocument/2006/relationships/hyperlink" Target="http://www.spoj.com/problems/TEMPLEQ/" TargetMode="External"/><Relationship Id="rId66" Type="http://schemas.openxmlformats.org/officeDocument/2006/relationships/hyperlink" Target="http://www.spoj.com/problems/KQUERYO/" TargetMode="External"/><Relationship Id="rId65" Type="http://schemas.openxmlformats.org/officeDocument/2006/relationships/hyperlink" Target="http://www.spoj.com/problems/CPAIR/" TargetMode="External"/><Relationship Id="rId68" Type="http://schemas.openxmlformats.org/officeDocument/2006/relationships/hyperlink" Target="http://www.spoj.com/problems/MON2012/" TargetMode="External"/><Relationship Id="rId67" Type="http://schemas.openxmlformats.org/officeDocument/2006/relationships/hyperlink" Target="http://www.spoj.com/problems/SALMAN/" TargetMode="External"/><Relationship Id="rId60" Type="http://schemas.openxmlformats.org/officeDocument/2006/relationships/hyperlink" Target="http://www.spoj.com/problems/CASHIER/" TargetMode="External"/><Relationship Id="rId69" Type="http://schemas.openxmlformats.org/officeDocument/2006/relationships/hyperlink" Target="http://www.spoj.com/problems/PRMQUER/" TargetMode="External"/><Relationship Id="rId51" Type="http://schemas.openxmlformats.org/officeDocument/2006/relationships/hyperlink" Target="http://www.spoj.com/problems/DISQUERY/en/" TargetMode="External"/><Relationship Id="rId50" Type="http://schemas.openxmlformats.org/officeDocument/2006/relationships/hyperlink" Target="http://www.spoj.com/problems/GSS7/" TargetMode="External"/><Relationship Id="rId53" Type="http://schemas.openxmlformats.org/officeDocument/2006/relationships/hyperlink" Target="http://www.spoj.com/problems/PATULJCI/" TargetMode="External"/><Relationship Id="rId52" Type="http://schemas.openxmlformats.org/officeDocument/2006/relationships/hyperlink" Target="http://www.spoj.com/problems/MINIMAX/" TargetMode="External"/><Relationship Id="rId55" Type="http://schemas.openxmlformats.org/officeDocument/2006/relationships/hyperlink" Target="http://www.spoj.com/problems/CCOST/" TargetMode="External"/><Relationship Id="rId54" Type="http://schemas.openxmlformats.org/officeDocument/2006/relationships/hyperlink" Target="http://www.spoj.com/problems/WINDVANE/" TargetMode="External"/><Relationship Id="rId57" Type="http://schemas.openxmlformats.org/officeDocument/2006/relationships/hyperlink" Target="http://www.spoj.com/problems/NKTEAM/en/" TargetMode="External"/><Relationship Id="rId56" Type="http://schemas.openxmlformats.org/officeDocument/2006/relationships/hyperlink" Target="http://www.spoj.com/problems/QTREE5/" TargetMode="External"/><Relationship Id="rId59" Type="http://schemas.openxmlformats.org/officeDocument/2006/relationships/hyperlink" Target="http://www.spoj.com/problems/BRDGHRD/" TargetMode="External"/><Relationship Id="rId58" Type="http://schemas.openxmlformats.org/officeDocument/2006/relationships/hyperlink" Target="http://www.spoj.com/problems/HEAPULM/"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codeforces.com/problemset/problem/567/E" TargetMode="External"/><Relationship Id="rId42" Type="http://schemas.openxmlformats.org/officeDocument/2006/relationships/hyperlink" Target="http://codeforces.com/problemset/problem/425/D" TargetMode="External"/><Relationship Id="rId41" Type="http://schemas.openxmlformats.org/officeDocument/2006/relationships/hyperlink" Target="http://codeforces.com/problemset/problem/25/E" TargetMode="External"/><Relationship Id="rId44" Type="http://schemas.openxmlformats.org/officeDocument/2006/relationships/hyperlink" Target="http://codeforces.com/problemset/problem/533/F" TargetMode="External"/><Relationship Id="rId43" Type="http://schemas.openxmlformats.org/officeDocument/2006/relationships/hyperlink" Target="http://codeforces.com/problemset/problem/54/B" TargetMode="External"/><Relationship Id="rId46" Type="http://schemas.openxmlformats.org/officeDocument/2006/relationships/hyperlink" Target="http://codeforces.com/problemset/problem/607/C" TargetMode="External"/><Relationship Id="rId45" Type="http://schemas.openxmlformats.org/officeDocument/2006/relationships/hyperlink" Target="http://codeforces.com/problemset/problem/601/D" TargetMode="External"/><Relationship Id="rId48" Type="http://schemas.openxmlformats.org/officeDocument/2006/relationships/hyperlink" Target="http://codeforces.com/problemset/problem/190/E" TargetMode="External"/><Relationship Id="rId47" Type="http://schemas.openxmlformats.org/officeDocument/2006/relationships/hyperlink" Target="http://codeforces.com/problemset/problem/19/C" TargetMode="External"/><Relationship Id="rId49" Type="http://schemas.openxmlformats.org/officeDocument/2006/relationships/hyperlink" Target="http://codeforces.com/problemset/problem/228/C" TargetMode="External"/><Relationship Id="rId31" Type="http://schemas.openxmlformats.org/officeDocument/2006/relationships/hyperlink" Target="http://codeforces.com/problemset/problem/526/D" TargetMode="External"/><Relationship Id="rId30" Type="http://schemas.openxmlformats.org/officeDocument/2006/relationships/hyperlink" Target="http://codeforces.com/problemset/problem/79/C" TargetMode="External"/><Relationship Id="rId33" Type="http://schemas.openxmlformats.org/officeDocument/2006/relationships/hyperlink" Target="http://codeforces.com/problemset/problem/467/D" TargetMode="External"/><Relationship Id="rId32" Type="http://schemas.openxmlformats.org/officeDocument/2006/relationships/hyperlink" Target="http://codeforces.com/problemset/problem/39/J" TargetMode="External"/><Relationship Id="rId35" Type="http://schemas.openxmlformats.org/officeDocument/2006/relationships/hyperlink" Target="http://codeforces.com/problemset/problem/154/C" TargetMode="External"/><Relationship Id="rId34" Type="http://schemas.openxmlformats.org/officeDocument/2006/relationships/hyperlink" Target="http://codeforces.com/problemset/problem/128/B" TargetMode="External"/><Relationship Id="rId37" Type="http://schemas.openxmlformats.org/officeDocument/2006/relationships/hyperlink" Target="http://codeforces.com/problemset/problem/316/G1" TargetMode="External"/><Relationship Id="rId36" Type="http://schemas.openxmlformats.org/officeDocument/2006/relationships/hyperlink" Target="http://codeforces.com/problemset/problem/291/E" TargetMode="External"/><Relationship Id="rId39" Type="http://schemas.openxmlformats.org/officeDocument/2006/relationships/hyperlink" Target="http://codeforces.com/problemset/problem/486/E" TargetMode="External"/><Relationship Id="rId38" Type="http://schemas.openxmlformats.org/officeDocument/2006/relationships/hyperlink" Target="http://codeforces.com/problemset/problem/580/E" TargetMode="External"/><Relationship Id="rId20" Type="http://schemas.openxmlformats.org/officeDocument/2006/relationships/hyperlink" Target="http://codeforces.com/problemset/problem/182/D" TargetMode="External"/><Relationship Id="rId22" Type="http://schemas.openxmlformats.org/officeDocument/2006/relationships/hyperlink" Target="http://codeforces.com/problemset/problem/611/D" TargetMode="External"/><Relationship Id="rId21" Type="http://schemas.openxmlformats.org/officeDocument/2006/relationships/hyperlink" Target="http://codeforces.com/problemset/problem/514/C" TargetMode="External"/><Relationship Id="rId24" Type="http://schemas.openxmlformats.org/officeDocument/2006/relationships/hyperlink" Target="http://codeforces.com/problemset/problem/242/C" TargetMode="External"/><Relationship Id="rId23" Type="http://schemas.openxmlformats.org/officeDocument/2006/relationships/hyperlink" Target="http://codeforces.com/problemset/problem/535/D" TargetMode="External"/><Relationship Id="rId26" Type="http://schemas.openxmlformats.org/officeDocument/2006/relationships/hyperlink" Target="http://codeforces.com/problemset/problem/245/H" TargetMode="External"/><Relationship Id="rId25" Type="http://schemas.openxmlformats.org/officeDocument/2006/relationships/hyperlink" Target="http://codeforces.com/problemset/problem/82/B" TargetMode="External"/><Relationship Id="rId28" Type="http://schemas.openxmlformats.org/officeDocument/2006/relationships/hyperlink" Target="http://codeforces.com/problemset/problem/7/D" TargetMode="External"/><Relationship Id="rId27" Type="http://schemas.openxmlformats.org/officeDocument/2006/relationships/hyperlink" Target="http://codeforces.com/problemset/problem/533/E" TargetMode="External"/><Relationship Id="rId29" Type="http://schemas.openxmlformats.org/officeDocument/2006/relationships/hyperlink" Target="http://codeforces.com/problemset/problem/113/B" TargetMode="External"/><Relationship Id="rId11" Type="http://schemas.openxmlformats.org/officeDocument/2006/relationships/hyperlink" Target="https://youtu.be/IjWwuP8CbH4?t=1639" TargetMode="External"/><Relationship Id="rId10" Type="http://schemas.openxmlformats.org/officeDocument/2006/relationships/hyperlink" Target="https://www.codechef.com/SNCKEL16/problems/CUBTOWER" TargetMode="External"/><Relationship Id="rId13" Type="http://schemas.openxmlformats.org/officeDocument/2006/relationships/hyperlink" Target="http://codeforces.com/problemset/problem/525/A" TargetMode="External"/><Relationship Id="rId12" Type="http://schemas.openxmlformats.org/officeDocument/2006/relationships/hyperlink" Target="http://codeforces.com/problemset/problem/4/C" TargetMode="External"/><Relationship Id="rId15" Type="http://schemas.openxmlformats.org/officeDocument/2006/relationships/hyperlink" Target="http://codeforces.com/problemset/problem/486/B" TargetMode="External"/><Relationship Id="rId14" Type="http://schemas.openxmlformats.org/officeDocument/2006/relationships/hyperlink" Target="http://codeforces.com/problemset/problem/2/A" TargetMode="External"/><Relationship Id="rId17" Type="http://schemas.openxmlformats.org/officeDocument/2006/relationships/hyperlink" Target="http://codeforces.com/problemset/problem/574/B" TargetMode="External"/><Relationship Id="rId16" Type="http://schemas.openxmlformats.org/officeDocument/2006/relationships/hyperlink" Target="http://codeforces.com/problemset/problem/559/B" TargetMode="External"/><Relationship Id="rId19" Type="http://schemas.openxmlformats.org/officeDocument/2006/relationships/hyperlink" Target="http://codeforces.com/problemset/problem/126/B" TargetMode="External"/><Relationship Id="rId18" Type="http://schemas.openxmlformats.org/officeDocument/2006/relationships/hyperlink" Target="http://codeforces.com/problemset/problem/463/C" TargetMode="External"/><Relationship Id="rId1" Type="http://schemas.openxmlformats.org/officeDocument/2006/relationships/hyperlink" Target="http://www.spoj.com/problems/BEADS/" TargetMode="External"/><Relationship Id="rId2" Type="http://schemas.openxmlformats.org/officeDocument/2006/relationships/hyperlink" Target="http://www.spoj.com/problems/SUBST1/" TargetMode="External"/><Relationship Id="rId3" Type="http://schemas.openxmlformats.org/officeDocument/2006/relationships/hyperlink" Target="http://www.spoj.com/problems/DISUBSTR/" TargetMode="External"/><Relationship Id="rId4" Type="http://schemas.openxmlformats.org/officeDocument/2006/relationships/hyperlink" Target="http://www.spoj.com/problems/SARRAY/" TargetMode="External"/><Relationship Id="rId9" Type="http://schemas.openxmlformats.org/officeDocument/2006/relationships/hyperlink" Target="http://www.spoj.com/problems/PLD/" TargetMode="External"/><Relationship Id="rId5" Type="http://schemas.openxmlformats.org/officeDocument/2006/relationships/hyperlink" Target="http://www.spoj.com/problems/MINMOVE/" TargetMode="External"/><Relationship Id="rId6" Type="http://schemas.openxmlformats.org/officeDocument/2006/relationships/hyperlink" Target="http://www.spoj.com/problems/LCS/" TargetMode="External"/><Relationship Id="rId7" Type="http://schemas.openxmlformats.org/officeDocument/2006/relationships/hyperlink" Target="http://www.spoj.com/problems/SUBLEX/" TargetMode="External"/><Relationship Id="rId8" Type="http://schemas.openxmlformats.org/officeDocument/2006/relationships/hyperlink" Target="http://www.spoj.com/problems/NUMOFPAL/" TargetMode="External"/><Relationship Id="rId62" Type="http://schemas.openxmlformats.org/officeDocument/2006/relationships/hyperlink" Target="http://codeforces.com/problemset/problem/319/D" TargetMode="External"/><Relationship Id="rId61" Type="http://schemas.openxmlformats.org/officeDocument/2006/relationships/hyperlink" Target="http://codeforces.com/problemset/problem/212/B" TargetMode="External"/><Relationship Id="rId64" Type="http://schemas.openxmlformats.org/officeDocument/2006/relationships/hyperlink" Target="http://codeforces.com/problemset/problem/196/D" TargetMode="External"/><Relationship Id="rId63" Type="http://schemas.openxmlformats.org/officeDocument/2006/relationships/hyperlink" Target="http://codeforces.com/problemset/problem/119/D" TargetMode="External"/><Relationship Id="rId66" Type="http://schemas.openxmlformats.org/officeDocument/2006/relationships/hyperlink" Target="http://codeforces.com/problemset/problem/356/E" TargetMode="External"/><Relationship Id="rId65" Type="http://schemas.openxmlformats.org/officeDocument/2006/relationships/hyperlink" Target="http://codeforces.com/problemset/problem/350/D" TargetMode="External"/><Relationship Id="rId68" Type="http://schemas.openxmlformats.org/officeDocument/2006/relationships/hyperlink" Target="http://codeforces.com/problemset/problem/613/E" TargetMode="External"/><Relationship Id="rId67" Type="http://schemas.openxmlformats.org/officeDocument/2006/relationships/hyperlink" Target="http://codeforces.com/problemset/problem/504/E" TargetMode="External"/><Relationship Id="rId60" Type="http://schemas.openxmlformats.org/officeDocument/2006/relationships/hyperlink" Target="http://codeforces.com/problemset/problem/524/F" TargetMode="External"/><Relationship Id="rId69" Type="http://schemas.openxmlformats.org/officeDocument/2006/relationships/drawing" Target="../drawings/drawing9.xml"/><Relationship Id="rId51" Type="http://schemas.openxmlformats.org/officeDocument/2006/relationships/hyperlink" Target="http://codeforces.com/problemset/problem/213/E" TargetMode="External"/><Relationship Id="rId50" Type="http://schemas.openxmlformats.org/officeDocument/2006/relationships/hyperlink" Target="http://codeforces.com/problemset/problem/65/D" TargetMode="External"/><Relationship Id="rId53" Type="http://schemas.openxmlformats.org/officeDocument/2006/relationships/hyperlink" Target="http://codeforces.com/problemset/problem/542/D" TargetMode="External"/><Relationship Id="rId52" Type="http://schemas.openxmlformats.org/officeDocument/2006/relationships/hyperlink" Target="http://codeforces.com/problemset/problem/444/D" TargetMode="External"/><Relationship Id="rId55" Type="http://schemas.openxmlformats.org/officeDocument/2006/relationships/hyperlink" Target="http://codeforces.com/problemset/problem/534/F" TargetMode="External"/><Relationship Id="rId54" Type="http://schemas.openxmlformats.org/officeDocument/2006/relationships/hyperlink" Target="http://codeforces.com/problemset/problem/28/D" TargetMode="External"/><Relationship Id="rId57" Type="http://schemas.openxmlformats.org/officeDocument/2006/relationships/hyperlink" Target="http://codeforces.com/problemset/problem/534/E" TargetMode="External"/><Relationship Id="rId56" Type="http://schemas.openxmlformats.org/officeDocument/2006/relationships/hyperlink" Target="http://codeforces.com/problemset/problem/407/D" TargetMode="External"/><Relationship Id="rId59" Type="http://schemas.openxmlformats.org/officeDocument/2006/relationships/hyperlink" Target="http://codeforces.com/problemset/problem/30/E" TargetMode="External"/><Relationship Id="rId58" Type="http://schemas.openxmlformats.org/officeDocument/2006/relationships/hyperlink" Target="http://codeforces.com/problemset/problem/452/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4.43" defaultRowHeight="15.75"/>
  <cols>
    <col customWidth="1" min="1" max="1" width="41.86"/>
    <col customWidth="1" min="2" max="2" width="35.71"/>
  </cols>
  <sheetData>
    <row r="1">
      <c r="A1" s="4"/>
      <c r="B1" s="5"/>
      <c r="C1" s="6"/>
      <c r="D1" s="6"/>
      <c r="E1" s="6"/>
      <c r="F1" s="6"/>
      <c r="G1" s="6"/>
      <c r="H1" s="6"/>
      <c r="I1" s="6"/>
      <c r="J1" s="6"/>
      <c r="K1" s="6"/>
    </row>
    <row r="2">
      <c r="A2" s="4"/>
      <c r="B2" s="5"/>
      <c r="C2" s="6"/>
      <c r="D2" s="6"/>
      <c r="E2" s="6"/>
      <c r="F2" s="6"/>
      <c r="G2" s="6"/>
      <c r="H2" s="6"/>
      <c r="I2" s="6"/>
      <c r="J2" s="6"/>
      <c r="K2" s="6"/>
    </row>
    <row r="3">
      <c r="A3" s="4" t="s">
        <v>3</v>
      </c>
      <c r="B3" s="5" t="s">
        <v>5</v>
      </c>
      <c r="C3" s="6"/>
      <c r="D3" s="6"/>
      <c r="E3" s="6"/>
      <c r="F3" s="6"/>
      <c r="G3" s="6"/>
      <c r="H3" s="6"/>
      <c r="I3" s="6"/>
      <c r="J3" s="6"/>
      <c r="K3" s="6"/>
    </row>
    <row r="4">
      <c r="A4" s="6"/>
      <c r="B4" s="5" t="s">
        <v>9</v>
      </c>
      <c r="C4" s="6"/>
      <c r="D4" s="6"/>
      <c r="E4" s="6"/>
      <c r="F4" s="6"/>
      <c r="G4" s="6"/>
      <c r="H4" s="6"/>
      <c r="I4" s="6"/>
      <c r="J4" s="6"/>
      <c r="K4" s="6"/>
    </row>
    <row r="5">
      <c r="A5" s="6"/>
      <c r="B5" s="5" t="s">
        <v>14</v>
      </c>
      <c r="C5" s="6"/>
      <c r="D5" s="6"/>
      <c r="E5" s="6"/>
      <c r="F5" s="6"/>
      <c r="G5" s="6"/>
      <c r="H5" s="6"/>
      <c r="I5" s="6"/>
      <c r="J5" s="6"/>
      <c r="K5" s="6"/>
    </row>
    <row r="6">
      <c r="A6" s="6"/>
      <c r="B6" s="5" t="s">
        <v>18</v>
      </c>
      <c r="C6" s="6"/>
      <c r="D6" s="6"/>
      <c r="E6" s="6"/>
      <c r="F6" s="6"/>
      <c r="G6" s="6"/>
      <c r="H6" s="6"/>
      <c r="I6" s="6"/>
      <c r="J6" s="6"/>
      <c r="K6" s="6"/>
    </row>
    <row r="7">
      <c r="A7" s="6"/>
      <c r="B7" s="6"/>
      <c r="C7" s="6"/>
      <c r="D7" s="6"/>
      <c r="E7" s="6"/>
      <c r="F7" s="6"/>
      <c r="G7" s="6"/>
      <c r="H7" s="6"/>
      <c r="I7" s="6"/>
      <c r="J7" s="6"/>
      <c r="K7" s="6"/>
    </row>
    <row r="8">
      <c r="A8" s="12" t="s">
        <v>20</v>
      </c>
      <c r="B8" s="13" t="s">
        <v>22</v>
      </c>
      <c r="C8" s="14"/>
      <c r="D8" s="14"/>
      <c r="E8" s="14"/>
      <c r="F8" s="14"/>
      <c r="G8" s="14"/>
      <c r="H8" s="14"/>
      <c r="I8" s="14"/>
      <c r="J8" s="14"/>
      <c r="K8" s="14"/>
    </row>
    <row r="9">
      <c r="A9" s="14"/>
      <c r="B9" s="14"/>
      <c r="C9" s="14"/>
      <c r="D9" s="14"/>
      <c r="E9" s="14"/>
      <c r="F9" s="14"/>
      <c r="G9" s="14"/>
      <c r="H9" s="14"/>
      <c r="I9" s="14"/>
      <c r="J9" s="14"/>
      <c r="K9" s="14"/>
    </row>
    <row r="10">
      <c r="A10" s="15" t="s">
        <v>25</v>
      </c>
      <c r="B10" s="16" t="s">
        <v>26</v>
      </c>
      <c r="C10" s="17"/>
      <c r="D10" s="17"/>
      <c r="E10" s="17"/>
      <c r="F10" s="17"/>
      <c r="G10" s="17"/>
      <c r="H10" s="17"/>
      <c r="I10" s="17"/>
      <c r="J10" s="17"/>
      <c r="K10" s="17"/>
    </row>
    <row r="11">
      <c r="A11" s="17"/>
      <c r="B11" s="16" t="s">
        <v>33</v>
      </c>
      <c r="C11" s="17"/>
      <c r="D11" s="17"/>
      <c r="E11" s="17"/>
      <c r="F11" s="17"/>
      <c r="G11" s="17"/>
      <c r="H11" s="17"/>
      <c r="I11" s="17"/>
      <c r="J11" s="17"/>
      <c r="K11" s="17"/>
    </row>
    <row r="12">
      <c r="A12" s="17"/>
      <c r="B12" s="16" t="s">
        <v>38</v>
      </c>
      <c r="C12" s="17"/>
      <c r="D12" s="17"/>
      <c r="E12" s="17"/>
      <c r="F12" s="17"/>
      <c r="G12" s="17"/>
      <c r="H12" s="17"/>
      <c r="I12" s="17"/>
      <c r="J12" s="17"/>
      <c r="K12" s="17"/>
    </row>
    <row r="13">
      <c r="A13" s="17"/>
      <c r="B13" s="16" t="s">
        <v>40</v>
      </c>
      <c r="C13" s="17"/>
      <c r="D13" s="17"/>
      <c r="E13" s="17"/>
      <c r="F13" s="17"/>
      <c r="G13" s="17"/>
      <c r="H13" s="17"/>
      <c r="I13" s="17"/>
      <c r="J13" s="17"/>
      <c r="K13" s="17"/>
    </row>
    <row r="14">
      <c r="A14" s="17"/>
      <c r="B14" s="17"/>
      <c r="C14" s="17"/>
      <c r="D14" s="17"/>
      <c r="E14" s="17"/>
      <c r="F14" s="17"/>
      <c r="G14" s="17"/>
      <c r="H14" s="17"/>
      <c r="I14" s="17"/>
      <c r="J14" s="17"/>
      <c r="K14" s="17"/>
    </row>
    <row r="15">
      <c r="A15" s="18" t="s">
        <v>45</v>
      </c>
      <c r="B15" s="20" t="s">
        <v>46</v>
      </c>
      <c r="C15" s="22"/>
      <c r="D15" s="22"/>
      <c r="E15" s="22"/>
      <c r="F15" s="22"/>
      <c r="G15" s="22"/>
      <c r="H15" s="22"/>
      <c r="I15" s="22"/>
      <c r="J15" s="22"/>
      <c r="K15" s="22"/>
    </row>
    <row r="16">
      <c r="A16" s="22"/>
      <c r="B16" s="20" t="s">
        <v>54</v>
      </c>
      <c r="C16" s="22"/>
      <c r="D16" s="22"/>
      <c r="E16" s="22"/>
      <c r="F16" s="22"/>
      <c r="G16" s="22"/>
      <c r="H16" s="22"/>
      <c r="I16" s="22"/>
      <c r="J16" s="22"/>
      <c r="K16" s="22"/>
    </row>
    <row r="17">
      <c r="A17" s="22"/>
      <c r="B17" s="22"/>
      <c r="C17" s="22"/>
      <c r="D17" s="22"/>
      <c r="E17" s="22"/>
      <c r="F17" s="22"/>
      <c r="G17" s="22"/>
      <c r="H17" s="22"/>
      <c r="I17" s="22"/>
      <c r="J17" s="22"/>
      <c r="K17" s="22"/>
    </row>
    <row r="18">
      <c r="A18" s="24" t="s">
        <v>57</v>
      </c>
      <c r="B18" s="25" t="s">
        <v>59</v>
      </c>
      <c r="C18" s="26"/>
      <c r="D18" s="26"/>
      <c r="E18" s="26"/>
      <c r="F18" s="26"/>
      <c r="G18" s="26"/>
      <c r="H18" s="26"/>
      <c r="I18" s="26"/>
      <c r="J18" s="26"/>
      <c r="K18" s="26"/>
    </row>
    <row r="19">
      <c r="A19" s="26"/>
      <c r="B19" s="26"/>
      <c r="C19" s="26"/>
      <c r="D19" s="26"/>
      <c r="E19" s="26"/>
      <c r="F19" s="26"/>
      <c r="G19" s="26"/>
      <c r="H19" s="26"/>
      <c r="I19" s="26"/>
      <c r="J19" s="26"/>
      <c r="K19" s="26"/>
    </row>
    <row r="20">
      <c r="A20" s="26"/>
      <c r="B20" s="26"/>
      <c r="C20" s="26"/>
      <c r="D20" s="26"/>
      <c r="E20" s="26"/>
      <c r="F20" s="26"/>
      <c r="G20" s="26"/>
      <c r="H20" s="26"/>
      <c r="I20" s="26"/>
      <c r="J20" s="26"/>
      <c r="K20" s="26"/>
    </row>
    <row r="21">
      <c r="A21" s="27" t="s">
        <v>67</v>
      </c>
      <c r="B21" s="27" t="s">
        <v>70</v>
      </c>
      <c r="C21" s="28"/>
      <c r="D21" s="28"/>
      <c r="E21" s="28"/>
      <c r="F21" s="28"/>
      <c r="G21" s="28"/>
      <c r="H21" s="28"/>
      <c r="I21" s="28"/>
      <c r="J21" s="28"/>
      <c r="K21" s="28"/>
    </row>
    <row r="22">
      <c r="A22" s="28"/>
      <c r="B22" s="30" t="s">
        <v>71</v>
      </c>
      <c r="C22" s="28"/>
      <c r="D22" s="28"/>
      <c r="E22" s="28"/>
      <c r="F22" s="28"/>
      <c r="G22" s="28"/>
      <c r="H22" s="28"/>
      <c r="I22" s="28"/>
      <c r="J22" s="28"/>
      <c r="K22" s="28"/>
    </row>
    <row r="23">
      <c r="A23" s="28"/>
      <c r="B23" s="28"/>
      <c r="C23" s="28"/>
      <c r="D23" s="28"/>
      <c r="E23" s="28"/>
      <c r="F23" s="28"/>
      <c r="G23" s="28"/>
      <c r="H23" s="28"/>
      <c r="I23" s="28"/>
      <c r="J23" s="28"/>
      <c r="K23" s="28"/>
    </row>
    <row r="24">
      <c r="A24" s="28"/>
      <c r="B24" s="28"/>
      <c r="C24" s="28"/>
      <c r="D24" s="28"/>
      <c r="E24" s="28"/>
      <c r="F24" s="28"/>
      <c r="G24" s="28"/>
      <c r="H24" s="28"/>
      <c r="I24" s="28"/>
      <c r="J24" s="28"/>
      <c r="K24" s="28"/>
    </row>
    <row r="25">
      <c r="A25" s="18" t="s">
        <v>75</v>
      </c>
      <c r="B25" s="20" t="s">
        <v>76</v>
      </c>
      <c r="C25" s="22"/>
      <c r="D25" s="20"/>
      <c r="E25" s="22"/>
      <c r="F25" s="22"/>
      <c r="G25" s="22"/>
      <c r="H25" s="22"/>
      <c r="I25" s="22"/>
      <c r="J25" s="22"/>
      <c r="K25" s="22"/>
    </row>
    <row r="26">
      <c r="A26" s="22"/>
      <c r="B26" s="22"/>
      <c r="C26" s="22"/>
      <c r="D26" s="22"/>
      <c r="E26" s="22"/>
      <c r="F26" s="22"/>
      <c r="G26" s="22"/>
      <c r="H26" s="22"/>
      <c r="I26" s="22"/>
      <c r="J26" s="22"/>
      <c r="K26" s="22"/>
    </row>
    <row r="27">
      <c r="A27" s="18" t="s">
        <v>81</v>
      </c>
      <c r="B27" s="20" t="s">
        <v>82</v>
      </c>
      <c r="C27" s="22"/>
      <c r="D27" s="22"/>
      <c r="E27" s="22"/>
      <c r="F27" s="22"/>
      <c r="G27" s="22"/>
      <c r="H27" s="22"/>
      <c r="I27" s="22"/>
      <c r="J27" s="22"/>
      <c r="K27" s="22"/>
    </row>
    <row r="28">
      <c r="A28" s="22"/>
      <c r="B28" s="22"/>
      <c r="C28" s="22"/>
      <c r="D28" s="22"/>
      <c r="E28" s="22"/>
      <c r="F28" s="22"/>
      <c r="G28" s="22"/>
      <c r="H28" s="22"/>
      <c r="I28" s="22"/>
      <c r="J28" s="22"/>
      <c r="K28" s="22"/>
    </row>
    <row r="29">
      <c r="A29" s="22"/>
      <c r="B29" s="22"/>
      <c r="C29" s="22"/>
      <c r="D29" s="22"/>
      <c r="E29" s="22"/>
      <c r="F29" s="22"/>
      <c r="G29" s="22"/>
      <c r="H29" s="22"/>
      <c r="I29" s="22"/>
      <c r="J29" s="22"/>
      <c r="K29" s="22"/>
    </row>
    <row r="30">
      <c r="A30" s="33" t="s">
        <v>84</v>
      </c>
      <c r="B30" s="34" t="s">
        <v>87</v>
      </c>
      <c r="C30" s="35"/>
      <c r="D30" s="35"/>
      <c r="E30" s="35"/>
      <c r="F30" s="35"/>
      <c r="G30" s="35"/>
      <c r="H30" s="35"/>
      <c r="I30" s="35"/>
      <c r="J30" s="35"/>
      <c r="K30" s="35"/>
    </row>
    <row r="31">
      <c r="A31" s="35"/>
      <c r="B31" s="34" t="s">
        <v>90</v>
      </c>
      <c r="C31" s="35"/>
      <c r="D31" s="35"/>
      <c r="E31" s="35"/>
      <c r="F31" s="35"/>
      <c r="G31" s="35"/>
      <c r="H31" s="35"/>
      <c r="I31" s="35"/>
      <c r="J31" s="35"/>
      <c r="K31" s="35"/>
    </row>
    <row r="32">
      <c r="A32" s="35"/>
      <c r="B32" s="34" t="s">
        <v>92</v>
      </c>
      <c r="C32" s="35"/>
      <c r="D32" s="35"/>
      <c r="E32" s="35"/>
      <c r="F32" s="35"/>
      <c r="G32" s="35"/>
      <c r="H32" s="35"/>
      <c r="I32" s="35"/>
      <c r="J32" s="35"/>
      <c r="K32" s="35"/>
    </row>
    <row r="33">
      <c r="A33" s="35"/>
      <c r="B33" s="34" t="s">
        <v>94</v>
      </c>
      <c r="C33" s="35"/>
      <c r="D33" s="35"/>
      <c r="E33" s="35"/>
      <c r="F33" s="35"/>
      <c r="G33" s="35"/>
      <c r="H33" s="35"/>
      <c r="I33" s="35"/>
      <c r="J33" s="35"/>
      <c r="K33" s="35"/>
    </row>
    <row r="34">
      <c r="A34" s="36"/>
      <c r="B34" s="36"/>
      <c r="C34" s="36"/>
      <c r="D34" s="36"/>
      <c r="E34" s="36"/>
      <c r="F34" s="36"/>
      <c r="G34" s="36"/>
      <c r="H34" s="36"/>
      <c r="I34" s="36"/>
      <c r="J34" s="36"/>
      <c r="K34" s="36"/>
    </row>
    <row r="35">
      <c r="A35" s="37" t="s">
        <v>95</v>
      </c>
      <c r="B35" s="38" t="s">
        <v>96</v>
      </c>
      <c r="C35" s="36"/>
      <c r="D35" s="36"/>
      <c r="E35" s="36"/>
      <c r="F35" s="36"/>
      <c r="G35" s="36"/>
      <c r="H35" s="36"/>
      <c r="I35" s="36"/>
      <c r="J35" s="36"/>
      <c r="K35" s="36"/>
    </row>
    <row r="36">
      <c r="A36" s="36"/>
      <c r="B36" s="36"/>
      <c r="C36" s="36"/>
      <c r="D36" s="36"/>
      <c r="E36" s="36"/>
      <c r="F36" s="36"/>
      <c r="G36" s="36"/>
      <c r="H36" s="36"/>
      <c r="I36" s="36"/>
      <c r="J36" s="36"/>
      <c r="K36" s="36"/>
    </row>
    <row r="37">
      <c r="A37" s="14"/>
      <c r="B37" s="14"/>
      <c r="C37" s="14"/>
      <c r="D37" s="14"/>
      <c r="E37" s="14"/>
      <c r="F37" s="14"/>
      <c r="G37" s="14"/>
      <c r="H37" s="14"/>
      <c r="I37" s="14"/>
      <c r="J37" s="14"/>
      <c r="K37" s="14"/>
    </row>
    <row r="38">
      <c r="A38" s="12" t="s">
        <v>99</v>
      </c>
      <c r="B38" s="13" t="s">
        <v>100</v>
      </c>
      <c r="C38" s="14"/>
      <c r="D38" s="14"/>
      <c r="E38" s="14"/>
      <c r="F38" s="14"/>
      <c r="G38" s="14"/>
      <c r="H38" s="14"/>
      <c r="I38" s="14"/>
      <c r="J38" s="14"/>
      <c r="K38" s="14"/>
    </row>
    <row r="39">
      <c r="A39" s="14"/>
      <c r="B39" s="14"/>
      <c r="C39" s="14"/>
      <c r="D39" s="14"/>
      <c r="E39" s="14"/>
      <c r="F39" s="14"/>
      <c r="G39" s="14"/>
      <c r="H39" s="14"/>
      <c r="I39" s="14"/>
      <c r="J39" s="14"/>
      <c r="K39" s="14"/>
    </row>
    <row r="40">
      <c r="A40" s="41"/>
      <c r="B40" s="41"/>
      <c r="C40" s="41"/>
      <c r="D40" s="41"/>
      <c r="E40" s="41"/>
      <c r="F40" s="41"/>
      <c r="G40" s="41"/>
      <c r="H40" s="41"/>
      <c r="I40" s="41"/>
      <c r="J40" s="41"/>
      <c r="K40" s="41"/>
    </row>
    <row r="41">
      <c r="A41" s="43" t="s">
        <v>107</v>
      </c>
      <c r="B41" s="44" t="s">
        <v>111</v>
      </c>
      <c r="C41" s="41"/>
      <c r="D41" s="41"/>
      <c r="E41" s="41"/>
      <c r="F41" s="41"/>
      <c r="G41" s="41"/>
      <c r="H41" s="41"/>
      <c r="I41" s="41"/>
      <c r="J41" s="41"/>
      <c r="K41" s="41"/>
    </row>
    <row r="42">
      <c r="A42" s="41"/>
      <c r="B42" s="44" t="s">
        <v>116</v>
      </c>
      <c r="C42" s="41"/>
      <c r="D42" s="41"/>
      <c r="E42" s="41"/>
      <c r="F42" s="41"/>
      <c r="G42" s="41"/>
      <c r="H42" s="41"/>
      <c r="I42" s="41"/>
      <c r="J42" s="41"/>
      <c r="K42" s="41"/>
    </row>
    <row r="43">
      <c r="A43" s="28"/>
      <c r="B43" s="30" t="s">
        <v>118</v>
      </c>
      <c r="C43" s="28"/>
      <c r="D43" s="28"/>
      <c r="E43" s="28"/>
      <c r="F43" s="28"/>
      <c r="G43" s="28"/>
      <c r="H43" s="28"/>
      <c r="I43" s="28"/>
      <c r="J43" s="28"/>
      <c r="K43" s="28"/>
    </row>
    <row r="44">
      <c r="A44" s="27" t="s">
        <v>119</v>
      </c>
      <c r="B44" s="30" t="s">
        <v>121</v>
      </c>
      <c r="C44" s="28"/>
      <c r="D44" s="28"/>
      <c r="E44" s="28"/>
      <c r="F44" s="28"/>
      <c r="G44" s="28"/>
      <c r="H44" s="28"/>
      <c r="I44" s="28"/>
      <c r="J44" s="28"/>
      <c r="K44" s="28"/>
    </row>
    <row r="45">
      <c r="A45" s="28"/>
      <c r="B45" s="28"/>
      <c r="C45" s="28"/>
      <c r="D45" s="28"/>
      <c r="E45" s="28"/>
      <c r="F45" s="28"/>
      <c r="G45" s="28"/>
      <c r="H45" s="28"/>
      <c r="I45" s="28"/>
      <c r="J45" s="28"/>
      <c r="K45" s="28"/>
    </row>
    <row r="46">
      <c r="A46" s="45"/>
      <c r="B46" s="45"/>
      <c r="C46" s="45"/>
      <c r="D46" s="45"/>
      <c r="E46" s="45"/>
      <c r="F46" s="45"/>
      <c r="G46" s="45"/>
      <c r="H46" s="45"/>
      <c r="I46" s="45"/>
      <c r="J46" s="45"/>
      <c r="K46" s="45"/>
    </row>
    <row r="47">
      <c r="A47" s="46" t="s">
        <v>122</v>
      </c>
      <c r="B47" s="47" t="s">
        <v>123</v>
      </c>
      <c r="C47" s="45"/>
      <c r="D47" s="45"/>
      <c r="E47" s="45"/>
      <c r="F47" s="45"/>
      <c r="G47" s="45"/>
      <c r="H47" s="45"/>
      <c r="I47" s="45"/>
      <c r="J47" s="45"/>
      <c r="K47" s="45"/>
    </row>
    <row r="48">
      <c r="A48" s="45"/>
      <c r="B48" s="45"/>
      <c r="C48" s="45"/>
      <c r="D48" s="45"/>
      <c r="E48" s="45"/>
      <c r="F48" s="45"/>
      <c r="G48" s="45"/>
      <c r="H48" s="45"/>
      <c r="I48" s="45"/>
      <c r="J48" s="45"/>
      <c r="K48" s="45"/>
    </row>
    <row r="49">
      <c r="A49" s="48"/>
      <c r="B49" s="48"/>
      <c r="C49" s="48"/>
      <c r="D49" s="48"/>
      <c r="E49" s="48"/>
      <c r="F49" s="48"/>
      <c r="G49" s="48"/>
      <c r="H49" s="48"/>
      <c r="I49" s="48"/>
      <c r="J49" s="48"/>
      <c r="K49" s="48"/>
    </row>
    <row r="50">
      <c r="A50" s="49" t="s">
        <v>126</v>
      </c>
      <c r="B50" s="50" t="s">
        <v>128</v>
      </c>
      <c r="C50" s="48"/>
      <c r="D50" s="48"/>
      <c r="E50" s="49" t="s">
        <v>130</v>
      </c>
      <c r="F50" s="48"/>
      <c r="G50" s="48"/>
      <c r="H50" s="48"/>
      <c r="I50" s="48"/>
      <c r="J50" s="48"/>
      <c r="K50" s="48"/>
    </row>
    <row r="51">
      <c r="A51" s="48"/>
      <c r="B51" s="50" t="s">
        <v>132</v>
      </c>
      <c r="C51" s="48"/>
      <c r="D51" s="48"/>
      <c r="E51" s="49" t="s">
        <v>143</v>
      </c>
      <c r="F51" s="48"/>
      <c r="G51" s="48"/>
      <c r="H51" s="48"/>
      <c r="I51" s="48"/>
      <c r="J51" s="48"/>
      <c r="K51" s="48"/>
    </row>
    <row r="52">
      <c r="A52" s="48"/>
      <c r="B52" s="48"/>
      <c r="C52" s="48"/>
      <c r="D52" s="48"/>
      <c r="E52" s="48"/>
      <c r="F52" s="48"/>
      <c r="G52" s="48"/>
      <c r="H52" s="48"/>
      <c r="I52" s="48"/>
      <c r="J52" s="48"/>
      <c r="K52" s="48"/>
    </row>
    <row r="53">
      <c r="A53" s="52"/>
      <c r="B53" s="52"/>
      <c r="C53" s="52"/>
      <c r="D53" s="52"/>
      <c r="E53" s="52"/>
      <c r="F53" s="52"/>
      <c r="G53" s="52"/>
      <c r="H53" s="52"/>
      <c r="I53" s="52"/>
      <c r="J53" s="52"/>
      <c r="K53" s="52"/>
    </row>
    <row r="54">
      <c r="A54" s="53" t="s">
        <v>147</v>
      </c>
      <c r="B54" s="53" t="s">
        <v>148</v>
      </c>
      <c r="C54" s="52"/>
      <c r="D54" s="52"/>
      <c r="E54" s="52"/>
      <c r="F54" s="52"/>
      <c r="G54" s="52"/>
      <c r="H54" s="52"/>
      <c r="I54" s="52"/>
      <c r="J54" s="52"/>
      <c r="K54" s="52"/>
    </row>
    <row r="55">
      <c r="A55" s="52"/>
      <c r="B55" s="55" t="s">
        <v>150</v>
      </c>
      <c r="C55" s="52"/>
      <c r="D55" s="52"/>
      <c r="E55" s="52"/>
      <c r="F55" s="52"/>
      <c r="G55" s="52"/>
      <c r="H55" s="52"/>
      <c r="I55" s="52"/>
      <c r="J55" s="52"/>
      <c r="K55" s="52"/>
    </row>
    <row r="56">
      <c r="A56" s="52"/>
      <c r="B56" s="52"/>
      <c r="C56" s="52"/>
      <c r="D56" s="52"/>
      <c r="E56" s="52"/>
      <c r="F56" s="52"/>
      <c r="G56" s="52"/>
      <c r="H56" s="52"/>
      <c r="I56" s="52"/>
      <c r="J56" s="52"/>
      <c r="K56" s="52"/>
    </row>
    <row r="57">
      <c r="A57" s="14"/>
      <c r="B57" s="14"/>
      <c r="C57" s="14"/>
      <c r="D57" s="14"/>
      <c r="E57" s="14"/>
      <c r="F57" s="14"/>
      <c r="G57" s="14"/>
      <c r="H57" s="14"/>
      <c r="I57" s="14"/>
      <c r="J57" s="14"/>
      <c r="K57" s="14"/>
    </row>
    <row r="58">
      <c r="A58" s="12" t="s">
        <v>153</v>
      </c>
      <c r="B58" s="13" t="s">
        <v>154</v>
      </c>
      <c r="C58" s="14"/>
      <c r="D58" s="14"/>
      <c r="E58" s="14"/>
      <c r="F58" s="14"/>
      <c r="G58" s="14"/>
      <c r="H58" s="14"/>
      <c r="I58" s="14"/>
      <c r="J58" s="14"/>
      <c r="K58" s="14"/>
    </row>
    <row r="59">
      <c r="A59" s="14"/>
      <c r="B59" s="14"/>
      <c r="C59" s="14"/>
      <c r="D59" s="14"/>
      <c r="E59" s="14"/>
      <c r="F59" s="14"/>
      <c r="G59" s="14"/>
      <c r="H59" s="14"/>
      <c r="I59" s="14"/>
      <c r="J59" s="14"/>
      <c r="K59" s="14"/>
    </row>
    <row r="60">
      <c r="A60" s="57"/>
      <c r="B60" s="57"/>
      <c r="C60" s="57"/>
      <c r="D60" s="57"/>
      <c r="E60" s="57"/>
      <c r="F60" s="57"/>
      <c r="G60" s="57"/>
      <c r="H60" s="57"/>
      <c r="I60" s="57"/>
      <c r="J60" s="57"/>
      <c r="K60" s="57"/>
    </row>
    <row r="61">
      <c r="A61" s="58" t="s">
        <v>157</v>
      </c>
      <c r="B61" s="60" t="s">
        <v>158</v>
      </c>
      <c r="C61" s="57"/>
      <c r="D61" s="57"/>
      <c r="E61" s="57"/>
      <c r="F61" s="57"/>
      <c r="G61" s="57"/>
      <c r="H61" s="57"/>
      <c r="I61" s="57"/>
      <c r="J61" s="57"/>
      <c r="K61" s="57"/>
    </row>
    <row r="62">
      <c r="A62" s="57"/>
      <c r="B62" s="57"/>
      <c r="C62" s="57"/>
      <c r="D62" s="57"/>
      <c r="E62" s="57"/>
      <c r="F62" s="57"/>
      <c r="G62" s="57"/>
      <c r="H62" s="57"/>
      <c r="I62" s="57"/>
      <c r="J62" s="57"/>
      <c r="K62" s="57"/>
    </row>
    <row r="63">
      <c r="A63" s="61"/>
      <c r="B63" s="62" t="s">
        <v>163</v>
      </c>
      <c r="C63" s="61"/>
      <c r="D63" s="63" t="s">
        <v>166</v>
      </c>
      <c r="E63" s="61"/>
      <c r="F63" s="61"/>
      <c r="G63" s="61"/>
      <c r="H63" s="61"/>
      <c r="I63" s="61"/>
      <c r="J63" s="61"/>
      <c r="K63" s="61"/>
    </row>
    <row r="64">
      <c r="A64" s="63" t="s">
        <v>168</v>
      </c>
      <c r="B64" s="62" t="s">
        <v>169</v>
      </c>
      <c r="C64" s="61"/>
      <c r="D64" s="61"/>
      <c r="E64" s="61"/>
      <c r="F64" s="61"/>
      <c r="G64" s="61"/>
      <c r="H64" s="61"/>
      <c r="I64" s="61"/>
      <c r="J64" s="61"/>
      <c r="K64" s="61"/>
    </row>
    <row r="65">
      <c r="A65" s="61"/>
      <c r="B65" s="62" t="s">
        <v>171</v>
      </c>
      <c r="C65" s="61"/>
      <c r="D65" s="61"/>
      <c r="E65" s="61"/>
      <c r="F65" s="61"/>
      <c r="G65" s="64"/>
      <c r="H65" s="61"/>
      <c r="I65" s="61"/>
      <c r="J65" s="61"/>
      <c r="K65" s="61"/>
    </row>
    <row r="66">
      <c r="A66" s="61"/>
      <c r="B66" s="62" t="s">
        <v>175</v>
      </c>
      <c r="C66" s="61"/>
      <c r="D66" s="61"/>
      <c r="E66" s="61"/>
      <c r="F66" s="61"/>
      <c r="G66" s="63"/>
      <c r="H66" s="61"/>
      <c r="I66" s="61"/>
      <c r="J66" s="61"/>
      <c r="K66" s="61"/>
    </row>
    <row r="67">
      <c r="A67" s="61"/>
      <c r="B67" s="62" t="s">
        <v>176</v>
      </c>
      <c r="C67" s="61"/>
      <c r="D67" s="61"/>
      <c r="E67" s="61"/>
      <c r="F67" s="61"/>
      <c r="G67" s="61"/>
      <c r="H67" s="61"/>
      <c r="I67" s="61"/>
      <c r="J67" s="61"/>
      <c r="K67" s="61"/>
    </row>
    <row r="68">
      <c r="A68" s="61"/>
      <c r="B68" s="62" t="s">
        <v>178</v>
      </c>
      <c r="C68" s="61"/>
      <c r="D68" s="61"/>
      <c r="E68" s="61"/>
      <c r="F68" s="61"/>
      <c r="G68" s="61"/>
      <c r="H68" s="61"/>
      <c r="I68" s="61"/>
      <c r="J68" s="61"/>
      <c r="K68" s="61"/>
    </row>
    <row r="69">
      <c r="A69" s="61"/>
      <c r="B69" s="62" t="s">
        <v>182</v>
      </c>
      <c r="C69" s="61"/>
      <c r="D69" s="63" t="s">
        <v>183</v>
      </c>
      <c r="E69" s="61"/>
      <c r="F69" s="61"/>
      <c r="G69" s="61"/>
      <c r="H69" s="61"/>
      <c r="I69" s="61"/>
      <c r="J69" s="61"/>
      <c r="K69" s="61"/>
    </row>
    <row r="70">
      <c r="A70" s="61"/>
      <c r="B70" s="62" t="s">
        <v>184</v>
      </c>
      <c r="C70" s="61"/>
      <c r="D70" s="61"/>
      <c r="E70" s="61"/>
      <c r="F70" s="61"/>
      <c r="G70" s="61"/>
      <c r="H70" s="61"/>
      <c r="I70" s="61"/>
      <c r="J70" s="61"/>
      <c r="K70" s="61"/>
    </row>
    <row r="71">
      <c r="A71" s="69"/>
      <c r="B71" s="69"/>
      <c r="C71" s="69"/>
      <c r="D71" s="69"/>
      <c r="E71" s="69"/>
      <c r="F71" s="69"/>
      <c r="G71" s="69"/>
      <c r="H71" s="69"/>
      <c r="I71" s="69"/>
      <c r="J71" s="69"/>
      <c r="K71" s="69"/>
    </row>
    <row r="72">
      <c r="A72" s="69"/>
      <c r="B72" s="11" t="s">
        <v>187</v>
      </c>
      <c r="C72" s="69"/>
      <c r="D72" s="69"/>
      <c r="E72" s="69"/>
      <c r="F72" s="69"/>
      <c r="G72" s="69"/>
      <c r="H72" s="69"/>
      <c r="I72" s="69"/>
      <c r="J72" s="69"/>
      <c r="K72" s="69"/>
    </row>
    <row r="73">
      <c r="A73" s="70" t="s">
        <v>190</v>
      </c>
      <c r="B73" s="11" t="s">
        <v>191</v>
      </c>
      <c r="C73" s="69"/>
      <c r="D73" s="69"/>
      <c r="E73" s="69"/>
      <c r="F73" s="69"/>
      <c r="G73" s="69"/>
      <c r="H73" s="69"/>
      <c r="I73" s="69"/>
      <c r="J73" s="69"/>
      <c r="K73" s="69"/>
    </row>
    <row r="74">
      <c r="A74" s="69"/>
      <c r="B74" s="11" t="s">
        <v>194</v>
      </c>
      <c r="C74" s="69"/>
      <c r="D74" s="69"/>
      <c r="E74" s="69"/>
      <c r="F74" s="69"/>
      <c r="G74" s="69"/>
      <c r="H74" s="69"/>
      <c r="I74" s="69"/>
      <c r="J74" s="69"/>
      <c r="K74" s="69"/>
    </row>
    <row r="75">
      <c r="A75" s="69"/>
      <c r="B75" s="11" t="s">
        <v>196</v>
      </c>
      <c r="C75" s="69"/>
      <c r="D75" s="69"/>
      <c r="E75" s="69"/>
      <c r="F75" s="69"/>
      <c r="G75" s="69"/>
      <c r="H75" s="69"/>
      <c r="I75" s="69"/>
      <c r="J75" s="69"/>
      <c r="K75" s="69"/>
    </row>
    <row r="76">
      <c r="A76" s="69"/>
      <c r="B76" s="69"/>
      <c r="C76" s="69"/>
      <c r="D76" s="69"/>
      <c r="E76" s="69"/>
      <c r="F76" s="69"/>
      <c r="G76" s="69"/>
      <c r="H76" s="69"/>
      <c r="I76" s="69"/>
      <c r="J76" s="69"/>
      <c r="K76" s="69"/>
    </row>
    <row r="77">
      <c r="A77" s="69"/>
      <c r="B77" s="69"/>
      <c r="C77" s="69"/>
      <c r="D77" s="69"/>
      <c r="E77" s="69"/>
      <c r="F77" s="69"/>
      <c r="G77" s="69"/>
      <c r="H77" s="69"/>
      <c r="I77" s="69"/>
      <c r="J77" s="69"/>
      <c r="K77" s="69"/>
    </row>
    <row r="78">
      <c r="A78" s="69"/>
      <c r="B78" s="69"/>
      <c r="C78" s="69"/>
      <c r="D78" s="69"/>
      <c r="E78" s="69"/>
      <c r="F78" s="69"/>
      <c r="G78" s="69"/>
      <c r="H78" s="69"/>
      <c r="I78" s="69"/>
      <c r="J78" s="69"/>
      <c r="K78" s="69"/>
    </row>
    <row r="79">
      <c r="A79" s="69"/>
      <c r="B79" s="11" t="s">
        <v>199</v>
      </c>
      <c r="C79" s="69"/>
      <c r="D79" s="69"/>
      <c r="E79" s="69"/>
      <c r="F79" s="69"/>
      <c r="G79" s="69"/>
      <c r="H79" s="69"/>
      <c r="I79" s="69"/>
      <c r="J79" s="69"/>
      <c r="K79" s="69"/>
    </row>
    <row r="80">
      <c r="A80" s="69"/>
      <c r="B80" s="11" t="s">
        <v>202</v>
      </c>
      <c r="C80" s="69"/>
      <c r="D80" s="69"/>
      <c r="E80" s="69"/>
      <c r="F80" s="69"/>
      <c r="G80" s="69"/>
      <c r="H80" s="69"/>
      <c r="I80" s="69"/>
      <c r="J80" s="69"/>
      <c r="K80" s="69"/>
    </row>
    <row r="81">
      <c r="A81" s="69"/>
      <c r="B81" s="69"/>
      <c r="C81" s="69"/>
      <c r="D81" s="69"/>
      <c r="E81" s="69"/>
      <c r="F81" s="69"/>
      <c r="G81" s="69"/>
      <c r="H81" s="69"/>
      <c r="I81" s="69"/>
      <c r="J81" s="69"/>
      <c r="K81" s="69"/>
    </row>
    <row r="82">
      <c r="A82" s="69"/>
      <c r="B82" s="69"/>
      <c r="C82" s="69"/>
      <c r="D82" s="69"/>
      <c r="E82" s="69"/>
      <c r="F82" s="69"/>
      <c r="G82" s="69"/>
      <c r="H82" s="69"/>
      <c r="I82" s="69"/>
      <c r="J82" s="69"/>
      <c r="K82" s="69"/>
    </row>
    <row r="83">
      <c r="A83" s="71"/>
      <c r="B83" s="71"/>
      <c r="C83" s="71"/>
      <c r="D83" s="71"/>
      <c r="E83" s="71"/>
      <c r="F83" s="71"/>
      <c r="G83" s="71"/>
      <c r="H83" s="71"/>
      <c r="I83" s="71"/>
      <c r="J83" s="71"/>
      <c r="K83" s="71"/>
    </row>
    <row r="84">
      <c r="A84" s="71"/>
      <c r="B84" s="72" t="s">
        <v>205</v>
      </c>
      <c r="C84" s="71"/>
      <c r="D84" s="71"/>
      <c r="E84" s="71"/>
      <c r="F84" s="71"/>
      <c r="G84" s="71"/>
      <c r="H84" s="71"/>
      <c r="I84" s="71"/>
      <c r="J84" s="71"/>
      <c r="K84" s="71"/>
    </row>
    <row r="85">
      <c r="A85" s="73" t="s">
        <v>210</v>
      </c>
      <c r="B85" s="72" t="s">
        <v>211</v>
      </c>
      <c r="C85" s="71"/>
      <c r="D85" s="71"/>
      <c r="E85" s="71"/>
      <c r="F85" s="71"/>
      <c r="G85" s="71"/>
      <c r="H85" s="71"/>
      <c r="I85" s="71"/>
      <c r="J85" s="71"/>
      <c r="K85" s="71"/>
    </row>
    <row r="86">
      <c r="A86" s="71"/>
      <c r="B86" s="72" t="s">
        <v>213</v>
      </c>
      <c r="C86" s="71"/>
      <c r="D86" s="73" t="s">
        <v>215</v>
      </c>
      <c r="E86" s="71"/>
      <c r="F86" s="71"/>
      <c r="G86" s="71"/>
      <c r="H86" s="71"/>
      <c r="I86" s="71"/>
      <c r="J86" s="71"/>
      <c r="K86" s="71"/>
    </row>
    <row r="87">
      <c r="A87" s="71"/>
      <c r="B87" s="72" t="s">
        <v>216</v>
      </c>
      <c r="C87" s="71"/>
      <c r="D87" s="73" t="s">
        <v>218</v>
      </c>
      <c r="E87" s="71"/>
      <c r="F87" s="71"/>
      <c r="G87" s="71"/>
      <c r="H87" s="71"/>
      <c r="I87" s="71"/>
      <c r="J87" s="71"/>
      <c r="K87" s="71"/>
    </row>
    <row r="88">
      <c r="A88" s="71"/>
      <c r="B88" s="72" t="s">
        <v>219</v>
      </c>
      <c r="C88" s="71"/>
      <c r="D88" s="71"/>
      <c r="E88" s="71"/>
      <c r="F88" s="71"/>
      <c r="G88" s="71"/>
      <c r="H88" s="71"/>
      <c r="I88" s="71"/>
      <c r="J88" s="71"/>
      <c r="K88" s="71"/>
    </row>
    <row r="89">
      <c r="A89" s="71"/>
      <c r="B89" s="72" t="s">
        <v>222</v>
      </c>
      <c r="C89" s="71"/>
      <c r="D89" s="71"/>
      <c r="E89" s="71"/>
      <c r="F89" s="71"/>
      <c r="G89" s="71"/>
      <c r="H89" s="71"/>
      <c r="I89" s="71"/>
      <c r="J89" s="71"/>
      <c r="K89" s="71"/>
    </row>
    <row r="90">
      <c r="A90" s="71"/>
      <c r="B90" s="72" t="s">
        <v>224</v>
      </c>
      <c r="C90" s="71"/>
      <c r="D90" s="71"/>
      <c r="E90" s="71"/>
      <c r="F90" s="71"/>
      <c r="G90" s="71"/>
      <c r="H90" s="71"/>
      <c r="I90" s="71"/>
      <c r="J90" s="71"/>
      <c r="K90" s="71"/>
    </row>
    <row r="91">
      <c r="A91" s="71"/>
      <c r="B91" s="72" t="s">
        <v>226</v>
      </c>
      <c r="C91" s="71"/>
      <c r="D91" s="71"/>
      <c r="E91" s="71"/>
      <c r="F91" s="71"/>
      <c r="G91" s="71"/>
      <c r="H91" s="71"/>
      <c r="I91" s="71"/>
      <c r="J91" s="71"/>
      <c r="K91" s="71"/>
    </row>
    <row r="92">
      <c r="A92" s="71"/>
      <c r="B92" s="72" t="s">
        <v>229</v>
      </c>
      <c r="C92" s="71"/>
      <c r="D92" s="73" t="s">
        <v>166</v>
      </c>
      <c r="E92" s="71"/>
      <c r="F92" s="71"/>
      <c r="G92" s="71"/>
      <c r="H92" s="71"/>
      <c r="I92" s="71"/>
      <c r="J92" s="71"/>
      <c r="K92" s="71"/>
    </row>
    <row r="93">
      <c r="A93" s="71"/>
      <c r="B93" s="73" t="s">
        <v>230</v>
      </c>
      <c r="C93" s="71"/>
      <c r="D93" s="71"/>
      <c r="E93" s="71"/>
      <c r="F93" s="71"/>
      <c r="G93" s="71"/>
      <c r="H93" s="71"/>
      <c r="I93" s="71"/>
      <c r="J93" s="71"/>
      <c r="K93" s="71"/>
    </row>
    <row r="94">
      <c r="A94" s="71"/>
      <c r="B94" s="73" t="s">
        <v>231</v>
      </c>
      <c r="C94" s="71"/>
      <c r="D94" s="71"/>
      <c r="E94" s="71"/>
      <c r="F94" s="71"/>
      <c r="G94" s="71"/>
      <c r="H94" s="71"/>
      <c r="I94" s="71"/>
      <c r="J94" s="71"/>
      <c r="K94" s="71"/>
    </row>
    <row r="95">
      <c r="A95" s="71"/>
      <c r="B95" s="72" t="s">
        <v>233</v>
      </c>
      <c r="C95" s="71"/>
      <c r="D95" s="71"/>
      <c r="E95" s="71"/>
      <c r="F95" s="71"/>
      <c r="G95" s="71"/>
      <c r="H95" s="71"/>
      <c r="I95" s="71"/>
      <c r="J95" s="71"/>
      <c r="K95" s="71"/>
    </row>
    <row r="96">
      <c r="A96" s="71"/>
      <c r="B96" s="71"/>
      <c r="C96" s="71"/>
      <c r="D96" s="71"/>
      <c r="E96" s="71"/>
      <c r="F96" s="71"/>
      <c r="G96" s="71"/>
      <c r="H96" s="71"/>
      <c r="I96" s="71"/>
      <c r="J96" s="71"/>
      <c r="K96" s="71"/>
    </row>
    <row r="97">
      <c r="A97" s="71"/>
      <c r="B97" s="71"/>
      <c r="C97" s="71"/>
      <c r="D97" s="71"/>
      <c r="E97" s="71"/>
      <c r="F97" s="71"/>
      <c r="G97" s="71"/>
      <c r="H97" s="71"/>
      <c r="I97" s="71"/>
      <c r="J97" s="71"/>
      <c r="K97" s="71"/>
    </row>
    <row r="98">
      <c r="A98" s="71"/>
      <c r="B98" s="71"/>
      <c r="C98" s="71"/>
      <c r="D98" s="71"/>
      <c r="E98" s="71"/>
      <c r="F98" s="71"/>
      <c r="G98" s="71"/>
      <c r="H98" s="71"/>
      <c r="I98" s="71"/>
      <c r="J98" s="71"/>
      <c r="K98" s="71"/>
    </row>
    <row r="99">
      <c r="A99" s="78"/>
      <c r="B99" s="78"/>
      <c r="C99" s="78"/>
      <c r="D99" s="78"/>
      <c r="E99" s="78"/>
      <c r="F99" s="78"/>
      <c r="G99" s="78"/>
      <c r="H99" s="78"/>
      <c r="I99" s="78"/>
      <c r="J99" s="78"/>
      <c r="K99" s="78"/>
    </row>
    <row r="100">
      <c r="A100" s="78"/>
      <c r="B100" s="78"/>
      <c r="C100" s="78"/>
      <c r="D100" s="78"/>
      <c r="E100" s="78"/>
      <c r="F100" s="78"/>
      <c r="G100" s="78"/>
      <c r="H100" s="78"/>
      <c r="I100" s="78"/>
      <c r="J100" s="78"/>
      <c r="K100" s="78"/>
    </row>
    <row r="101">
      <c r="A101" s="78"/>
      <c r="B101" s="78"/>
      <c r="C101" s="78"/>
      <c r="D101" s="78"/>
      <c r="E101" s="78"/>
      <c r="F101" s="78"/>
      <c r="G101" s="78"/>
      <c r="H101" s="78"/>
      <c r="I101" s="78"/>
      <c r="J101" s="78"/>
      <c r="K101" s="78"/>
    </row>
    <row r="102">
      <c r="A102" s="79" t="s">
        <v>237</v>
      </c>
      <c r="B102" s="78"/>
      <c r="C102" s="78"/>
      <c r="D102" s="78"/>
      <c r="E102" s="78"/>
      <c r="F102" s="78"/>
      <c r="G102" s="78"/>
      <c r="H102" s="78"/>
      <c r="I102" s="78"/>
      <c r="J102" s="78"/>
      <c r="K102" s="78"/>
    </row>
    <row r="103">
      <c r="A103" s="78"/>
      <c r="B103" s="80" t="s">
        <v>240</v>
      </c>
      <c r="C103" s="78"/>
      <c r="D103" s="78"/>
      <c r="E103" s="78"/>
      <c r="F103" s="78"/>
      <c r="G103" s="78"/>
      <c r="H103" s="78"/>
      <c r="I103" s="78"/>
      <c r="J103" s="78"/>
      <c r="K103" s="78"/>
    </row>
    <row r="104">
      <c r="A104" s="78"/>
      <c r="B104" s="80" t="s">
        <v>243</v>
      </c>
      <c r="C104" s="78"/>
      <c r="D104" s="78"/>
      <c r="E104" s="78"/>
      <c r="F104" s="78"/>
      <c r="G104" s="78"/>
      <c r="H104" s="78"/>
      <c r="I104" s="78"/>
      <c r="J104" s="78"/>
      <c r="K104" s="78"/>
    </row>
    <row r="105">
      <c r="A105" s="78"/>
      <c r="B105" s="78"/>
      <c r="C105" s="78"/>
      <c r="D105" s="78"/>
      <c r="E105" s="78"/>
      <c r="F105" s="78"/>
      <c r="G105" s="78"/>
      <c r="H105" s="78"/>
      <c r="I105" s="78"/>
      <c r="J105" s="78"/>
      <c r="K105" s="78"/>
    </row>
    <row r="106">
      <c r="A106" s="78"/>
      <c r="B106" s="78"/>
      <c r="C106" s="78"/>
      <c r="D106" s="78"/>
      <c r="E106" s="78"/>
      <c r="F106" s="78"/>
      <c r="G106" s="78"/>
      <c r="H106" s="78"/>
      <c r="I106" s="78"/>
      <c r="J106" s="78"/>
      <c r="K106" s="78"/>
    </row>
    <row r="107">
      <c r="A107" s="78"/>
      <c r="B107" s="78"/>
      <c r="C107" s="78"/>
      <c r="D107" s="78"/>
      <c r="E107" s="78"/>
      <c r="F107" s="78"/>
      <c r="G107" s="78"/>
      <c r="H107" s="78"/>
      <c r="I107" s="78"/>
      <c r="J107" s="78"/>
      <c r="K107" s="78"/>
    </row>
    <row r="108">
      <c r="A108" s="2"/>
      <c r="B108" s="2"/>
      <c r="C108" s="2"/>
      <c r="D108" s="2"/>
      <c r="E108" s="2"/>
      <c r="F108" s="2"/>
      <c r="G108" s="2"/>
      <c r="H108" s="2"/>
      <c r="I108" s="2"/>
      <c r="J108" s="2"/>
      <c r="K108" s="2"/>
    </row>
    <row r="109">
      <c r="A109" s="8" t="s">
        <v>246</v>
      </c>
      <c r="B109" s="81" t="s">
        <v>247</v>
      </c>
      <c r="C109" s="2"/>
      <c r="D109" s="2"/>
      <c r="E109" s="2"/>
      <c r="F109" s="2"/>
      <c r="G109" s="2"/>
      <c r="H109" s="2"/>
      <c r="I109" s="2"/>
      <c r="J109" s="2"/>
      <c r="K109" s="2"/>
    </row>
    <row r="110">
      <c r="A110" s="2"/>
      <c r="B110" s="81" t="s">
        <v>251</v>
      </c>
      <c r="C110" s="2"/>
      <c r="D110" s="2"/>
      <c r="E110" s="2"/>
      <c r="F110" s="2"/>
      <c r="G110" s="2"/>
      <c r="H110" s="2"/>
      <c r="I110" s="2"/>
      <c r="J110" s="2"/>
      <c r="K110" s="2"/>
    </row>
    <row r="111">
      <c r="A111" s="2"/>
      <c r="B111" s="81" t="s">
        <v>254</v>
      </c>
      <c r="C111" s="2"/>
      <c r="D111" s="2"/>
      <c r="E111" s="2"/>
      <c r="F111" s="2"/>
      <c r="G111" s="2"/>
      <c r="H111" s="2"/>
      <c r="I111" s="2"/>
      <c r="J111" s="2"/>
      <c r="K111" s="2"/>
    </row>
    <row r="112">
      <c r="A112" s="2"/>
      <c r="B112" s="2"/>
      <c r="C112" s="2"/>
      <c r="D112" s="2"/>
      <c r="E112" s="2"/>
      <c r="F112" s="2"/>
      <c r="G112" s="2"/>
      <c r="H112" s="2"/>
      <c r="I112" s="2"/>
      <c r="J112" s="2"/>
      <c r="K112" s="2"/>
    </row>
    <row r="113">
      <c r="A113" s="2"/>
      <c r="B113" s="2"/>
      <c r="C113" s="2"/>
      <c r="D113" s="2"/>
      <c r="E113" s="2"/>
      <c r="F113" s="2"/>
      <c r="G113" s="2"/>
      <c r="H113" s="2"/>
      <c r="I113" s="2"/>
      <c r="J113" s="2"/>
      <c r="K113" s="2"/>
    </row>
    <row r="114">
      <c r="A114" s="82"/>
      <c r="B114" s="82"/>
      <c r="C114" s="82"/>
      <c r="D114" s="82"/>
      <c r="E114" s="82"/>
      <c r="F114" s="82"/>
      <c r="G114" s="82"/>
      <c r="H114" s="82"/>
      <c r="I114" s="82"/>
      <c r="J114" s="82"/>
      <c r="K114" s="82"/>
    </row>
    <row r="115">
      <c r="A115" s="83" t="s">
        <v>258</v>
      </c>
      <c r="B115" s="84" t="s">
        <v>259</v>
      </c>
      <c r="C115" s="82"/>
      <c r="D115" s="82"/>
      <c r="E115" s="82"/>
      <c r="F115" s="82"/>
      <c r="G115" s="82"/>
      <c r="H115" s="82"/>
      <c r="I115" s="82"/>
      <c r="J115" s="82"/>
      <c r="K115" s="82"/>
    </row>
    <row r="116">
      <c r="A116" s="82"/>
      <c r="B116" s="82"/>
      <c r="C116" s="82"/>
      <c r="D116" s="82"/>
      <c r="E116" s="82"/>
      <c r="F116" s="82"/>
      <c r="G116" s="82"/>
      <c r="H116" s="82"/>
      <c r="I116" s="82"/>
      <c r="J116" s="82"/>
      <c r="K116" s="82"/>
    </row>
    <row r="117">
      <c r="A117" s="85"/>
      <c r="B117" s="85"/>
      <c r="C117" s="85"/>
      <c r="D117" s="85"/>
      <c r="E117" s="85"/>
      <c r="F117" s="85"/>
      <c r="G117" s="85"/>
      <c r="H117" s="85"/>
      <c r="I117" s="85"/>
      <c r="J117" s="85"/>
      <c r="K117" s="85"/>
    </row>
    <row r="118">
      <c r="A118" s="86" t="s">
        <v>265</v>
      </c>
      <c r="B118" s="87" t="s">
        <v>266</v>
      </c>
      <c r="C118" s="85"/>
      <c r="D118" s="85"/>
      <c r="E118" s="85"/>
      <c r="F118" s="85"/>
      <c r="G118" s="85"/>
      <c r="H118" s="85"/>
      <c r="I118" s="85"/>
      <c r="J118" s="85"/>
      <c r="K118" s="85"/>
    </row>
    <row r="119">
      <c r="A119" s="85"/>
      <c r="B119" s="85"/>
      <c r="C119" s="85"/>
      <c r="D119" s="85"/>
      <c r="E119" s="85"/>
      <c r="F119" s="85"/>
      <c r="G119" s="85"/>
      <c r="H119" s="85"/>
      <c r="I119" s="85"/>
      <c r="J119" s="85"/>
      <c r="K119" s="85"/>
    </row>
    <row r="120">
      <c r="A120" s="82"/>
      <c r="B120" s="82"/>
      <c r="C120" s="82"/>
      <c r="D120" s="82"/>
      <c r="E120" s="82"/>
      <c r="F120" s="82"/>
      <c r="G120" s="82"/>
      <c r="H120" s="82"/>
      <c r="I120" s="82"/>
      <c r="J120" s="82"/>
      <c r="K120" s="82"/>
    </row>
    <row r="121">
      <c r="A121" s="83" t="s">
        <v>25</v>
      </c>
      <c r="B121" s="84" t="s">
        <v>270</v>
      </c>
      <c r="C121" s="82"/>
      <c r="D121" s="82"/>
      <c r="E121" s="82"/>
      <c r="F121" s="82"/>
      <c r="G121" s="82"/>
      <c r="H121" s="82"/>
      <c r="I121" s="82"/>
      <c r="J121" s="82"/>
      <c r="K121" s="82"/>
    </row>
    <row r="122">
      <c r="A122" s="82"/>
      <c r="B122" s="82"/>
      <c r="C122" s="82"/>
      <c r="D122" s="82"/>
      <c r="E122" s="82"/>
      <c r="F122" s="82"/>
      <c r="G122" s="82"/>
      <c r="H122" s="82"/>
      <c r="I122" s="82"/>
      <c r="J122" s="82"/>
      <c r="K122" s="82"/>
    </row>
    <row r="123">
      <c r="A123" s="82"/>
      <c r="B123" s="82"/>
      <c r="C123" s="82"/>
      <c r="D123" s="82"/>
      <c r="E123" s="82"/>
      <c r="F123" s="82"/>
      <c r="G123" s="82"/>
      <c r="H123" s="82"/>
      <c r="I123" s="82"/>
      <c r="J123" s="82"/>
      <c r="K123" s="82"/>
    </row>
    <row r="124">
      <c r="A124" s="69"/>
      <c r="B124" s="69"/>
      <c r="C124" s="69"/>
      <c r="D124" s="69"/>
      <c r="E124" s="69"/>
      <c r="F124" s="69"/>
      <c r="G124" s="69"/>
      <c r="H124" s="69"/>
      <c r="I124" s="69"/>
      <c r="J124" s="69"/>
      <c r="K124" s="69"/>
    </row>
    <row r="125">
      <c r="A125" s="69"/>
      <c r="B125" s="69"/>
      <c r="C125" s="69"/>
      <c r="D125" s="69"/>
      <c r="E125" s="69"/>
      <c r="F125" s="69"/>
      <c r="G125" s="69"/>
      <c r="H125" s="69"/>
      <c r="I125" s="69"/>
      <c r="J125" s="69"/>
      <c r="K125" s="69"/>
    </row>
    <row r="126">
      <c r="A126" s="70" t="s">
        <v>274</v>
      </c>
      <c r="B126" s="11" t="s">
        <v>275</v>
      </c>
      <c r="C126" s="69"/>
      <c r="D126" s="69"/>
      <c r="E126" s="69"/>
      <c r="F126" s="69"/>
      <c r="G126" s="69"/>
      <c r="H126" s="69"/>
      <c r="I126" s="69"/>
      <c r="J126" s="69"/>
      <c r="K126" s="69"/>
    </row>
    <row r="127">
      <c r="A127" s="69"/>
      <c r="B127" s="69"/>
      <c r="C127" s="69"/>
      <c r="D127" s="69"/>
      <c r="E127" s="69"/>
      <c r="F127" s="69"/>
      <c r="G127" s="69"/>
      <c r="H127" s="69"/>
      <c r="I127" s="69"/>
      <c r="J127" s="69"/>
      <c r="K127" s="69"/>
    </row>
    <row r="128">
      <c r="A128" s="69"/>
      <c r="B128" s="69"/>
      <c r="C128" s="69"/>
      <c r="D128" s="69"/>
      <c r="E128" s="69"/>
      <c r="F128" s="69"/>
      <c r="G128" s="69"/>
      <c r="H128" s="69"/>
      <c r="I128" s="69"/>
      <c r="J128" s="69"/>
      <c r="K128" s="69"/>
    </row>
    <row r="129">
      <c r="A129" s="88"/>
      <c r="B129" s="88"/>
      <c r="C129" s="88"/>
      <c r="D129" s="88"/>
      <c r="E129" s="88"/>
      <c r="F129" s="88"/>
      <c r="G129" s="88"/>
      <c r="H129" s="88"/>
      <c r="I129" s="88"/>
      <c r="J129" s="88"/>
      <c r="K129" s="88"/>
    </row>
    <row r="130">
      <c r="A130" s="88"/>
      <c r="B130" s="88"/>
      <c r="C130" s="88"/>
      <c r="D130" s="88"/>
      <c r="E130" s="88"/>
      <c r="F130" s="88"/>
      <c r="G130" s="88"/>
      <c r="H130" s="88"/>
      <c r="I130" s="88"/>
      <c r="J130" s="88"/>
      <c r="K130" s="88"/>
    </row>
    <row r="131">
      <c r="A131" s="89" t="s">
        <v>279</v>
      </c>
      <c r="B131" s="90" t="s">
        <v>281</v>
      </c>
      <c r="C131" s="88"/>
      <c r="D131" s="88"/>
      <c r="E131" s="88"/>
      <c r="F131" s="88"/>
      <c r="G131" s="88"/>
      <c r="H131" s="88"/>
      <c r="I131" s="88"/>
      <c r="J131" s="88"/>
      <c r="K131" s="88"/>
    </row>
    <row r="132">
      <c r="A132" s="88"/>
      <c r="B132" s="88"/>
      <c r="C132" s="88"/>
      <c r="D132" s="88"/>
      <c r="E132" s="88"/>
      <c r="F132" s="88"/>
      <c r="G132" s="88"/>
      <c r="H132" s="88"/>
      <c r="I132" s="88"/>
      <c r="J132" s="88"/>
      <c r="K132" s="88"/>
    </row>
    <row r="133">
      <c r="A133" s="88"/>
      <c r="B133" s="88"/>
      <c r="C133" s="88"/>
      <c r="D133" s="88"/>
      <c r="E133" s="88"/>
      <c r="F133" s="88"/>
      <c r="G133" s="88"/>
      <c r="H133" s="88"/>
      <c r="I133" s="88"/>
      <c r="J133" s="88"/>
      <c r="K133" s="88"/>
    </row>
    <row r="134">
      <c r="A134" s="91"/>
      <c r="B134" s="91"/>
      <c r="C134" s="91"/>
      <c r="D134" s="91"/>
      <c r="E134" s="91"/>
      <c r="F134" s="91"/>
      <c r="G134" s="91"/>
      <c r="H134" s="91"/>
      <c r="I134" s="91"/>
      <c r="J134" s="91"/>
      <c r="K134" s="91"/>
    </row>
    <row r="135">
      <c r="A135" s="91"/>
      <c r="B135" s="91"/>
      <c r="C135" s="91"/>
      <c r="D135" s="91"/>
      <c r="E135" s="91"/>
      <c r="F135" s="91"/>
      <c r="G135" s="91"/>
      <c r="H135" s="91"/>
      <c r="I135" s="91"/>
      <c r="J135" s="91"/>
      <c r="K135" s="91"/>
    </row>
    <row r="136">
      <c r="A136" s="92" t="s">
        <v>64</v>
      </c>
      <c r="B136" s="93" t="s">
        <v>285</v>
      </c>
      <c r="C136" s="91"/>
      <c r="D136" s="91"/>
      <c r="E136" s="91"/>
      <c r="F136" s="91"/>
      <c r="G136" s="91"/>
      <c r="H136" s="91"/>
      <c r="I136" s="91"/>
      <c r="J136" s="91"/>
      <c r="K136" s="91"/>
    </row>
    <row r="137">
      <c r="A137" s="91"/>
      <c r="B137" s="91"/>
      <c r="C137" s="91"/>
      <c r="D137" s="91"/>
      <c r="E137" s="91"/>
      <c r="F137" s="91"/>
      <c r="G137" s="91"/>
      <c r="H137" s="91"/>
      <c r="I137" s="91"/>
      <c r="J137" s="91"/>
      <c r="K137" s="91"/>
    </row>
    <row r="138">
      <c r="A138" s="91"/>
      <c r="B138" s="91"/>
      <c r="C138" s="91"/>
      <c r="D138" s="91"/>
      <c r="E138" s="91"/>
      <c r="F138" s="91"/>
      <c r="G138" s="91"/>
      <c r="H138" s="91"/>
      <c r="I138" s="91"/>
      <c r="J138" s="91"/>
      <c r="K138" s="91"/>
    </row>
    <row r="139">
      <c r="A139" s="82"/>
      <c r="B139" s="82"/>
      <c r="C139" s="82"/>
      <c r="D139" s="82"/>
      <c r="E139" s="82"/>
      <c r="F139" s="82"/>
      <c r="G139" s="82"/>
      <c r="H139" s="82"/>
      <c r="I139" s="82"/>
      <c r="J139" s="82"/>
      <c r="K139" s="82"/>
    </row>
    <row r="140">
      <c r="A140" s="83" t="s">
        <v>289</v>
      </c>
      <c r="B140" s="84" t="s">
        <v>290</v>
      </c>
      <c r="C140" s="82"/>
      <c r="D140" s="82"/>
      <c r="E140" s="82"/>
      <c r="F140" s="82"/>
      <c r="G140" s="82"/>
      <c r="H140" s="82"/>
      <c r="I140" s="82"/>
      <c r="J140" s="82"/>
      <c r="K140" s="82"/>
    </row>
    <row r="141">
      <c r="A141" s="82"/>
      <c r="B141" s="82"/>
      <c r="C141" s="82"/>
      <c r="D141" s="82"/>
      <c r="E141" s="82"/>
      <c r="F141" s="82"/>
      <c r="G141" s="82"/>
      <c r="H141" s="82"/>
      <c r="I141" s="82"/>
      <c r="J141" s="82"/>
      <c r="K141" s="82"/>
    </row>
    <row r="142">
      <c r="A142" s="82"/>
      <c r="B142" s="82"/>
      <c r="C142" s="82"/>
      <c r="D142" s="82"/>
      <c r="E142" s="82"/>
      <c r="F142" s="82"/>
      <c r="G142" s="82"/>
      <c r="H142" s="82"/>
      <c r="I142" s="82"/>
      <c r="J142" s="82"/>
      <c r="K142" s="82"/>
    </row>
    <row r="143">
      <c r="A143" s="57"/>
      <c r="B143" s="57"/>
      <c r="C143" s="57"/>
      <c r="D143" s="57"/>
      <c r="E143" s="57"/>
      <c r="F143" s="57"/>
      <c r="G143" s="57"/>
      <c r="H143" s="57"/>
      <c r="I143" s="57"/>
      <c r="J143" s="57"/>
      <c r="K143" s="57"/>
    </row>
    <row r="144">
      <c r="A144" s="58" t="s">
        <v>294</v>
      </c>
      <c r="B144" s="60" t="s">
        <v>295</v>
      </c>
      <c r="C144" s="57"/>
      <c r="D144" s="57"/>
      <c r="E144" s="57"/>
      <c r="F144" s="57"/>
      <c r="G144" s="57"/>
      <c r="H144" s="57"/>
      <c r="I144" s="57"/>
      <c r="J144" s="57"/>
      <c r="K144" s="57"/>
    </row>
    <row r="145">
      <c r="A145" s="57"/>
      <c r="B145" s="57"/>
      <c r="C145" s="57"/>
      <c r="D145" s="57"/>
      <c r="E145" s="57"/>
      <c r="F145" s="57"/>
      <c r="G145" s="57"/>
      <c r="H145" s="57"/>
      <c r="I145" s="57"/>
      <c r="J145" s="57"/>
      <c r="K145" s="57"/>
    </row>
    <row r="146">
      <c r="A146" s="57"/>
      <c r="B146" s="57"/>
      <c r="C146" s="57"/>
      <c r="D146" s="57"/>
      <c r="E146" s="57"/>
      <c r="F146" s="57"/>
      <c r="G146" s="57"/>
      <c r="H146" s="57"/>
      <c r="I146" s="57"/>
      <c r="J146" s="57"/>
      <c r="K146" s="57"/>
    </row>
    <row r="147">
      <c r="A147" s="57"/>
      <c r="B147" s="57"/>
      <c r="C147" s="57"/>
      <c r="D147" s="57"/>
      <c r="E147" s="57"/>
      <c r="F147" s="57"/>
      <c r="G147" s="57"/>
      <c r="H147" s="57"/>
      <c r="I147" s="57"/>
      <c r="J147" s="57"/>
      <c r="K147" s="57"/>
    </row>
    <row r="148">
      <c r="A148" s="71"/>
      <c r="B148" s="71"/>
      <c r="C148" s="71"/>
      <c r="D148" s="71"/>
      <c r="E148" s="71"/>
      <c r="F148" s="71"/>
      <c r="G148" s="71"/>
      <c r="H148" s="71"/>
      <c r="I148" s="71"/>
      <c r="J148" s="71"/>
      <c r="K148" s="71"/>
    </row>
    <row r="149">
      <c r="A149" s="73" t="s">
        <v>298</v>
      </c>
      <c r="B149" s="72" t="s">
        <v>299</v>
      </c>
      <c r="C149" s="71"/>
      <c r="D149" s="71"/>
      <c r="E149" s="71"/>
      <c r="F149" s="71"/>
      <c r="G149" s="71"/>
      <c r="H149" s="71"/>
      <c r="I149" s="71"/>
      <c r="J149" s="71"/>
      <c r="K149" s="71"/>
    </row>
    <row r="150">
      <c r="A150" s="71"/>
      <c r="B150" s="72" t="s">
        <v>301</v>
      </c>
      <c r="C150" s="71"/>
      <c r="D150" s="71"/>
      <c r="E150" s="71"/>
      <c r="F150" s="71"/>
      <c r="G150" s="71"/>
      <c r="H150" s="71"/>
      <c r="I150" s="71"/>
      <c r="J150" s="71"/>
      <c r="K150" s="71"/>
    </row>
    <row r="151">
      <c r="A151" s="73"/>
      <c r="B151" s="72" t="s">
        <v>305</v>
      </c>
      <c r="C151" s="71"/>
      <c r="D151" s="73" t="s">
        <v>306</v>
      </c>
      <c r="E151" s="71"/>
      <c r="F151" s="71"/>
      <c r="G151" s="71"/>
      <c r="H151" s="71"/>
      <c r="I151" s="71"/>
      <c r="J151" s="71"/>
      <c r="K151" s="71"/>
    </row>
    <row r="152">
      <c r="A152" s="71"/>
      <c r="B152" s="72" t="s">
        <v>308</v>
      </c>
      <c r="C152" s="71"/>
      <c r="D152" s="71"/>
      <c r="E152" s="71"/>
      <c r="F152" s="71"/>
      <c r="G152" s="71"/>
      <c r="H152" s="71"/>
      <c r="I152" s="71"/>
      <c r="J152" s="71"/>
      <c r="K152" s="71"/>
    </row>
    <row r="153">
      <c r="A153" s="71"/>
      <c r="B153" s="71"/>
      <c r="C153" s="71"/>
      <c r="D153" s="71"/>
      <c r="E153" s="71"/>
      <c r="F153" s="71"/>
      <c r="G153" s="71"/>
      <c r="H153" s="71"/>
      <c r="I153" s="71"/>
      <c r="J153" s="71"/>
      <c r="K153" s="71"/>
    </row>
    <row r="154">
      <c r="A154" s="71"/>
      <c r="B154" s="71"/>
      <c r="C154" s="71"/>
      <c r="D154" s="71"/>
      <c r="E154" s="71"/>
      <c r="F154" s="71"/>
      <c r="G154" s="71"/>
      <c r="H154" s="71"/>
      <c r="I154" s="71"/>
      <c r="J154" s="71"/>
      <c r="K154" s="71"/>
    </row>
    <row r="155">
      <c r="A155" s="71"/>
      <c r="B155" s="71"/>
      <c r="C155" s="71"/>
      <c r="D155" s="71"/>
      <c r="E155" s="71"/>
      <c r="F155" s="71"/>
      <c r="G155" s="71"/>
      <c r="H155" s="71"/>
      <c r="I155" s="71"/>
      <c r="J155" s="71"/>
      <c r="K155" s="71"/>
    </row>
    <row r="156">
      <c r="A156" s="78"/>
      <c r="B156" s="78"/>
      <c r="C156" s="78"/>
      <c r="D156" s="78"/>
      <c r="E156" s="78"/>
      <c r="F156" s="78"/>
      <c r="G156" s="78"/>
      <c r="H156" s="78"/>
      <c r="I156" s="78"/>
      <c r="J156" s="78"/>
      <c r="K156" s="78"/>
    </row>
    <row r="157">
      <c r="A157" s="78"/>
      <c r="B157" s="78"/>
      <c r="C157" s="78"/>
      <c r="D157" s="78"/>
      <c r="E157" s="78"/>
      <c r="F157" s="78"/>
      <c r="G157" s="78"/>
      <c r="H157" s="78"/>
      <c r="I157" s="78"/>
      <c r="J157" s="78"/>
      <c r="K157" s="78"/>
    </row>
    <row r="158">
      <c r="A158" s="78"/>
      <c r="B158" s="78"/>
      <c r="C158" s="78"/>
      <c r="D158" s="78"/>
      <c r="E158" s="78"/>
      <c r="F158" s="78"/>
      <c r="G158" s="78"/>
      <c r="H158" s="78"/>
      <c r="I158" s="78"/>
      <c r="J158" s="78"/>
      <c r="K158" s="78"/>
    </row>
    <row r="159">
      <c r="A159" s="78"/>
      <c r="B159" s="80" t="s">
        <v>313</v>
      </c>
      <c r="C159" s="78"/>
      <c r="D159" s="78"/>
      <c r="E159" s="78"/>
      <c r="F159" s="78"/>
      <c r="G159" s="78"/>
      <c r="H159" s="78"/>
      <c r="I159" s="78"/>
      <c r="J159" s="78"/>
      <c r="K159" s="78"/>
    </row>
    <row r="160">
      <c r="A160" s="79" t="s">
        <v>31</v>
      </c>
      <c r="B160" s="80" t="s">
        <v>316</v>
      </c>
      <c r="C160" s="78"/>
      <c r="D160" s="78"/>
      <c r="E160" s="78"/>
      <c r="F160" s="78"/>
      <c r="G160" s="78"/>
      <c r="H160" s="78"/>
      <c r="I160" s="78"/>
      <c r="J160" s="78"/>
      <c r="K160" s="78"/>
    </row>
    <row r="161">
      <c r="A161" s="78"/>
      <c r="B161" s="80" t="s">
        <v>319</v>
      </c>
      <c r="C161" s="78"/>
      <c r="D161" s="78"/>
      <c r="E161" s="78"/>
      <c r="F161" s="78"/>
      <c r="G161" s="78"/>
      <c r="H161" s="78"/>
      <c r="I161" s="78"/>
      <c r="J161" s="78"/>
      <c r="K161" s="78"/>
    </row>
    <row r="162">
      <c r="A162" s="78"/>
      <c r="B162" s="80" t="s">
        <v>322</v>
      </c>
      <c r="C162" s="78"/>
      <c r="D162" s="78"/>
      <c r="E162" s="79" t="s">
        <v>324</v>
      </c>
      <c r="F162" s="78"/>
      <c r="G162" s="78"/>
      <c r="H162" s="78"/>
      <c r="I162" s="78"/>
      <c r="J162" s="78"/>
      <c r="K162" s="78"/>
    </row>
    <row r="163">
      <c r="A163" s="78"/>
      <c r="B163" s="78"/>
      <c r="C163" s="78"/>
      <c r="D163" s="78"/>
      <c r="E163" s="78"/>
      <c r="F163" s="78"/>
      <c r="G163" s="78"/>
      <c r="H163" s="78"/>
      <c r="I163" s="78"/>
      <c r="J163" s="78"/>
      <c r="K163" s="78"/>
    </row>
    <row r="164">
      <c r="A164" s="78"/>
      <c r="B164" s="78"/>
      <c r="C164" s="78"/>
      <c r="D164" s="78"/>
      <c r="E164" s="78"/>
      <c r="F164" s="78"/>
      <c r="G164" s="78"/>
      <c r="H164" s="78"/>
      <c r="I164" s="78"/>
      <c r="J164" s="78"/>
      <c r="K164" s="78"/>
    </row>
    <row r="165">
      <c r="A165" s="78"/>
      <c r="B165" s="78"/>
      <c r="C165" s="78"/>
      <c r="D165" s="78"/>
      <c r="E165" s="78"/>
      <c r="F165" s="78"/>
      <c r="G165" s="78"/>
      <c r="H165" s="78"/>
      <c r="I165" s="78"/>
      <c r="J165" s="78"/>
      <c r="K165" s="78"/>
    </row>
    <row r="166">
      <c r="A166" s="94"/>
      <c r="B166" s="94"/>
      <c r="C166" s="94"/>
      <c r="D166" s="94"/>
      <c r="E166" s="94"/>
      <c r="F166" s="94"/>
      <c r="G166" s="94"/>
      <c r="H166" s="94"/>
      <c r="I166" s="94"/>
      <c r="J166" s="94"/>
      <c r="K166" s="94"/>
    </row>
    <row r="167">
      <c r="A167" s="94"/>
      <c r="B167" s="94"/>
      <c r="C167" s="94"/>
      <c r="D167" s="94"/>
      <c r="E167" s="94"/>
      <c r="F167" s="94"/>
      <c r="G167" s="94"/>
      <c r="H167" s="94"/>
      <c r="I167" s="94"/>
      <c r="J167" s="94"/>
      <c r="K167" s="94"/>
    </row>
    <row r="168">
      <c r="A168" s="95" t="s">
        <v>327</v>
      </c>
      <c r="B168" s="95" t="s">
        <v>329</v>
      </c>
      <c r="C168" s="94"/>
      <c r="D168" s="94"/>
      <c r="E168" s="94"/>
      <c r="F168" s="94"/>
      <c r="G168" s="94"/>
      <c r="H168" s="94"/>
      <c r="I168" s="94"/>
      <c r="J168" s="94"/>
      <c r="K168" s="94"/>
    </row>
    <row r="169">
      <c r="A169" s="94"/>
      <c r="B169" s="96" t="s">
        <v>330</v>
      </c>
      <c r="C169" s="94"/>
      <c r="D169" s="94"/>
      <c r="E169" s="94"/>
      <c r="F169" s="94"/>
      <c r="G169" s="94"/>
      <c r="H169" s="94"/>
      <c r="I169" s="94"/>
      <c r="J169" s="94"/>
      <c r="K169" s="94"/>
    </row>
    <row r="170">
      <c r="A170" s="94"/>
      <c r="B170" s="94"/>
      <c r="C170" s="94"/>
      <c r="D170" s="94"/>
      <c r="E170" s="94"/>
      <c r="F170" s="94"/>
      <c r="G170" s="94"/>
      <c r="H170" s="94"/>
      <c r="I170" s="94"/>
      <c r="J170" s="94"/>
      <c r="K170" s="94"/>
    </row>
    <row r="171">
      <c r="A171" s="94"/>
      <c r="B171" s="94"/>
      <c r="C171" s="94"/>
      <c r="D171" s="94"/>
      <c r="E171" s="94"/>
      <c r="F171" s="94"/>
      <c r="G171" s="94"/>
      <c r="H171" s="94"/>
      <c r="I171" s="94"/>
      <c r="J171" s="94"/>
      <c r="K171" s="94"/>
    </row>
    <row r="172">
      <c r="A172" s="94"/>
      <c r="B172" s="94"/>
      <c r="C172" s="94"/>
      <c r="D172" s="94"/>
      <c r="E172" s="94"/>
      <c r="F172" s="94"/>
      <c r="G172" s="94"/>
      <c r="H172" s="94"/>
      <c r="I172" s="94"/>
      <c r="J172" s="94"/>
      <c r="K172" s="94"/>
    </row>
    <row r="173">
      <c r="A173" s="61"/>
      <c r="B173" s="61"/>
      <c r="C173" s="61"/>
      <c r="D173" s="61"/>
      <c r="E173" s="61"/>
      <c r="F173" s="61"/>
      <c r="G173" s="61"/>
      <c r="H173" s="61"/>
      <c r="I173" s="61"/>
      <c r="J173" s="61"/>
      <c r="K173" s="61"/>
    </row>
    <row r="174">
      <c r="A174" s="61"/>
      <c r="B174" s="61"/>
      <c r="C174" s="61"/>
      <c r="D174" s="61"/>
      <c r="E174" s="61"/>
      <c r="F174" s="61"/>
      <c r="G174" s="61"/>
      <c r="H174" s="61"/>
      <c r="I174" s="61"/>
      <c r="J174" s="61"/>
      <c r="K174" s="61"/>
    </row>
    <row r="175">
      <c r="A175" s="63" t="s">
        <v>333</v>
      </c>
      <c r="B175" s="62" t="s">
        <v>334</v>
      </c>
      <c r="C175" s="61"/>
      <c r="D175" s="61"/>
      <c r="E175" s="61"/>
      <c r="F175" s="61"/>
      <c r="G175" s="61"/>
      <c r="H175" s="61"/>
      <c r="I175" s="61"/>
      <c r="J175" s="61"/>
      <c r="K175" s="61"/>
    </row>
    <row r="176">
      <c r="A176" s="61"/>
      <c r="B176" s="63" t="s">
        <v>329</v>
      </c>
      <c r="C176" s="61"/>
      <c r="D176" s="61"/>
      <c r="E176" s="61"/>
      <c r="F176" s="61"/>
      <c r="G176" s="61"/>
      <c r="H176" s="61"/>
      <c r="I176" s="61"/>
      <c r="J176" s="61"/>
      <c r="K176" s="61"/>
    </row>
    <row r="177">
      <c r="A177" s="61"/>
      <c r="B177" s="61"/>
      <c r="C177" s="61"/>
      <c r="D177" s="61"/>
      <c r="E177" s="61"/>
      <c r="F177" s="61"/>
      <c r="G177" s="61"/>
      <c r="H177" s="61"/>
      <c r="I177" s="61"/>
      <c r="J177" s="61"/>
      <c r="K177" s="61"/>
    </row>
    <row r="178">
      <c r="A178" s="61"/>
      <c r="B178" s="61"/>
      <c r="C178" s="61"/>
      <c r="D178" s="61"/>
      <c r="E178" s="61"/>
      <c r="F178" s="61"/>
      <c r="G178" s="61"/>
      <c r="H178" s="61"/>
      <c r="I178" s="61"/>
      <c r="J178" s="61"/>
      <c r="K178" s="61"/>
    </row>
    <row r="179">
      <c r="A179" s="97"/>
      <c r="B179" s="98" t="s">
        <v>338</v>
      </c>
      <c r="C179" s="97"/>
      <c r="D179" s="97"/>
      <c r="E179" s="97"/>
      <c r="F179" s="97"/>
      <c r="G179" s="97"/>
      <c r="H179" s="97"/>
      <c r="I179" s="97"/>
      <c r="J179" s="97"/>
      <c r="K179" s="97"/>
    </row>
    <row r="180">
      <c r="A180" s="99" t="s">
        <v>342</v>
      </c>
      <c r="B180" s="100" t="s">
        <v>343</v>
      </c>
      <c r="C180" s="97"/>
      <c r="D180" s="97"/>
      <c r="E180" s="97"/>
      <c r="F180" s="97"/>
      <c r="G180" s="97"/>
      <c r="H180" s="97"/>
      <c r="I180" s="97"/>
      <c r="J180" s="97"/>
      <c r="K180" s="97"/>
    </row>
    <row r="181">
      <c r="A181" s="97"/>
      <c r="B181" s="100" t="s">
        <v>346</v>
      </c>
      <c r="C181" s="97"/>
      <c r="D181" s="97"/>
      <c r="E181" s="97"/>
      <c r="F181" s="97"/>
      <c r="G181" s="97"/>
      <c r="H181" s="97"/>
      <c r="I181" s="97"/>
      <c r="J181" s="97"/>
      <c r="K181" s="97"/>
    </row>
    <row r="182">
      <c r="A182" s="99"/>
      <c r="B182" s="97"/>
      <c r="C182" s="97"/>
      <c r="D182" s="97"/>
      <c r="E182" s="97"/>
      <c r="F182" s="97"/>
      <c r="G182" s="97"/>
      <c r="H182" s="97"/>
      <c r="I182" s="97"/>
      <c r="J182" s="97"/>
      <c r="K182" s="97"/>
    </row>
    <row r="183">
      <c r="A183" s="99" t="s">
        <v>348</v>
      </c>
      <c r="B183" s="100" t="s">
        <v>349</v>
      </c>
      <c r="C183" s="99" t="s">
        <v>352</v>
      </c>
      <c r="D183" s="99" t="s">
        <v>353</v>
      </c>
      <c r="E183" s="97"/>
      <c r="F183" s="97"/>
      <c r="G183" s="97"/>
      <c r="H183" s="97"/>
      <c r="I183" s="97"/>
      <c r="J183" s="97"/>
      <c r="K183" s="97"/>
    </row>
    <row r="184">
      <c r="A184" s="99"/>
      <c r="B184" s="99"/>
      <c r="C184" s="99"/>
      <c r="D184" s="97"/>
      <c r="E184" s="97"/>
      <c r="F184" s="97"/>
      <c r="G184" s="97"/>
      <c r="H184" s="97"/>
      <c r="I184" s="97"/>
      <c r="J184" s="97"/>
      <c r="K184" s="97"/>
    </row>
    <row r="185">
      <c r="A185" s="99"/>
      <c r="B185" s="100" t="s">
        <v>354</v>
      </c>
      <c r="C185" s="100" t="s">
        <v>356</v>
      </c>
      <c r="D185" s="97"/>
      <c r="E185" s="97"/>
      <c r="F185" s="97"/>
      <c r="G185" s="97"/>
      <c r="H185" s="97"/>
      <c r="I185" s="97"/>
      <c r="J185" s="97"/>
      <c r="K185" s="97"/>
    </row>
    <row r="186">
      <c r="A186" s="101"/>
      <c r="B186" s="101"/>
      <c r="C186" s="101"/>
      <c r="D186" s="101"/>
      <c r="E186" s="101"/>
      <c r="F186" s="101"/>
      <c r="G186" s="101"/>
      <c r="H186" s="101"/>
      <c r="I186" s="101"/>
      <c r="J186" s="101"/>
      <c r="K186" s="101"/>
    </row>
    <row r="187">
      <c r="A187" s="101"/>
      <c r="B187" s="102" t="s">
        <v>359</v>
      </c>
      <c r="C187" s="101"/>
      <c r="D187" s="101"/>
      <c r="E187" s="101"/>
      <c r="F187" s="101"/>
      <c r="G187" s="101"/>
      <c r="H187" s="101"/>
      <c r="I187" s="101"/>
      <c r="J187" s="101"/>
      <c r="K187" s="101"/>
    </row>
    <row r="188">
      <c r="A188" s="103" t="s">
        <v>361</v>
      </c>
      <c r="B188" s="102" t="s">
        <v>362</v>
      </c>
      <c r="C188" s="101"/>
      <c r="D188" s="101"/>
      <c r="E188" s="101"/>
      <c r="F188" s="101"/>
      <c r="G188" s="101"/>
      <c r="H188" s="101"/>
      <c r="I188" s="101"/>
      <c r="J188" s="101"/>
      <c r="K188" s="101"/>
    </row>
    <row r="189">
      <c r="A189" s="101"/>
      <c r="B189" s="102" t="s">
        <v>365</v>
      </c>
      <c r="C189" s="101"/>
      <c r="D189" s="101"/>
      <c r="E189" s="101"/>
      <c r="F189" s="101"/>
      <c r="G189" s="101"/>
      <c r="H189" s="101"/>
      <c r="I189" s="101"/>
      <c r="J189" s="101"/>
      <c r="K189" s="101"/>
    </row>
    <row r="190">
      <c r="A190" s="101"/>
      <c r="B190" s="101"/>
      <c r="C190" s="101"/>
      <c r="D190" s="101"/>
      <c r="E190" s="101"/>
      <c r="F190" s="101"/>
      <c r="G190" s="101"/>
      <c r="H190" s="101"/>
      <c r="I190" s="101"/>
      <c r="J190" s="101"/>
      <c r="K190" s="101"/>
    </row>
    <row r="191">
      <c r="A191" s="85"/>
      <c r="B191" s="85"/>
      <c r="C191" s="85"/>
      <c r="D191" s="85"/>
      <c r="E191" s="85"/>
      <c r="F191" s="85"/>
      <c r="G191" s="85"/>
      <c r="H191" s="85"/>
      <c r="I191" s="85"/>
      <c r="J191" s="85"/>
      <c r="K191" s="85"/>
    </row>
    <row r="192">
      <c r="A192" s="85"/>
      <c r="B192" s="85"/>
      <c r="C192" s="85"/>
      <c r="D192" s="85"/>
      <c r="E192" s="85"/>
      <c r="F192" s="85"/>
      <c r="G192" s="85"/>
      <c r="H192" s="85"/>
      <c r="I192" s="85"/>
      <c r="J192" s="85"/>
      <c r="K192" s="85"/>
    </row>
    <row r="193">
      <c r="A193" s="85"/>
      <c r="B193" s="87" t="s">
        <v>367</v>
      </c>
      <c r="C193" s="85"/>
      <c r="D193" s="85"/>
      <c r="E193" s="85"/>
      <c r="F193" s="85"/>
      <c r="G193" s="85"/>
      <c r="H193" s="85"/>
      <c r="I193" s="85"/>
      <c r="J193" s="85"/>
      <c r="K193" s="85"/>
    </row>
    <row r="194">
      <c r="A194" s="86" t="s">
        <v>370</v>
      </c>
      <c r="B194" s="87" t="s">
        <v>371</v>
      </c>
      <c r="C194" s="85"/>
      <c r="D194" s="85"/>
      <c r="E194" s="85"/>
      <c r="F194" s="85"/>
      <c r="G194" s="85"/>
      <c r="H194" s="85"/>
      <c r="I194" s="85"/>
      <c r="J194" s="85"/>
      <c r="K194" s="85"/>
    </row>
    <row r="195">
      <c r="A195" s="85"/>
      <c r="B195" s="85"/>
      <c r="C195" s="85"/>
      <c r="D195" s="85"/>
      <c r="E195" s="85"/>
      <c r="F195" s="85"/>
      <c r="G195" s="85"/>
      <c r="H195" s="85"/>
      <c r="I195" s="85"/>
      <c r="J195" s="85"/>
      <c r="K195" s="85"/>
    </row>
    <row r="196">
      <c r="A196" s="85"/>
      <c r="B196" s="85"/>
      <c r="C196" s="85"/>
      <c r="D196" s="85"/>
      <c r="E196" s="85"/>
      <c r="F196" s="85"/>
      <c r="G196" s="85"/>
      <c r="H196" s="85"/>
      <c r="I196" s="85"/>
      <c r="J196" s="85"/>
      <c r="K196" s="85"/>
    </row>
    <row r="197">
      <c r="A197" s="85"/>
      <c r="B197" s="85"/>
      <c r="C197" s="85"/>
      <c r="D197" s="85"/>
      <c r="E197" s="85"/>
      <c r="F197" s="85"/>
      <c r="G197" s="85"/>
      <c r="H197" s="85"/>
      <c r="I197" s="85"/>
      <c r="J197" s="85"/>
      <c r="K197" s="85"/>
    </row>
    <row r="198">
      <c r="A198" s="97"/>
      <c r="B198" s="97"/>
      <c r="C198" s="97"/>
      <c r="D198" s="97"/>
      <c r="E198" s="97"/>
      <c r="F198" s="97"/>
      <c r="G198" s="97"/>
      <c r="H198" s="97"/>
      <c r="I198" s="97"/>
      <c r="J198" s="97"/>
      <c r="K198" s="97"/>
    </row>
    <row r="199">
      <c r="A199" s="97"/>
      <c r="B199" s="97"/>
      <c r="C199" s="97"/>
      <c r="D199" s="97"/>
      <c r="E199" s="97"/>
      <c r="F199" s="97"/>
      <c r="G199" s="97"/>
      <c r="H199" s="97"/>
      <c r="I199" s="97"/>
      <c r="J199" s="97"/>
      <c r="K199" s="97"/>
    </row>
    <row r="200">
      <c r="A200" s="99" t="s">
        <v>375</v>
      </c>
      <c r="B200" s="100" t="s">
        <v>377</v>
      </c>
      <c r="C200" s="97"/>
      <c r="D200" s="97"/>
      <c r="E200" s="97"/>
      <c r="F200" s="97"/>
      <c r="G200" s="97"/>
      <c r="H200" s="97"/>
      <c r="I200" s="97"/>
      <c r="J200" s="97"/>
      <c r="K200" s="97"/>
    </row>
    <row r="201">
      <c r="A201" s="97"/>
      <c r="B201" s="97"/>
      <c r="C201" s="97"/>
      <c r="D201" s="97"/>
      <c r="E201" s="97"/>
      <c r="F201" s="97"/>
      <c r="G201" s="97"/>
      <c r="H201" s="97"/>
      <c r="I201" s="97"/>
      <c r="J201" s="97"/>
      <c r="K201" s="97"/>
    </row>
    <row r="202">
      <c r="A202" s="97"/>
      <c r="B202" s="97"/>
      <c r="C202" s="97"/>
      <c r="D202" s="97"/>
      <c r="E202" s="97"/>
      <c r="F202" s="97"/>
      <c r="G202" s="97"/>
      <c r="H202" s="97"/>
      <c r="I202" s="97"/>
      <c r="J202" s="97"/>
      <c r="K202" s="97"/>
    </row>
    <row r="203">
      <c r="A203" s="104"/>
      <c r="B203" s="104"/>
      <c r="C203" s="104"/>
      <c r="D203" s="104"/>
      <c r="E203" s="104"/>
      <c r="F203" s="104"/>
      <c r="G203" s="104"/>
      <c r="H203" s="104"/>
      <c r="I203" s="104"/>
      <c r="J203" s="104"/>
      <c r="K203" s="104"/>
    </row>
    <row r="204">
      <c r="A204" s="104"/>
      <c r="B204" s="104"/>
      <c r="C204" s="104"/>
      <c r="D204" s="104"/>
      <c r="E204" s="104"/>
      <c r="F204" s="104"/>
      <c r="G204" s="104"/>
      <c r="H204" s="104"/>
      <c r="I204" s="104"/>
      <c r="J204" s="104"/>
      <c r="K204" s="104"/>
    </row>
    <row r="205">
      <c r="A205" s="105" t="s">
        <v>382</v>
      </c>
      <c r="B205" s="104"/>
      <c r="C205" s="104"/>
      <c r="D205" s="104"/>
      <c r="E205" s="104"/>
      <c r="F205" s="104"/>
      <c r="G205" s="104"/>
      <c r="H205" s="104"/>
      <c r="I205" s="104"/>
      <c r="J205" s="104"/>
      <c r="K205" s="104"/>
    </row>
    <row r="206">
      <c r="A206" s="104"/>
      <c r="B206" s="104"/>
      <c r="C206" s="104"/>
      <c r="D206" s="104"/>
      <c r="E206" s="104"/>
      <c r="F206" s="104"/>
      <c r="G206" s="104"/>
      <c r="H206" s="104"/>
      <c r="I206" s="104"/>
      <c r="J206" s="104"/>
      <c r="K206" s="104"/>
    </row>
    <row r="207">
      <c r="A207" s="104"/>
      <c r="B207" s="104"/>
      <c r="C207" s="104"/>
      <c r="D207" s="104"/>
      <c r="E207" s="104"/>
      <c r="F207" s="104"/>
      <c r="G207" s="104"/>
      <c r="H207" s="104"/>
      <c r="I207" s="104"/>
      <c r="J207" s="104"/>
      <c r="K207" s="104"/>
    </row>
    <row r="208">
      <c r="A208" s="97"/>
      <c r="B208" s="97"/>
      <c r="C208" s="97"/>
      <c r="D208" s="97"/>
      <c r="E208" s="97"/>
      <c r="F208" s="97"/>
      <c r="G208" s="97"/>
      <c r="H208" s="97"/>
      <c r="I208" s="97"/>
      <c r="J208" s="97"/>
      <c r="K208" s="97"/>
    </row>
    <row r="209">
      <c r="A209" s="97"/>
      <c r="B209" s="97"/>
      <c r="C209" s="97"/>
      <c r="D209" s="97"/>
      <c r="E209" s="97"/>
      <c r="F209" s="97"/>
      <c r="G209" s="97"/>
      <c r="H209" s="97"/>
      <c r="I209" s="97"/>
      <c r="J209" s="97"/>
      <c r="K209" s="97"/>
    </row>
    <row r="210">
      <c r="A210" s="99" t="s">
        <v>387</v>
      </c>
      <c r="B210" s="100" t="s">
        <v>83</v>
      </c>
      <c r="C210" s="97"/>
      <c r="D210" s="97"/>
      <c r="E210" s="97"/>
      <c r="F210" s="97"/>
      <c r="G210" s="97"/>
      <c r="H210" s="97"/>
      <c r="I210" s="97"/>
      <c r="J210" s="97"/>
      <c r="K210" s="97"/>
    </row>
    <row r="211">
      <c r="A211" s="99" t="s">
        <v>391</v>
      </c>
      <c r="B211" s="100" t="s">
        <v>392</v>
      </c>
      <c r="C211" s="97"/>
      <c r="D211" s="97"/>
      <c r="E211" s="97"/>
      <c r="F211" s="97"/>
      <c r="G211" s="97"/>
      <c r="H211" s="97"/>
      <c r="I211" s="97"/>
      <c r="J211" s="97"/>
      <c r="K211" s="97"/>
    </row>
    <row r="212">
      <c r="A212" s="97"/>
      <c r="B212" s="100" t="s">
        <v>395</v>
      </c>
      <c r="C212" s="97"/>
      <c r="D212" s="97"/>
      <c r="E212" s="97"/>
      <c r="F212" s="97"/>
      <c r="G212" s="97"/>
      <c r="H212" s="97"/>
      <c r="I212" s="97"/>
      <c r="J212" s="97"/>
      <c r="K212" s="97"/>
    </row>
    <row r="213">
      <c r="A213" s="97"/>
      <c r="B213" s="97"/>
      <c r="C213" s="97"/>
      <c r="D213" s="97"/>
      <c r="E213" s="97"/>
      <c r="F213" s="97"/>
      <c r="G213" s="97"/>
      <c r="H213" s="97"/>
      <c r="I213" s="97"/>
      <c r="J213" s="97"/>
      <c r="K213" s="97"/>
    </row>
    <row r="214">
      <c r="A214" s="97"/>
      <c r="B214" s="97"/>
      <c r="C214" s="97"/>
      <c r="D214" s="97"/>
      <c r="E214" s="97"/>
      <c r="F214" s="97"/>
      <c r="G214" s="97"/>
      <c r="H214" s="97"/>
      <c r="I214" s="97"/>
      <c r="J214" s="97"/>
      <c r="K214" s="97"/>
    </row>
    <row r="215">
      <c r="A215" s="97"/>
      <c r="B215" s="97"/>
      <c r="C215" s="97"/>
      <c r="D215" s="97"/>
      <c r="E215" s="97"/>
      <c r="F215" s="97"/>
      <c r="G215" s="97"/>
      <c r="H215" s="97"/>
      <c r="I215" s="97"/>
      <c r="J215" s="97"/>
      <c r="K215" s="97"/>
    </row>
    <row r="216">
      <c r="A216" s="97"/>
      <c r="B216" s="97"/>
      <c r="C216" s="97"/>
      <c r="D216" s="97"/>
      <c r="E216" s="97"/>
      <c r="F216" s="97"/>
      <c r="G216" s="97"/>
      <c r="H216" s="97"/>
      <c r="I216" s="97"/>
      <c r="J216" s="97"/>
      <c r="K216" s="97"/>
    </row>
    <row r="217">
      <c r="A217" s="97"/>
      <c r="B217" s="97"/>
      <c r="C217" s="97"/>
      <c r="D217" s="97"/>
      <c r="E217" s="97"/>
      <c r="F217" s="97"/>
      <c r="G217" s="97"/>
      <c r="H217" s="97"/>
      <c r="I217" s="97"/>
      <c r="J217" s="97"/>
      <c r="K217" s="97"/>
    </row>
    <row r="218">
      <c r="A218" s="97"/>
      <c r="B218" s="97"/>
      <c r="C218" s="97"/>
      <c r="D218" s="97"/>
      <c r="E218" s="97"/>
      <c r="F218" s="97"/>
      <c r="G218" s="97"/>
      <c r="H218" s="97"/>
      <c r="I218" s="97"/>
      <c r="J218" s="97"/>
      <c r="K218" s="97"/>
    </row>
    <row r="219">
      <c r="A219" s="97"/>
      <c r="B219" s="97"/>
      <c r="C219" s="97"/>
      <c r="D219" s="97"/>
      <c r="E219" s="97"/>
      <c r="F219" s="97"/>
      <c r="G219" s="97"/>
      <c r="H219" s="97"/>
      <c r="I219" s="97"/>
      <c r="J219" s="97"/>
      <c r="K219" s="97"/>
    </row>
    <row r="220">
      <c r="A220" s="97"/>
      <c r="B220" s="97"/>
      <c r="C220" s="97"/>
      <c r="D220" s="97"/>
      <c r="E220" s="97"/>
      <c r="F220" s="97"/>
      <c r="G220" s="97"/>
      <c r="H220" s="97"/>
      <c r="I220" s="97"/>
      <c r="J220" s="97"/>
      <c r="K220" s="97"/>
    </row>
    <row r="221">
      <c r="A221" s="69"/>
      <c r="B221" s="69"/>
      <c r="C221" s="69"/>
      <c r="D221" s="69"/>
      <c r="E221" s="69"/>
      <c r="F221" s="69"/>
      <c r="G221" s="69"/>
      <c r="H221" s="69"/>
      <c r="I221" s="69"/>
      <c r="J221" s="69"/>
      <c r="K221" s="69"/>
    </row>
    <row r="222">
      <c r="A222" s="69"/>
      <c r="B222" s="69"/>
      <c r="C222" s="69"/>
      <c r="D222" s="69"/>
      <c r="E222" s="69"/>
      <c r="F222" s="69"/>
      <c r="G222" s="69"/>
      <c r="H222" s="69"/>
      <c r="I222" s="69"/>
      <c r="J222" s="69"/>
      <c r="K222" s="69"/>
    </row>
    <row r="223">
      <c r="A223" s="70" t="s">
        <v>399</v>
      </c>
      <c r="B223" s="11" t="s">
        <v>400</v>
      </c>
      <c r="C223" s="69"/>
      <c r="D223" s="69"/>
      <c r="E223" s="69"/>
      <c r="F223" s="69"/>
      <c r="G223" s="69"/>
      <c r="H223" s="69"/>
      <c r="I223" s="69"/>
      <c r="J223" s="69"/>
      <c r="K223" s="69"/>
    </row>
    <row r="224">
      <c r="A224" s="69"/>
      <c r="B224" s="69"/>
      <c r="C224" s="69"/>
      <c r="D224" s="69"/>
      <c r="E224" s="69"/>
      <c r="F224" s="69"/>
      <c r="G224" s="69"/>
      <c r="H224" s="69"/>
      <c r="I224" s="69"/>
      <c r="J224" s="69"/>
      <c r="K224" s="69"/>
    </row>
    <row r="225">
      <c r="A225" s="69"/>
      <c r="B225" s="69"/>
      <c r="C225" s="69"/>
      <c r="D225" s="69"/>
      <c r="E225" s="69"/>
      <c r="F225" s="69"/>
      <c r="G225" s="69"/>
      <c r="H225" s="69"/>
      <c r="I225" s="69"/>
      <c r="J225" s="69"/>
      <c r="K225" s="69"/>
    </row>
    <row r="226">
      <c r="A226" s="85"/>
      <c r="B226" s="87" t="s">
        <v>404</v>
      </c>
      <c r="C226" s="85"/>
      <c r="D226" s="85"/>
      <c r="E226" s="85"/>
      <c r="F226" s="85"/>
      <c r="G226" s="85"/>
      <c r="H226" s="85"/>
      <c r="I226" s="85"/>
      <c r="J226" s="85"/>
      <c r="K226" s="85"/>
    </row>
    <row r="227">
      <c r="A227" s="85"/>
      <c r="B227" s="85"/>
      <c r="C227" s="85"/>
      <c r="D227" s="85"/>
      <c r="E227" s="85"/>
      <c r="F227" s="85"/>
      <c r="G227" s="85"/>
      <c r="H227" s="85"/>
      <c r="I227" s="85"/>
      <c r="J227" s="85"/>
      <c r="K227" s="85"/>
    </row>
    <row r="228">
      <c r="A228" s="86" t="s">
        <v>407</v>
      </c>
      <c r="B228" s="85"/>
      <c r="C228" s="85"/>
      <c r="D228" s="85"/>
      <c r="E228" s="85"/>
      <c r="F228" s="85"/>
      <c r="G228" s="85"/>
      <c r="H228" s="85"/>
      <c r="I228" s="85"/>
      <c r="J228" s="85"/>
      <c r="K228" s="85"/>
    </row>
    <row r="229">
      <c r="A229" s="85"/>
      <c r="B229" s="85"/>
      <c r="C229" s="85"/>
      <c r="D229" s="85"/>
      <c r="E229" s="85"/>
      <c r="F229" s="85"/>
      <c r="G229" s="85"/>
      <c r="H229" s="85"/>
      <c r="I229" s="85"/>
      <c r="J229" s="85"/>
      <c r="K229" s="85"/>
    </row>
    <row r="230">
      <c r="A230" s="85"/>
      <c r="B230" s="85"/>
      <c r="C230" s="85"/>
      <c r="D230" s="85"/>
      <c r="E230" s="85"/>
      <c r="F230" s="85"/>
      <c r="G230" s="85"/>
      <c r="H230" s="85"/>
      <c r="I230" s="85"/>
      <c r="J230" s="85"/>
      <c r="K230" s="85"/>
    </row>
    <row r="231">
      <c r="A231" s="101"/>
      <c r="B231" s="101"/>
      <c r="C231" s="101"/>
      <c r="D231" s="101"/>
      <c r="E231" s="101"/>
      <c r="F231" s="101"/>
      <c r="G231" s="101"/>
      <c r="H231" s="101"/>
      <c r="I231" s="101"/>
      <c r="J231" s="101"/>
      <c r="K231" s="101"/>
    </row>
    <row r="232">
      <c r="A232" s="101"/>
      <c r="B232" s="102" t="s">
        <v>408</v>
      </c>
      <c r="C232" s="101"/>
      <c r="D232" s="101"/>
      <c r="E232" s="101"/>
      <c r="F232" s="101"/>
      <c r="G232" s="101"/>
      <c r="H232" s="101"/>
      <c r="I232" s="101"/>
      <c r="J232" s="101"/>
      <c r="K232" s="101"/>
    </row>
    <row r="233">
      <c r="A233" s="103" t="s">
        <v>412</v>
      </c>
      <c r="B233" s="102" t="s">
        <v>413</v>
      </c>
      <c r="C233" s="101"/>
      <c r="D233" s="101"/>
      <c r="E233" s="101"/>
      <c r="F233" s="101"/>
      <c r="G233" s="101"/>
      <c r="H233" s="101"/>
      <c r="I233" s="101"/>
      <c r="J233" s="101"/>
      <c r="K233" s="101"/>
    </row>
    <row r="234">
      <c r="A234" s="101"/>
      <c r="B234" s="101"/>
      <c r="C234" s="101"/>
      <c r="D234" s="101"/>
      <c r="E234" s="101"/>
      <c r="F234" s="101"/>
      <c r="G234" s="101"/>
      <c r="H234" s="101"/>
      <c r="I234" s="101"/>
      <c r="J234" s="101"/>
      <c r="K234" s="101"/>
    </row>
    <row r="235">
      <c r="A235" s="101"/>
      <c r="B235" s="101"/>
      <c r="C235" s="101"/>
      <c r="D235" s="101"/>
      <c r="E235" s="101"/>
      <c r="F235" s="101"/>
      <c r="G235" s="101"/>
      <c r="H235" s="101"/>
      <c r="I235" s="101"/>
      <c r="J235" s="101"/>
      <c r="K235" s="101"/>
    </row>
    <row r="236">
      <c r="A236" s="101"/>
      <c r="B236" s="101"/>
      <c r="C236" s="101"/>
      <c r="D236" s="101"/>
      <c r="E236" s="101"/>
      <c r="F236" s="101"/>
      <c r="G236" s="101"/>
      <c r="H236" s="101"/>
      <c r="I236" s="101"/>
      <c r="J236" s="101"/>
      <c r="K236" s="101"/>
    </row>
    <row r="237">
      <c r="A237" s="106"/>
      <c r="B237" s="106"/>
      <c r="C237" s="106"/>
      <c r="D237" s="106"/>
      <c r="E237" s="106"/>
      <c r="F237" s="106"/>
      <c r="G237" s="106"/>
      <c r="H237" s="106"/>
      <c r="I237" s="106"/>
      <c r="J237" s="106"/>
      <c r="K237" s="106"/>
    </row>
    <row r="238">
      <c r="A238" s="106"/>
      <c r="B238" s="107" t="s">
        <v>418</v>
      </c>
      <c r="C238" s="106"/>
      <c r="D238" s="106"/>
      <c r="E238" s="106"/>
      <c r="F238" s="106"/>
      <c r="G238" s="106"/>
      <c r="H238" s="106"/>
      <c r="I238" s="106"/>
      <c r="J238" s="106"/>
      <c r="K238" s="106"/>
    </row>
    <row r="239">
      <c r="A239" s="108" t="s">
        <v>422</v>
      </c>
      <c r="B239" s="107" t="s">
        <v>424</v>
      </c>
      <c r="C239" s="106"/>
      <c r="D239" s="106"/>
      <c r="E239" s="106"/>
      <c r="F239" s="106"/>
      <c r="G239" s="106"/>
      <c r="H239" s="106"/>
      <c r="I239" s="106"/>
      <c r="J239" s="106"/>
      <c r="K239" s="106"/>
    </row>
    <row r="240">
      <c r="A240" s="106"/>
      <c r="B240" s="106"/>
      <c r="C240" s="106"/>
      <c r="D240" s="106"/>
      <c r="E240" s="106"/>
      <c r="F240" s="106"/>
      <c r="G240" s="106"/>
      <c r="H240" s="106"/>
      <c r="I240" s="106"/>
      <c r="J240" s="106"/>
      <c r="K240" s="106"/>
    </row>
    <row r="241">
      <c r="A241" s="106"/>
      <c r="B241" s="106"/>
      <c r="C241" s="106"/>
      <c r="D241" s="106"/>
      <c r="E241" s="106"/>
      <c r="F241" s="106"/>
      <c r="G241" s="106"/>
      <c r="H241" s="106"/>
      <c r="I241" s="106"/>
      <c r="J241" s="106"/>
      <c r="K241" s="106"/>
    </row>
    <row r="242">
      <c r="A242" s="109"/>
      <c r="B242" s="109"/>
      <c r="C242" s="109"/>
      <c r="D242" s="109"/>
      <c r="E242" s="109"/>
      <c r="F242" s="109"/>
      <c r="G242" s="109"/>
      <c r="H242" s="109"/>
      <c r="I242" s="109"/>
      <c r="J242" s="109"/>
      <c r="K242" s="109"/>
    </row>
    <row r="243">
      <c r="A243" s="110" t="s">
        <v>428</v>
      </c>
      <c r="B243" s="111" t="s">
        <v>429</v>
      </c>
      <c r="C243" s="109"/>
      <c r="D243" s="109"/>
      <c r="E243" s="109"/>
      <c r="F243" s="109"/>
      <c r="G243" s="109"/>
      <c r="H243" s="109"/>
      <c r="I243" s="109"/>
      <c r="J243" s="109"/>
      <c r="K243" s="109"/>
    </row>
    <row r="244">
      <c r="A244" s="109"/>
      <c r="B244" s="109"/>
      <c r="C244" s="109"/>
      <c r="D244" s="109"/>
      <c r="E244" s="109"/>
      <c r="F244" s="109"/>
      <c r="G244" s="109"/>
      <c r="H244" s="109"/>
      <c r="I244" s="109"/>
      <c r="J244" s="109"/>
      <c r="K244" s="109"/>
    </row>
    <row r="245">
      <c r="A245" s="109"/>
      <c r="B245" s="109"/>
      <c r="C245" s="109"/>
      <c r="D245" s="109"/>
      <c r="E245" s="109"/>
      <c r="F245" s="109"/>
      <c r="G245" s="109"/>
      <c r="H245" s="109"/>
      <c r="I245" s="109"/>
      <c r="J245" s="109"/>
      <c r="K245" s="109"/>
    </row>
    <row r="246">
      <c r="A246" s="78"/>
      <c r="B246" s="78"/>
      <c r="C246" s="78"/>
      <c r="D246" s="78"/>
      <c r="E246" s="78"/>
      <c r="F246" s="78"/>
      <c r="G246" s="78"/>
      <c r="H246" s="78"/>
      <c r="I246" s="78"/>
      <c r="J246" s="78"/>
      <c r="K246" s="78"/>
    </row>
    <row r="247">
      <c r="A247" s="78"/>
      <c r="B247" s="78"/>
      <c r="C247" s="78"/>
      <c r="D247" s="78"/>
      <c r="E247" s="78"/>
      <c r="F247" s="78"/>
      <c r="G247" s="78"/>
      <c r="H247" s="78"/>
      <c r="I247" s="78"/>
      <c r="J247" s="78"/>
      <c r="K247" s="78"/>
    </row>
    <row r="248">
      <c r="A248" s="79" t="s">
        <v>39</v>
      </c>
      <c r="B248" s="80" t="s">
        <v>433</v>
      </c>
      <c r="C248" s="78"/>
      <c r="D248" s="78"/>
      <c r="E248" s="78"/>
      <c r="F248" s="78"/>
      <c r="G248" s="78"/>
      <c r="H248" s="78"/>
      <c r="I248" s="78"/>
      <c r="J248" s="78"/>
      <c r="K248" s="78"/>
    </row>
    <row r="249">
      <c r="A249" s="78"/>
      <c r="B249" s="78"/>
      <c r="C249" s="78"/>
      <c r="D249" s="78"/>
      <c r="E249" s="78"/>
      <c r="F249" s="78"/>
      <c r="G249" s="78"/>
      <c r="H249" s="78"/>
      <c r="I249" s="78"/>
      <c r="J249" s="78"/>
      <c r="K249" s="78"/>
    </row>
    <row r="250">
      <c r="A250" s="78"/>
      <c r="B250" s="78"/>
      <c r="C250" s="78"/>
      <c r="D250" s="78"/>
      <c r="E250" s="78"/>
      <c r="F250" s="78"/>
      <c r="G250" s="78"/>
      <c r="H250" s="78"/>
      <c r="I250" s="78"/>
      <c r="J250" s="78"/>
      <c r="K250" s="78"/>
    </row>
    <row r="251">
      <c r="A251" s="97"/>
      <c r="B251" s="97"/>
      <c r="C251" s="97"/>
      <c r="D251" s="97"/>
      <c r="E251" s="97"/>
      <c r="F251" s="97"/>
      <c r="G251" s="97"/>
      <c r="H251" s="97"/>
      <c r="I251" s="97"/>
      <c r="J251" s="97"/>
      <c r="K251" s="97"/>
    </row>
    <row r="252">
      <c r="A252" s="97"/>
      <c r="B252" s="100" t="s">
        <v>437</v>
      </c>
      <c r="C252" s="97"/>
      <c r="D252" s="97"/>
      <c r="E252" s="97"/>
      <c r="F252" s="97"/>
      <c r="G252" s="97"/>
      <c r="H252" s="97"/>
      <c r="I252" s="97"/>
      <c r="J252" s="97"/>
      <c r="K252" s="97"/>
    </row>
    <row r="253">
      <c r="A253" s="99" t="s">
        <v>440</v>
      </c>
      <c r="B253" s="100" t="s">
        <v>441</v>
      </c>
      <c r="C253" s="97"/>
      <c r="D253" s="97"/>
      <c r="E253" s="97"/>
      <c r="F253" s="97"/>
      <c r="G253" s="97"/>
      <c r="H253" s="97"/>
      <c r="I253" s="97"/>
      <c r="J253" s="97"/>
      <c r="K253" s="97"/>
    </row>
    <row r="254">
      <c r="A254" s="97"/>
      <c r="B254" s="100" t="s">
        <v>443</v>
      </c>
      <c r="C254" s="97"/>
      <c r="D254" s="97"/>
      <c r="E254" s="97"/>
      <c r="F254" s="97"/>
      <c r="G254" s="97"/>
      <c r="H254" s="97"/>
      <c r="I254" s="97"/>
      <c r="J254" s="97"/>
      <c r="K254" s="97"/>
    </row>
    <row r="255">
      <c r="A255" s="97"/>
      <c r="B255" s="100" t="s">
        <v>445</v>
      </c>
      <c r="C255" s="97"/>
      <c r="D255" s="97"/>
      <c r="E255" s="97"/>
      <c r="F255" s="97"/>
      <c r="G255" s="97"/>
      <c r="H255" s="97"/>
      <c r="I255" s="97"/>
      <c r="J255" s="97"/>
      <c r="K255" s="97"/>
    </row>
    <row r="256">
      <c r="A256" s="97"/>
      <c r="B256" s="97"/>
      <c r="C256" s="97"/>
      <c r="D256" s="97"/>
      <c r="E256" s="97"/>
      <c r="F256" s="97"/>
      <c r="G256" s="97"/>
      <c r="H256" s="97"/>
      <c r="I256" s="97"/>
      <c r="J256" s="97"/>
      <c r="K256" s="97"/>
    </row>
    <row r="257">
      <c r="A257" s="109"/>
      <c r="B257" s="109"/>
      <c r="C257" s="109"/>
      <c r="D257" s="109"/>
      <c r="E257" s="109"/>
      <c r="F257" s="109"/>
      <c r="G257" s="109"/>
      <c r="H257" s="109"/>
      <c r="I257" s="109"/>
      <c r="J257" s="109"/>
      <c r="K257" s="109"/>
    </row>
    <row r="258">
      <c r="A258" s="109"/>
      <c r="B258" s="109"/>
      <c r="C258" s="109"/>
      <c r="D258" s="109"/>
      <c r="E258" s="109"/>
      <c r="F258" s="109"/>
      <c r="G258" s="109"/>
      <c r="H258" s="109"/>
      <c r="I258" s="109"/>
      <c r="J258" s="109"/>
      <c r="K258" s="109"/>
    </row>
    <row r="259">
      <c r="A259" s="110" t="s">
        <v>447</v>
      </c>
      <c r="B259" s="111" t="s">
        <v>448</v>
      </c>
      <c r="C259" s="109"/>
      <c r="D259" s="109"/>
      <c r="E259" s="109"/>
      <c r="F259" s="109"/>
      <c r="G259" s="109"/>
      <c r="H259" s="109"/>
      <c r="I259" s="109"/>
      <c r="J259" s="109"/>
      <c r="K259" s="109"/>
    </row>
    <row r="260">
      <c r="A260" s="109"/>
      <c r="B260" s="109"/>
      <c r="C260" s="109"/>
      <c r="D260" s="109"/>
      <c r="E260" s="109"/>
      <c r="F260" s="109"/>
      <c r="G260" s="109"/>
      <c r="H260" s="109"/>
      <c r="I260" s="109"/>
      <c r="J260" s="109"/>
      <c r="K260" s="109"/>
    </row>
    <row r="261">
      <c r="A261" s="109"/>
      <c r="B261" s="109"/>
      <c r="C261" s="109"/>
      <c r="D261" s="109"/>
      <c r="E261" s="109"/>
      <c r="F261" s="109"/>
      <c r="G261" s="109"/>
      <c r="H261" s="109"/>
      <c r="I261" s="109"/>
      <c r="J261" s="109"/>
      <c r="K261" s="109"/>
    </row>
    <row r="262">
      <c r="A262" s="112"/>
      <c r="B262" s="112"/>
      <c r="C262" s="112"/>
      <c r="D262" s="112"/>
      <c r="E262" s="112"/>
      <c r="F262" s="112"/>
      <c r="G262" s="112"/>
      <c r="H262" s="112"/>
      <c r="I262" s="112"/>
      <c r="J262" s="112"/>
      <c r="K262" s="112"/>
    </row>
    <row r="263">
      <c r="A263" s="112"/>
      <c r="B263" s="112"/>
      <c r="C263" s="112"/>
      <c r="D263" s="112"/>
      <c r="E263" s="112"/>
      <c r="F263" s="112"/>
      <c r="G263" s="112"/>
      <c r="H263" s="112"/>
      <c r="I263" s="112"/>
      <c r="J263" s="112"/>
      <c r="K263" s="112"/>
    </row>
    <row r="264">
      <c r="A264" s="113" t="s">
        <v>450</v>
      </c>
      <c r="B264" s="114" t="s">
        <v>451</v>
      </c>
      <c r="C264" s="112"/>
      <c r="D264" s="112"/>
      <c r="E264" s="112"/>
      <c r="F264" s="112"/>
      <c r="G264" s="112"/>
      <c r="H264" s="112"/>
      <c r="I264" s="112"/>
      <c r="J264" s="112"/>
      <c r="K264" s="112"/>
    </row>
    <row r="265">
      <c r="A265" s="112"/>
      <c r="B265" s="112"/>
      <c r="C265" s="112"/>
      <c r="D265" s="112"/>
      <c r="E265" s="112"/>
      <c r="F265" s="112"/>
      <c r="G265" s="112"/>
      <c r="H265" s="112"/>
      <c r="I265" s="112"/>
      <c r="J265" s="112"/>
      <c r="K265" s="112"/>
    </row>
    <row r="266">
      <c r="A266" s="112"/>
      <c r="B266" s="112"/>
      <c r="C266" s="112"/>
      <c r="D266" s="112"/>
      <c r="E266" s="112"/>
      <c r="F266" s="112"/>
      <c r="G266" s="112"/>
      <c r="H266" s="112"/>
      <c r="I266" s="112"/>
      <c r="J266" s="112"/>
      <c r="K266" s="112"/>
    </row>
    <row r="267">
      <c r="A267" s="82"/>
      <c r="B267" s="82"/>
      <c r="C267" s="82"/>
      <c r="D267" s="82"/>
      <c r="E267" s="82"/>
      <c r="F267" s="82"/>
      <c r="G267" s="82"/>
      <c r="H267" s="82"/>
      <c r="I267" s="82"/>
      <c r="J267" s="82"/>
      <c r="K267" s="82"/>
    </row>
    <row r="268">
      <c r="A268" s="83" t="s">
        <v>453</v>
      </c>
      <c r="B268" s="84" t="s">
        <v>454</v>
      </c>
      <c r="C268" s="82"/>
      <c r="D268" s="82"/>
      <c r="E268" s="82"/>
      <c r="F268" s="82"/>
      <c r="G268" s="82"/>
      <c r="H268" s="82"/>
      <c r="I268" s="82"/>
      <c r="J268" s="82"/>
      <c r="K268" s="82"/>
    </row>
    <row r="269">
      <c r="A269" s="82"/>
      <c r="B269" s="82"/>
      <c r="C269" s="82"/>
      <c r="D269" s="82"/>
      <c r="E269" s="82"/>
      <c r="F269" s="82"/>
      <c r="G269" s="82"/>
      <c r="H269" s="82"/>
      <c r="I269" s="82"/>
      <c r="J269" s="82"/>
      <c r="K269" s="82"/>
    </row>
  </sheetData>
  <conditionalFormatting sqref="A63:A66 B63:B64 C63:K66">
    <cfRule type="colorScale" priority="1">
      <colorScale>
        <cfvo type="min"/>
        <cfvo type="max"/>
        <color rgb="FF57BB8A"/>
        <color rgb="FFFFFFFF"/>
      </colorScale>
    </cfRule>
  </conditionalFormatting>
  <hyperlinks>
    <hyperlink r:id="rId1" ref="B3"/>
    <hyperlink r:id="rId2" ref="B4"/>
    <hyperlink r:id="rId3" ref="B5"/>
    <hyperlink r:id="rId4" ref="B6"/>
    <hyperlink r:id="rId5" ref="B8"/>
    <hyperlink r:id="rId6" ref="B10"/>
    <hyperlink r:id="rId7" ref="B11"/>
    <hyperlink r:id="rId8" ref="B12"/>
    <hyperlink r:id="rId9" ref="B13"/>
    <hyperlink r:id="rId10" ref="B15"/>
    <hyperlink r:id="rId11" ref="B16"/>
    <hyperlink r:id="rId12" ref="B18"/>
    <hyperlink r:id="rId13" location="9513423" ref="B22"/>
    <hyperlink r:id="rId14" ref="B25"/>
    <hyperlink r:id="rId15" ref="B27"/>
    <hyperlink r:id="rId16" ref="B30"/>
    <hyperlink r:id="rId17" ref="B31"/>
    <hyperlink r:id="rId18" ref="B32"/>
    <hyperlink r:id="rId19" ref="B33"/>
    <hyperlink r:id="rId20" ref="B35"/>
    <hyperlink r:id="rId21" ref="B38"/>
    <hyperlink r:id="rId22" ref="B41"/>
    <hyperlink r:id="rId23" ref="B42"/>
    <hyperlink r:id="rId24" ref="B43"/>
    <hyperlink r:id="rId25" ref="B44"/>
    <hyperlink r:id="rId26" ref="B47"/>
    <hyperlink r:id="rId27" ref="B50"/>
    <hyperlink r:id="rId28" ref="B51"/>
    <hyperlink r:id="rId29" ref="B55"/>
    <hyperlink r:id="rId30" ref="B58"/>
    <hyperlink r:id="rId31" ref="B61"/>
    <hyperlink r:id="rId32" ref="B63"/>
    <hyperlink r:id="rId33" ref="B64"/>
    <hyperlink r:id="rId34" ref="B65"/>
    <hyperlink r:id="rId35" ref="B66"/>
    <hyperlink r:id="rId36" ref="B67"/>
    <hyperlink r:id="rId37" ref="B68"/>
    <hyperlink r:id="rId38" ref="B69"/>
    <hyperlink r:id="rId39" ref="B70"/>
    <hyperlink r:id="rId40" ref="B72"/>
    <hyperlink r:id="rId41" ref="B73"/>
    <hyperlink r:id="rId42" ref="B74"/>
    <hyperlink r:id="rId43" ref="B75"/>
    <hyperlink r:id="rId44" ref="B79"/>
    <hyperlink r:id="rId45" ref="B80"/>
    <hyperlink r:id="rId46" ref="B84"/>
    <hyperlink r:id="rId47" ref="B85"/>
    <hyperlink r:id="rId48" ref="B86"/>
    <hyperlink r:id="rId49" ref="B87"/>
    <hyperlink r:id="rId50" ref="B88"/>
    <hyperlink r:id="rId51" ref="B89"/>
    <hyperlink r:id="rId52" ref="B90"/>
    <hyperlink r:id="rId53" ref="B91"/>
    <hyperlink r:id="rId54" ref="B92"/>
    <hyperlink r:id="rId55" ref="B95"/>
    <hyperlink r:id="rId56" ref="B103"/>
    <hyperlink r:id="rId57" ref="B104"/>
    <hyperlink r:id="rId58" ref="B109"/>
    <hyperlink r:id="rId59" ref="B110"/>
    <hyperlink r:id="rId60" ref="B111"/>
    <hyperlink r:id="rId61" ref="B115"/>
    <hyperlink r:id="rId62" ref="B118"/>
    <hyperlink r:id="rId63" ref="B121"/>
    <hyperlink r:id="rId64" ref="B126"/>
    <hyperlink r:id="rId65" ref="B131"/>
    <hyperlink r:id="rId66" ref="B136"/>
    <hyperlink r:id="rId67" ref="B140"/>
    <hyperlink r:id="rId68" location="Associated_Stirling_numbers_of_the_second_kind" ref="B144"/>
    <hyperlink r:id="rId69" ref="B149"/>
    <hyperlink r:id="rId70" ref="B150"/>
    <hyperlink r:id="rId71" ref="B151"/>
    <hyperlink r:id="rId72" ref="B152"/>
    <hyperlink r:id="rId73" ref="B159"/>
    <hyperlink r:id="rId74" ref="B160"/>
    <hyperlink r:id="rId75" ref="B161"/>
    <hyperlink r:id="rId76" ref="B162"/>
    <hyperlink r:id="rId77" location="C.2B.2B" ref="B169"/>
    <hyperlink r:id="rId78" ref="B175"/>
    <hyperlink r:id="rId79" ref="B179"/>
    <hyperlink r:id="rId80" ref="B180"/>
    <hyperlink r:id="rId81" ref="B181"/>
    <hyperlink r:id="rId82" ref="B183"/>
    <hyperlink r:id="rId83" ref="B185"/>
    <hyperlink r:id="rId84" ref="C185"/>
    <hyperlink r:id="rId85" location="mincost_flow_bellman" ref="B187"/>
    <hyperlink r:id="rId86" ref="B188"/>
    <hyperlink r:id="rId87" ref="B189"/>
    <hyperlink r:id="rId88" ref="B193"/>
    <hyperlink r:id="rId89" ref="B194"/>
    <hyperlink r:id="rId90" ref="B200"/>
    <hyperlink r:id="rId91" ref="A205"/>
    <hyperlink r:id="rId92" ref="B210"/>
    <hyperlink r:id="rId93" location="Minimum_path_cover_in_directed_acyclic_graph" ref="B211"/>
    <hyperlink r:id="rId94" ref="B212"/>
    <hyperlink r:id="rId95" ref="B223"/>
    <hyperlink r:id="rId96" ref="B226"/>
    <hyperlink r:id="rId97" ref="B232"/>
    <hyperlink r:id="rId98" ref="B233"/>
    <hyperlink r:id="rId99" ref="B238"/>
    <hyperlink r:id="rId100" ref="B239"/>
    <hyperlink r:id="rId101" ref="B243"/>
    <hyperlink r:id="rId102" ref="B248"/>
    <hyperlink r:id="rId103" ref="B252"/>
    <hyperlink r:id="rId104" ref="B253"/>
    <hyperlink r:id="rId105" ref="B254"/>
    <hyperlink r:id="rId106" ref="B255"/>
    <hyperlink r:id="rId107" ref="B259"/>
    <hyperlink r:id="rId108" ref="B264"/>
    <hyperlink r:id="rId109" ref="B268"/>
  </hyperlinks>
  <drawing r:id="rId1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6.14"/>
  </cols>
  <sheetData>
    <row r="1">
      <c r="A1" s="125" t="s">
        <v>706</v>
      </c>
      <c r="B1" s="19"/>
      <c r="C1" s="19"/>
      <c r="D1" s="19"/>
      <c r="E1" s="19"/>
      <c r="F1" s="23"/>
      <c r="G1" s="19"/>
      <c r="H1" s="19"/>
      <c r="I1" s="19"/>
      <c r="J1" s="19"/>
      <c r="K1" s="19"/>
      <c r="L1" s="19"/>
      <c r="M1" s="19"/>
      <c r="N1" s="19"/>
      <c r="O1" s="19"/>
      <c r="P1" s="19"/>
      <c r="Q1" s="19"/>
      <c r="R1" s="19"/>
      <c r="S1" s="19"/>
      <c r="T1" s="19"/>
      <c r="U1" s="19"/>
      <c r="V1" s="19"/>
      <c r="W1" s="19"/>
      <c r="X1" s="19"/>
      <c r="Y1" s="19"/>
      <c r="Z1" s="19"/>
      <c r="AA1" s="19"/>
      <c r="AB1" s="19"/>
    </row>
    <row r="2">
      <c r="A2" s="21"/>
      <c r="B2" s="19" t="s">
        <v>179</v>
      </c>
      <c r="C2" s="19" t="s">
        <v>707</v>
      </c>
      <c r="D2" s="19" t="s">
        <v>708</v>
      </c>
      <c r="E2" s="19" t="s">
        <v>709</v>
      </c>
      <c r="F2" s="23"/>
      <c r="G2" s="19"/>
      <c r="H2" s="19"/>
      <c r="I2" s="19"/>
      <c r="J2" s="19"/>
      <c r="K2" s="19"/>
      <c r="L2" s="19"/>
      <c r="M2" s="19"/>
      <c r="N2" s="19"/>
      <c r="O2" s="19"/>
      <c r="P2" s="19"/>
      <c r="Q2" s="19"/>
      <c r="R2" s="19"/>
      <c r="S2" s="19"/>
      <c r="T2" s="19"/>
      <c r="U2" s="19"/>
      <c r="V2" s="19"/>
      <c r="W2" s="19"/>
      <c r="X2" s="19"/>
      <c r="Y2" s="19"/>
      <c r="Z2" s="19"/>
      <c r="AA2" s="19"/>
      <c r="AB2" s="19"/>
    </row>
    <row r="3">
      <c r="A3" s="21"/>
      <c r="B3" s="19" t="s">
        <v>179</v>
      </c>
      <c r="C3" s="19" t="s">
        <v>710</v>
      </c>
      <c r="D3" s="19" t="s">
        <v>711</v>
      </c>
      <c r="E3" s="19" t="s">
        <v>709</v>
      </c>
      <c r="F3" s="23"/>
      <c r="G3" s="19" t="s">
        <v>712</v>
      </c>
      <c r="H3" s="19"/>
      <c r="I3" s="19"/>
      <c r="J3" s="19"/>
      <c r="K3" s="19"/>
      <c r="L3" s="19"/>
      <c r="M3" s="19"/>
      <c r="N3" s="19"/>
      <c r="O3" s="19"/>
      <c r="P3" s="19"/>
      <c r="Q3" s="19"/>
      <c r="R3" s="19"/>
      <c r="S3" s="19"/>
      <c r="T3" s="19"/>
      <c r="U3" s="19"/>
      <c r="V3" s="19"/>
      <c r="W3" s="19"/>
      <c r="X3" s="19"/>
      <c r="Y3" s="19"/>
      <c r="Z3" s="19"/>
      <c r="AA3" s="19"/>
      <c r="AB3" s="19"/>
    </row>
    <row r="4">
      <c r="A4" s="21"/>
      <c r="B4" s="19" t="s">
        <v>179</v>
      </c>
      <c r="C4" s="19" t="s">
        <v>713</v>
      </c>
      <c r="D4" s="19" t="s">
        <v>714</v>
      </c>
      <c r="E4" s="19" t="s">
        <v>715</v>
      </c>
      <c r="F4" s="23"/>
      <c r="G4" s="19"/>
      <c r="H4" s="19"/>
      <c r="I4" s="19"/>
      <c r="J4" s="19"/>
      <c r="K4" s="19"/>
      <c r="L4" s="19"/>
      <c r="M4" s="19"/>
      <c r="N4" s="19"/>
      <c r="O4" s="19"/>
      <c r="P4" s="19"/>
      <c r="Q4" s="19"/>
      <c r="R4" s="19"/>
      <c r="S4" s="19"/>
      <c r="T4" s="19"/>
      <c r="U4" s="19"/>
      <c r="V4" s="19"/>
      <c r="W4" s="19"/>
      <c r="X4" s="19"/>
      <c r="Y4" s="19"/>
      <c r="Z4" s="19"/>
      <c r="AA4" s="19"/>
      <c r="AB4" s="19"/>
    </row>
    <row r="5">
      <c r="A5" s="21"/>
      <c r="B5" s="19" t="s">
        <v>179</v>
      </c>
      <c r="C5" s="19" t="s">
        <v>716</v>
      </c>
      <c r="D5" s="19" t="s">
        <v>717</v>
      </c>
      <c r="E5" s="19" t="s">
        <v>718</v>
      </c>
      <c r="F5" s="23"/>
      <c r="G5" s="19"/>
      <c r="H5" s="19"/>
      <c r="I5" s="19"/>
      <c r="J5" s="19"/>
      <c r="K5" s="19"/>
      <c r="L5" s="19"/>
      <c r="M5" s="19"/>
      <c r="N5" s="19"/>
      <c r="O5" s="19"/>
      <c r="P5" s="19"/>
      <c r="Q5" s="19"/>
      <c r="R5" s="19"/>
      <c r="S5" s="19"/>
      <c r="T5" s="19"/>
      <c r="U5" s="19"/>
      <c r="V5" s="19"/>
      <c r="W5" s="19"/>
      <c r="X5" s="19"/>
      <c r="Y5" s="19"/>
      <c r="Z5" s="19"/>
      <c r="AA5" s="19"/>
      <c r="AB5" s="19"/>
    </row>
    <row r="6">
      <c r="A6" s="21"/>
      <c r="B6" s="19" t="s">
        <v>179</v>
      </c>
      <c r="C6" s="19" t="s">
        <v>719</v>
      </c>
      <c r="D6" s="19" t="s">
        <v>720</v>
      </c>
      <c r="E6" s="19" t="s">
        <v>709</v>
      </c>
      <c r="F6" s="23"/>
      <c r="G6" s="19"/>
      <c r="H6" s="19"/>
      <c r="I6" s="19"/>
      <c r="J6" s="19"/>
      <c r="K6" s="19"/>
      <c r="L6" s="19"/>
      <c r="M6" s="19"/>
      <c r="N6" s="19"/>
      <c r="O6" s="19"/>
      <c r="P6" s="19"/>
      <c r="Q6" s="19"/>
      <c r="R6" s="19"/>
      <c r="S6" s="19"/>
      <c r="T6" s="19"/>
      <c r="U6" s="19"/>
      <c r="V6" s="19"/>
      <c r="W6" s="19"/>
      <c r="X6" s="19"/>
      <c r="Y6" s="19"/>
      <c r="Z6" s="19"/>
      <c r="AA6" s="19"/>
      <c r="AB6" s="19"/>
    </row>
    <row r="7">
      <c r="A7" s="21"/>
      <c r="B7" s="19" t="s">
        <v>179</v>
      </c>
      <c r="C7" s="19" t="s">
        <v>721</v>
      </c>
      <c r="D7" s="19" t="s">
        <v>722</v>
      </c>
      <c r="E7" s="19" t="s">
        <v>723</v>
      </c>
      <c r="F7" s="23"/>
      <c r="G7" s="19"/>
      <c r="H7" s="19"/>
      <c r="I7" s="19"/>
      <c r="J7" s="19"/>
      <c r="K7" s="19"/>
      <c r="L7" s="19"/>
      <c r="M7" s="19"/>
      <c r="N7" s="19"/>
      <c r="O7" s="19"/>
      <c r="P7" s="19"/>
      <c r="Q7" s="19"/>
      <c r="R7" s="19"/>
      <c r="S7" s="19"/>
      <c r="T7" s="19"/>
      <c r="U7" s="19"/>
      <c r="V7" s="19"/>
      <c r="W7" s="19"/>
      <c r="X7" s="19"/>
      <c r="Y7" s="19"/>
      <c r="Z7" s="19"/>
      <c r="AA7" s="19"/>
      <c r="AB7" s="19"/>
    </row>
    <row r="8">
      <c r="A8" s="21"/>
      <c r="B8" s="19" t="s">
        <v>179</v>
      </c>
      <c r="C8" s="19" t="s">
        <v>724</v>
      </c>
      <c r="D8" s="19" t="s">
        <v>725</v>
      </c>
      <c r="E8" s="19" t="s">
        <v>709</v>
      </c>
      <c r="F8" s="23"/>
      <c r="G8" s="19"/>
      <c r="H8" s="19"/>
      <c r="I8" s="19"/>
      <c r="J8" s="19"/>
      <c r="K8" s="19"/>
      <c r="L8" s="19"/>
      <c r="M8" s="19"/>
      <c r="N8" s="19"/>
      <c r="O8" s="19"/>
      <c r="P8" s="19"/>
      <c r="Q8" s="19"/>
      <c r="R8" s="19"/>
      <c r="S8" s="19"/>
      <c r="T8" s="19"/>
      <c r="U8" s="19"/>
      <c r="V8" s="19"/>
      <c r="W8" s="19"/>
      <c r="X8" s="19"/>
      <c r="Y8" s="19"/>
      <c r="Z8" s="19"/>
      <c r="AA8" s="19"/>
      <c r="AB8" s="19"/>
    </row>
    <row r="9">
      <c r="A9" s="21"/>
      <c r="B9" s="19" t="s">
        <v>179</v>
      </c>
      <c r="C9" s="19" t="s">
        <v>726</v>
      </c>
      <c r="D9" s="19" t="s">
        <v>725</v>
      </c>
      <c r="E9" s="19" t="s">
        <v>727</v>
      </c>
      <c r="F9" s="23"/>
      <c r="G9" s="19"/>
      <c r="H9" s="19"/>
      <c r="I9" s="19"/>
      <c r="J9" s="19"/>
      <c r="K9" s="19"/>
      <c r="L9" s="19"/>
      <c r="M9" s="19"/>
      <c r="N9" s="19"/>
      <c r="O9" s="19"/>
      <c r="P9" s="19"/>
      <c r="Q9" s="19"/>
      <c r="R9" s="19"/>
      <c r="S9" s="19"/>
      <c r="T9" s="19"/>
      <c r="U9" s="19"/>
      <c r="V9" s="19"/>
      <c r="W9" s="19"/>
      <c r="X9" s="19"/>
      <c r="Y9" s="19"/>
      <c r="Z9" s="19"/>
      <c r="AA9" s="19"/>
      <c r="AB9" s="19"/>
    </row>
    <row r="10">
      <c r="A10" s="21"/>
      <c r="B10" s="19" t="s">
        <v>179</v>
      </c>
      <c r="C10" s="19" t="s">
        <v>728</v>
      </c>
      <c r="D10" s="19" t="s">
        <v>729</v>
      </c>
      <c r="E10" s="19" t="s">
        <v>730</v>
      </c>
      <c r="F10" s="23"/>
      <c r="G10" s="19" t="s">
        <v>731</v>
      </c>
      <c r="H10" s="19"/>
      <c r="I10" s="19"/>
      <c r="J10" s="19"/>
      <c r="K10" s="19"/>
      <c r="L10" s="19"/>
      <c r="M10" s="19"/>
      <c r="N10" s="19"/>
      <c r="O10" s="19"/>
      <c r="P10" s="19"/>
      <c r="Q10" s="19"/>
      <c r="R10" s="19"/>
      <c r="S10" s="19"/>
      <c r="T10" s="19"/>
      <c r="U10" s="19"/>
      <c r="V10" s="19"/>
      <c r="W10" s="19"/>
      <c r="X10" s="19"/>
      <c r="Y10" s="19"/>
      <c r="Z10" s="19"/>
      <c r="AA10" s="19"/>
      <c r="AB10" s="19"/>
    </row>
    <row r="11">
      <c r="A11" s="21"/>
      <c r="B11" s="19" t="s">
        <v>179</v>
      </c>
      <c r="C11" s="19" t="s">
        <v>732</v>
      </c>
      <c r="D11" s="19" t="s">
        <v>733</v>
      </c>
      <c r="E11" s="19" t="s">
        <v>730</v>
      </c>
      <c r="F11" s="23"/>
      <c r="G11" s="19"/>
      <c r="H11" s="19"/>
      <c r="I11" s="19"/>
      <c r="J11" s="19"/>
      <c r="K11" s="19"/>
      <c r="L11" s="19"/>
      <c r="M11" s="19"/>
      <c r="N11" s="19"/>
      <c r="O11" s="19"/>
      <c r="P11" s="19"/>
      <c r="Q11" s="19"/>
      <c r="R11" s="19"/>
      <c r="S11" s="19"/>
      <c r="T11" s="19"/>
      <c r="U11" s="19"/>
      <c r="V11" s="19"/>
      <c r="W11" s="19"/>
      <c r="X11" s="19"/>
      <c r="Y11" s="19"/>
      <c r="Z11" s="19"/>
      <c r="AA11" s="19"/>
      <c r="AB11" s="19"/>
    </row>
    <row r="12">
      <c r="A12" s="21"/>
      <c r="B12" s="19" t="s">
        <v>179</v>
      </c>
      <c r="C12" s="19" t="s">
        <v>734</v>
      </c>
      <c r="D12" s="19" t="s">
        <v>735</v>
      </c>
      <c r="E12" s="19" t="s">
        <v>715</v>
      </c>
      <c r="F12" s="23"/>
      <c r="G12" s="19"/>
      <c r="H12" s="19"/>
      <c r="I12" s="19"/>
      <c r="J12" s="19"/>
      <c r="K12" s="19"/>
      <c r="L12" s="19"/>
      <c r="M12" s="19"/>
      <c r="N12" s="19"/>
      <c r="O12" s="19"/>
      <c r="P12" s="19"/>
      <c r="Q12" s="19"/>
      <c r="R12" s="19"/>
      <c r="S12" s="19"/>
      <c r="T12" s="19"/>
      <c r="U12" s="19"/>
      <c r="V12" s="19"/>
      <c r="W12" s="19"/>
      <c r="X12" s="19"/>
      <c r="Y12" s="19"/>
      <c r="Z12" s="19"/>
      <c r="AA12" s="19"/>
      <c r="AB12" s="19"/>
    </row>
    <row r="13">
      <c r="A13" s="21"/>
      <c r="B13" s="19" t="s">
        <v>736</v>
      </c>
      <c r="C13" s="19" t="s">
        <v>737</v>
      </c>
      <c r="D13" s="19" t="s">
        <v>738</v>
      </c>
      <c r="E13" s="19" t="s">
        <v>739</v>
      </c>
      <c r="F13" s="23"/>
      <c r="G13" s="19"/>
      <c r="H13" s="19"/>
      <c r="I13" s="19"/>
      <c r="J13" s="19"/>
      <c r="K13" s="19"/>
      <c r="L13" s="19"/>
      <c r="M13" s="19"/>
      <c r="N13" s="19"/>
      <c r="O13" s="19"/>
      <c r="P13" s="19"/>
      <c r="Q13" s="19"/>
      <c r="R13" s="19"/>
      <c r="S13" s="19"/>
      <c r="T13" s="19"/>
      <c r="U13" s="19"/>
      <c r="V13" s="19"/>
      <c r="W13" s="19"/>
      <c r="X13" s="19"/>
      <c r="Y13" s="19"/>
      <c r="Z13" s="19"/>
      <c r="AA13" s="19"/>
      <c r="AB13" s="19"/>
    </row>
    <row r="14">
      <c r="A14" s="21"/>
      <c r="B14" s="19" t="s">
        <v>736</v>
      </c>
      <c r="C14" s="19" t="s">
        <v>740</v>
      </c>
      <c r="D14" s="19" t="s">
        <v>741</v>
      </c>
      <c r="E14" s="19" t="s">
        <v>742</v>
      </c>
      <c r="F14" s="23"/>
      <c r="G14" s="19"/>
      <c r="H14" s="19"/>
      <c r="I14" s="19"/>
      <c r="J14" s="19"/>
      <c r="K14" s="19"/>
      <c r="L14" s="19"/>
      <c r="M14" s="19"/>
      <c r="N14" s="19"/>
      <c r="O14" s="19"/>
      <c r="P14" s="19"/>
      <c r="Q14" s="19"/>
      <c r="R14" s="19"/>
      <c r="S14" s="19"/>
      <c r="T14" s="19"/>
      <c r="U14" s="19"/>
      <c r="V14" s="19"/>
      <c r="W14" s="19"/>
      <c r="X14" s="19"/>
      <c r="Y14" s="19"/>
      <c r="Z14" s="19"/>
      <c r="AA14" s="19"/>
      <c r="AB14" s="19"/>
    </row>
    <row r="15">
      <c r="A15" s="21"/>
      <c r="B15" s="19" t="s">
        <v>736</v>
      </c>
      <c r="C15" s="19" t="s">
        <v>743</v>
      </c>
      <c r="D15" s="19" t="s">
        <v>744</v>
      </c>
      <c r="E15" s="19" t="s">
        <v>718</v>
      </c>
      <c r="F15" s="23"/>
      <c r="G15" s="19"/>
      <c r="H15" s="19"/>
      <c r="I15" s="19"/>
      <c r="J15" s="19"/>
      <c r="K15" s="19"/>
      <c r="L15" s="19"/>
      <c r="M15" s="19"/>
      <c r="N15" s="19"/>
      <c r="O15" s="19"/>
      <c r="P15" s="19"/>
      <c r="Q15" s="19"/>
      <c r="R15" s="19"/>
      <c r="S15" s="19"/>
      <c r="T15" s="19"/>
      <c r="U15" s="19"/>
      <c r="V15" s="19"/>
      <c r="W15" s="19"/>
      <c r="X15" s="19"/>
      <c r="Y15" s="19"/>
      <c r="Z15" s="19"/>
      <c r="AA15" s="19"/>
      <c r="AB15" s="19"/>
    </row>
    <row r="16">
      <c r="A16" s="21"/>
      <c r="B16" s="19" t="s">
        <v>736</v>
      </c>
      <c r="C16" s="19" t="s">
        <v>745</v>
      </c>
      <c r="D16" s="19" t="s">
        <v>746</v>
      </c>
      <c r="E16" s="19"/>
      <c r="F16" s="23"/>
      <c r="G16" s="19"/>
      <c r="H16" s="19"/>
      <c r="I16" s="19"/>
      <c r="J16" s="19"/>
      <c r="K16" s="19"/>
      <c r="L16" s="19"/>
      <c r="M16" s="19"/>
      <c r="N16" s="19"/>
      <c r="O16" s="19"/>
      <c r="P16" s="19"/>
      <c r="Q16" s="19"/>
      <c r="R16" s="19"/>
      <c r="S16" s="19"/>
      <c r="T16" s="19"/>
      <c r="U16" s="19"/>
      <c r="V16" s="19"/>
      <c r="W16" s="19"/>
      <c r="X16" s="19"/>
      <c r="Y16" s="19"/>
      <c r="Z16" s="19"/>
      <c r="AA16" s="19"/>
      <c r="AB16" s="19"/>
    </row>
    <row r="17">
      <c r="A17" s="21"/>
      <c r="B17" s="19" t="s">
        <v>179</v>
      </c>
      <c r="C17" s="19" t="s">
        <v>747</v>
      </c>
      <c r="D17" s="19" t="s">
        <v>748</v>
      </c>
      <c r="E17" s="19" t="s">
        <v>749</v>
      </c>
      <c r="F17" s="23"/>
      <c r="G17" s="19" t="s">
        <v>750</v>
      </c>
      <c r="H17" s="19"/>
      <c r="I17" s="19"/>
      <c r="J17" s="19"/>
      <c r="K17" s="19"/>
      <c r="L17" s="19"/>
      <c r="M17" s="19"/>
      <c r="N17" s="19"/>
      <c r="O17" s="19"/>
      <c r="P17" s="19"/>
      <c r="Q17" s="19"/>
      <c r="R17" s="19"/>
      <c r="S17" s="19"/>
      <c r="T17" s="19"/>
      <c r="U17" s="19"/>
      <c r="V17" s="19"/>
      <c r="W17" s="19"/>
      <c r="X17" s="19"/>
      <c r="Y17" s="19"/>
      <c r="Z17" s="19"/>
      <c r="AA17" s="19"/>
      <c r="AB17" s="19"/>
    </row>
    <row r="18">
      <c r="A18" s="21"/>
      <c r="B18" s="19" t="s">
        <v>736</v>
      </c>
      <c r="C18" s="19" t="s">
        <v>751</v>
      </c>
      <c r="D18" s="19" t="s">
        <v>752</v>
      </c>
      <c r="E18" s="19" t="s">
        <v>730</v>
      </c>
      <c r="F18" s="23"/>
      <c r="G18" s="19" t="s">
        <v>753</v>
      </c>
      <c r="H18" s="19"/>
      <c r="I18" s="19"/>
      <c r="J18" s="19"/>
      <c r="K18" s="19"/>
      <c r="L18" s="19"/>
      <c r="M18" s="19"/>
      <c r="N18" s="19"/>
      <c r="O18" s="19"/>
      <c r="P18" s="19"/>
      <c r="Q18" s="19"/>
      <c r="R18" s="19"/>
      <c r="S18" s="19"/>
      <c r="T18" s="19"/>
      <c r="U18" s="19"/>
      <c r="V18" s="19"/>
      <c r="W18" s="19"/>
      <c r="X18" s="19"/>
      <c r="Y18" s="19"/>
      <c r="Z18" s="19"/>
      <c r="AA18" s="19"/>
      <c r="AB18" s="19"/>
    </row>
    <row r="19">
      <c r="A19" s="21"/>
      <c r="B19" s="19" t="s">
        <v>736</v>
      </c>
      <c r="C19" s="19" t="s">
        <v>754</v>
      </c>
      <c r="D19" s="19" t="s">
        <v>755</v>
      </c>
      <c r="E19" s="19" t="s">
        <v>709</v>
      </c>
      <c r="F19" s="23"/>
      <c r="G19" s="19"/>
      <c r="H19" s="19"/>
      <c r="I19" s="19"/>
      <c r="J19" s="19"/>
      <c r="K19" s="19"/>
      <c r="L19" s="19"/>
      <c r="M19" s="19"/>
      <c r="N19" s="19"/>
      <c r="O19" s="19"/>
      <c r="P19" s="19"/>
      <c r="Q19" s="19"/>
      <c r="R19" s="19"/>
      <c r="S19" s="19"/>
      <c r="T19" s="19"/>
      <c r="U19" s="19"/>
      <c r="V19" s="19"/>
      <c r="W19" s="19"/>
      <c r="X19" s="19"/>
      <c r="Y19" s="19"/>
      <c r="Z19" s="19"/>
      <c r="AA19" s="19"/>
      <c r="AB19" s="19"/>
    </row>
    <row r="20">
      <c r="A20" s="21"/>
      <c r="B20" s="19" t="s">
        <v>736</v>
      </c>
      <c r="C20" s="19" t="s">
        <v>756</v>
      </c>
      <c r="D20" s="19" t="s">
        <v>757</v>
      </c>
      <c r="E20" s="19" t="s">
        <v>758</v>
      </c>
      <c r="F20" s="23"/>
      <c r="G20" s="19"/>
      <c r="H20" s="19"/>
      <c r="I20" s="19"/>
      <c r="J20" s="19"/>
      <c r="K20" s="19"/>
      <c r="L20" s="19"/>
      <c r="M20" s="19"/>
      <c r="N20" s="19"/>
      <c r="O20" s="19"/>
      <c r="P20" s="19"/>
      <c r="Q20" s="19"/>
      <c r="R20" s="19"/>
      <c r="S20" s="19"/>
      <c r="T20" s="19"/>
      <c r="U20" s="19"/>
      <c r="V20" s="19"/>
      <c r="W20" s="19"/>
      <c r="X20" s="19"/>
      <c r="Y20" s="19"/>
      <c r="Z20" s="19"/>
      <c r="AA20" s="19"/>
      <c r="AB20" s="19"/>
    </row>
    <row r="21">
      <c r="A21" s="21"/>
      <c r="B21" s="19" t="s">
        <v>736</v>
      </c>
      <c r="C21" s="19" t="s">
        <v>759</v>
      </c>
      <c r="D21" s="19" t="s">
        <v>760</v>
      </c>
      <c r="E21" s="19" t="s">
        <v>761</v>
      </c>
      <c r="F21" s="23"/>
      <c r="G21" s="19"/>
      <c r="H21" s="19"/>
      <c r="I21" s="19"/>
      <c r="J21" s="19"/>
      <c r="K21" s="19"/>
      <c r="L21" s="19"/>
      <c r="M21" s="19"/>
      <c r="N21" s="19"/>
      <c r="O21" s="19"/>
      <c r="P21" s="19"/>
      <c r="Q21" s="19"/>
      <c r="R21" s="19"/>
      <c r="S21" s="19"/>
      <c r="T21" s="19"/>
      <c r="U21" s="19"/>
      <c r="V21" s="19"/>
      <c r="W21" s="19"/>
      <c r="X21" s="19"/>
      <c r="Y21" s="19"/>
      <c r="Z21" s="19"/>
      <c r="AA21" s="19"/>
      <c r="AB21" s="19"/>
    </row>
    <row r="22">
      <c r="A22" s="21"/>
      <c r="B22" s="19" t="s">
        <v>521</v>
      </c>
      <c r="C22" s="21">
        <v>1393.0</v>
      </c>
      <c r="D22" s="19" t="s">
        <v>762</v>
      </c>
      <c r="E22" s="19" t="s">
        <v>763</v>
      </c>
      <c r="F22" s="23"/>
      <c r="G22" s="19" t="s">
        <v>764</v>
      </c>
      <c r="H22" s="19"/>
      <c r="I22" s="19"/>
      <c r="J22" s="19"/>
      <c r="K22" s="19"/>
      <c r="L22" s="19"/>
      <c r="M22" s="19"/>
      <c r="N22" s="19"/>
      <c r="O22" s="19"/>
      <c r="P22" s="19"/>
      <c r="Q22" s="19"/>
      <c r="R22" s="19"/>
      <c r="S22" s="19"/>
      <c r="T22" s="19"/>
      <c r="U22" s="19"/>
      <c r="V22" s="19"/>
      <c r="W22" s="19"/>
      <c r="X22" s="19"/>
      <c r="Y22" s="19"/>
      <c r="Z22" s="19"/>
      <c r="AA22" s="19"/>
      <c r="AB22" s="19"/>
    </row>
    <row r="23">
      <c r="A23" s="21"/>
      <c r="B23" s="19" t="s">
        <v>521</v>
      </c>
      <c r="C23" s="21">
        <v>1199.0</v>
      </c>
      <c r="D23" s="19" t="s">
        <v>765</v>
      </c>
      <c r="E23" s="19" t="s">
        <v>730</v>
      </c>
      <c r="F23" s="23"/>
      <c r="G23" s="19"/>
      <c r="H23" s="19"/>
      <c r="I23" s="19"/>
      <c r="J23" s="19"/>
      <c r="K23" s="19"/>
      <c r="L23" s="19"/>
      <c r="M23" s="19"/>
      <c r="N23" s="19"/>
      <c r="O23" s="19"/>
      <c r="P23" s="19"/>
      <c r="Q23" s="19"/>
      <c r="R23" s="19"/>
      <c r="S23" s="19"/>
      <c r="T23" s="19"/>
      <c r="U23" s="19"/>
      <c r="V23" s="19"/>
      <c r="W23" s="19"/>
      <c r="X23" s="19"/>
      <c r="Y23" s="19"/>
      <c r="Z23" s="19"/>
      <c r="AA23" s="19"/>
      <c r="AB23" s="19"/>
    </row>
    <row r="24">
      <c r="A24" s="21"/>
      <c r="B24" s="19" t="s">
        <v>521</v>
      </c>
      <c r="C24" s="21">
        <v>1229.0</v>
      </c>
      <c r="D24" s="19" t="s">
        <v>766</v>
      </c>
      <c r="E24" s="19" t="s">
        <v>730</v>
      </c>
      <c r="F24" s="23"/>
      <c r="G24" s="19"/>
      <c r="H24" s="19"/>
      <c r="I24" s="19"/>
      <c r="J24" s="19"/>
      <c r="K24" s="19"/>
      <c r="L24" s="19"/>
      <c r="M24" s="19"/>
      <c r="N24" s="19"/>
      <c r="O24" s="19"/>
      <c r="P24" s="19"/>
      <c r="Q24" s="19"/>
      <c r="R24" s="19"/>
      <c r="S24" s="19"/>
      <c r="T24" s="19"/>
      <c r="U24" s="19"/>
      <c r="V24" s="19"/>
      <c r="W24" s="19"/>
      <c r="X24" s="19"/>
      <c r="Y24" s="19"/>
      <c r="Z24" s="19"/>
      <c r="AA24" s="19"/>
      <c r="AB24" s="19"/>
    </row>
    <row r="25">
      <c r="A25" s="21"/>
      <c r="B25" s="19" t="s">
        <v>521</v>
      </c>
      <c r="C25" s="21">
        <v>1344.0</v>
      </c>
      <c r="D25" s="19" t="s">
        <v>767</v>
      </c>
      <c r="E25" s="19" t="s">
        <v>730</v>
      </c>
      <c r="F25" s="23"/>
      <c r="G25" s="19"/>
      <c r="H25" s="19"/>
      <c r="I25" s="19"/>
      <c r="J25" s="19"/>
      <c r="K25" s="19"/>
      <c r="L25" s="19"/>
      <c r="M25" s="19"/>
      <c r="N25" s="19"/>
      <c r="O25" s="19"/>
      <c r="P25" s="19"/>
      <c r="Q25" s="19"/>
      <c r="R25" s="19"/>
      <c r="S25" s="19"/>
      <c r="T25" s="19"/>
      <c r="U25" s="19"/>
      <c r="V25" s="19"/>
      <c r="W25" s="19"/>
      <c r="X25" s="19"/>
      <c r="Y25" s="19"/>
      <c r="Z25" s="19"/>
      <c r="AA25" s="19"/>
      <c r="AB25" s="19"/>
    </row>
    <row r="26">
      <c r="A26" s="19"/>
      <c r="B26" s="19" t="s">
        <v>768</v>
      </c>
      <c r="C26" s="19" t="s">
        <v>769</v>
      </c>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c r="A27" s="19"/>
      <c r="B27" s="19" t="s">
        <v>179</v>
      </c>
      <c r="C27" s="19" t="s">
        <v>773</v>
      </c>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c r="A28" s="19"/>
      <c r="B28" s="19" t="s">
        <v>179</v>
      </c>
      <c r="C28" s="19" t="s">
        <v>726</v>
      </c>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c r="A29" s="19"/>
      <c r="B29" s="19" t="s">
        <v>179</v>
      </c>
      <c r="C29" s="19" t="s">
        <v>776</v>
      </c>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c r="A30" s="19"/>
      <c r="B30" s="19" t="s">
        <v>179</v>
      </c>
      <c r="C30" s="19" t="s">
        <v>780</v>
      </c>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c r="A31" s="19"/>
      <c r="B31" s="19" t="s">
        <v>768</v>
      </c>
      <c r="C31" s="19" t="s">
        <v>788</v>
      </c>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c r="A32" s="19"/>
      <c r="B32" s="19" t="s">
        <v>768</v>
      </c>
      <c r="C32" s="19" t="s">
        <v>790</v>
      </c>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c r="A33" s="116"/>
      <c r="B33" s="116"/>
      <c r="C33" s="116"/>
      <c r="D33" s="116"/>
      <c r="E33" s="116"/>
      <c r="F33" s="116"/>
      <c r="G33" s="116"/>
      <c r="H33" s="116"/>
      <c r="I33" s="116"/>
      <c r="J33" s="116"/>
      <c r="K33" s="19"/>
      <c r="L33" s="19"/>
      <c r="M33" s="19"/>
      <c r="N33" s="19"/>
      <c r="O33" s="19"/>
      <c r="P33" s="19"/>
      <c r="Q33" s="19"/>
      <c r="R33" s="19"/>
      <c r="S33" s="19"/>
      <c r="T33" s="19"/>
      <c r="U33" s="19"/>
      <c r="V33" s="19"/>
      <c r="W33" s="19"/>
      <c r="X33" s="19"/>
      <c r="Y33" s="19"/>
      <c r="Z33" s="19"/>
      <c r="AA33" s="19"/>
      <c r="AB33" s="19"/>
    </row>
    <row r="34">
      <c r="A34" s="67" t="s">
        <v>794</v>
      </c>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c r="A35" s="19" t="s">
        <v>798</v>
      </c>
      <c r="B35" s="19" t="s">
        <v>799</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c r="B36" s="19" t="s">
        <v>802</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c r="B37" s="19" t="s">
        <v>805</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c r="B38" s="19" t="s">
        <v>809</v>
      </c>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c r="B39" s="19" t="s">
        <v>814</v>
      </c>
      <c r="C39" s="32" t="s">
        <v>816</v>
      </c>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c r="A42" s="19" t="s">
        <v>853</v>
      </c>
      <c r="B42" s="19" t="s">
        <v>854</v>
      </c>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c r="A43" s="19" t="s">
        <v>861</v>
      </c>
      <c r="B43" s="19" t="s">
        <v>863</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c r="A44" s="19" t="s">
        <v>868</v>
      </c>
      <c r="B44" s="19" t="s">
        <v>869</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c r="A45" s="19" t="s">
        <v>872</v>
      </c>
      <c r="B45" s="19" t="s">
        <v>873</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c r="A46" s="19" t="s">
        <v>874</v>
      </c>
      <c r="B46" s="19" t="s">
        <v>875</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c r="A47" s="19" t="s">
        <v>876</v>
      </c>
      <c r="B47" s="19" t="s">
        <v>877</v>
      </c>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c r="A48" s="19" t="s">
        <v>878</v>
      </c>
      <c r="B48" s="19" t="s">
        <v>879</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c r="A49" s="19" t="s">
        <v>880</v>
      </c>
      <c r="B49" s="19" t="s">
        <v>881</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c r="A50" s="19" t="s">
        <v>882</v>
      </c>
      <c r="B50" s="19" t="s">
        <v>883</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c r="A52" s="116"/>
      <c r="B52" s="116"/>
      <c r="C52" s="116"/>
      <c r="D52" s="116"/>
      <c r="E52" s="116"/>
      <c r="F52" s="116"/>
      <c r="G52" s="116"/>
      <c r="H52" s="116"/>
      <c r="I52" s="116"/>
      <c r="J52" s="116"/>
      <c r="K52" s="116"/>
      <c r="L52" s="19"/>
      <c r="M52" s="19"/>
      <c r="N52" s="19"/>
      <c r="O52" s="19"/>
      <c r="P52" s="19"/>
      <c r="Q52" s="19"/>
      <c r="R52" s="19"/>
      <c r="S52" s="19"/>
      <c r="T52" s="19"/>
      <c r="U52" s="19"/>
      <c r="V52" s="19"/>
      <c r="W52" s="19"/>
      <c r="X52" s="19"/>
      <c r="Y52" s="19"/>
      <c r="Z52" s="19"/>
      <c r="AA52" s="19"/>
      <c r="AB52" s="19"/>
    </row>
    <row r="53">
      <c r="A53" s="7" t="s">
        <v>884</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c r="A55" s="32" t="s">
        <v>887</v>
      </c>
      <c r="B55" s="23"/>
      <c r="C55" s="23"/>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c r="A56" s="32" t="s">
        <v>889</v>
      </c>
      <c r="B56" s="23"/>
      <c r="C56" s="23"/>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c r="A57" s="32" t="s">
        <v>892</v>
      </c>
      <c r="B57" s="23"/>
      <c r="C57" s="23"/>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c r="A58" s="32" t="s">
        <v>894</v>
      </c>
      <c r="B58" s="23"/>
      <c r="C58" s="23"/>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c r="A59" s="32" t="s">
        <v>895</v>
      </c>
      <c r="B59" s="23"/>
      <c r="C59" s="23"/>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c r="A60" s="32" t="s">
        <v>897</v>
      </c>
      <c r="B60" s="23"/>
      <c r="C60" s="23"/>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c r="A61" s="32" t="s">
        <v>902</v>
      </c>
      <c r="B61" s="23"/>
      <c r="C61" s="23"/>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c r="A62" s="32" t="s">
        <v>904</v>
      </c>
      <c r="B62" s="23"/>
      <c r="C62" s="23"/>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c r="A63" s="32" t="s">
        <v>907</v>
      </c>
      <c r="B63" s="23"/>
      <c r="C63" s="23"/>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c r="A64" s="32" t="s">
        <v>909</v>
      </c>
      <c r="B64" s="23"/>
      <c r="C64" s="23"/>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c r="A65" s="32" t="s">
        <v>912</v>
      </c>
      <c r="B65" s="115" t="str">
        <f>HYPERLINK("https://community.topcoder.com/tc?module=Static&amp;d1=match_editorials&amp;d2=srm338","edi")</f>
        <v>edi</v>
      </c>
      <c r="C65" s="23"/>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c r="A66" s="32" t="s">
        <v>917</v>
      </c>
      <c r="B66" s="23"/>
      <c r="C66" s="23"/>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c r="A67" s="32" t="s">
        <v>919</v>
      </c>
      <c r="B67" s="23"/>
      <c r="C67" s="23"/>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c r="A68" s="32" t="s">
        <v>922</v>
      </c>
      <c r="B68" s="23"/>
      <c r="C68" s="23"/>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c r="A69" s="32" t="s">
        <v>925</v>
      </c>
      <c r="B69" s="23"/>
      <c r="C69" s="23"/>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c r="A70" s="32" t="s">
        <v>928</v>
      </c>
      <c r="B70" s="23"/>
      <c r="C70" s="23"/>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c r="A71" s="32" t="s">
        <v>931</v>
      </c>
      <c r="B71" s="23"/>
      <c r="C71" s="23"/>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c r="A72" s="32" t="s">
        <v>934</v>
      </c>
      <c r="B72" s="23"/>
      <c r="C72" s="23"/>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c r="A73" s="32" t="s">
        <v>935</v>
      </c>
      <c r="B73" s="127" t="str">
        <f>HYPERLINK("https://www.quora.com/How-do-I-approach-problem-Timus-1465-Pawn-Game-Game-Theory/answer/Jannatul-Ferdows-Jenny","Quora Answer")</f>
        <v>Quora Answer</v>
      </c>
      <c r="C73" s="23"/>
      <c r="D73" s="74" t="s">
        <v>939</v>
      </c>
      <c r="E73" s="19"/>
      <c r="F73" s="19"/>
      <c r="G73" s="19"/>
      <c r="H73" s="19"/>
      <c r="I73" s="19"/>
      <c r="J73" s="19"/>
      <c r="K73" s="19"/>
      <c r="L73" s="19"/>
      <c r="M73" s="19"/>
      <c r="N73" s="19"/>
      <c r="O73" s="19"/>
      <c r="P73" s="19"/>
      <c r="Q73" s="19"/>
      <c r="R73" s="19"/>
      <c r="S73" s="19"/>
      <c r="T73" s="19"/>
      <c r="U73" s="19"/>
      <c r="V73" s="19"/>
      <c r="W73" s="19"/>
      <c r="X73" s="19"/>
      <c r="Y73" s="19"/>
      <c r="Z73" s="19"/>
      <c r="AA73" s="19"/>
      <c r="AB73" s="19"/>
    </row>
    <row r="74">
      <c r="A74" s="32" t="s">
        <v>943</v>
      </c>
      <c r="B74" s="23"/>
      <c r="C74" s="23"/>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c r="A75" s="32" t="s">
        <v>946</v>
      </c>
      <c r="B75" s="23"/>
      <c r="C75" s="23"/>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c r="A76" s="32" t="s">
        <v>953</v>
      </c>
      <c r="B76" s="23"/>
      <c r="C76" s="23"/>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c r="A77" s="32" t="s">
        <v>958</v>
      </c>
      <c r="B77" s="23"/>
      <c r="C77" s="23"/>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c r="A78" s="32" t="s">
        <v>961</v>
      </c>
      <c r="B78" s="23"/>
      <c r="C78" s="23"/>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c r="A79" s="32" t="s">
        <v>963</v>
      </c>
      <c r="B79" s="23"/>
      <c r="C79" s="23"/>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c r="A80" s="32" t="s">
        <v>965</v>
      </c>
      <c r="B80" s="23"/>
      <c r="C80" s="23"/>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c r="A81" s="32" t="s">
        <v>968</v>
      </c>
      <c r="B81" s="23"/>
      <c r="C81" s="23"/>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c r="A82" s="32" t="s">
        <v>972</v>
      </c>
      <c r="B82" s="23"/>
      <c r="C82" s="23"/>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c r="A83" s="32" t="s">
        <v>975</v>
      </c>
      <c r="B83" s="23"/>
      <c r="C83" s="23"/>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c r="A84" s="32" t="s">
        <v>978</v>
      </c>
      <c r="B84" s="23"/>
      <c r="C84" s="23"/>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c r="A85" s="32" t="s">
        <v>985</v>
      </c>
      <c r="B85" s="23"/>
      <c r="C85" s="23"/>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c r="A86" s="32" t="s">
        <v>993</v>
      </c>
      <c r="B86" s="23"/>
      <c r="C86" s="23"/>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c r="A87" s="32" t="s">
        <v>996</v>
      </c>
      <c r="B87" s="23"/>
      <c r="C87" s="23"/>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c r="A88" s="32" t="s">
        <v>1000</v>
      </c>
      <c r="B88" s="23"/>
      <c r="C88" s="23"/>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c r="A89" s="32" t="s">
        <v>1002</v>
      </c>
      <c r="B89" s="23"/>
      <c r="C89" s="23"/>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c r="A91" s="32" t="s">
        <v>1007</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c r="A92" s="32" t="s">
        <v>1009</v>
      </c>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c r="A93" s="32" t="s">
        <v>1014</v>
      </c>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c r="A94" s="32" t="s">
        <v>1016</v>
      </c>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c r="A95" s="32" t="s">
        <v>1020</v>
      </c>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sheetData>
  <mergeCells count="1">
    <mergeCell ref="A35:A39"/>
  </mergeCells>
  <hyperlinks>
    <hyperlink r:id="rId1" ref="C39"/>
    <hyperlink r:id="rId2" ref="A53"/>
    <hyperlink r:id="rId3" ref="A55"/>
    <hyperlink r:id="rId4" ref="A56"/>
    <hyperlink r:id="rId5" ref="A57"/>
    <hyperlink r:id="rId6" ref="A58"/>
    <hyperlink r:id="rId7" ref="A59"/>
    <hyperlink r:id="rId8" ref="A60"/>
    <hyperlink r:id="rId9" ref="A61"/>
    <hyperlink r:id="rId10" ref="A62"/>
    <hyperlink r:id="rId11" ref="A63"/>
    <hyperlink r:id="rId12" ref="A64"/>
    <hyperlink r:id="rId13" ref="A65"/>
    <hyperlink r:id="rId14" ref="A66"/>
    <hyperlink r:id="rId15" ref="A67"/>
    <hyperlink r:id="rId16" ref="A68"/>
    <hyperlink r:id="rId17" ref="A69"/>
    <hyperlink r:id="rId18" ref="A70"/>
    <hyperlink r:id="rId19" ref="A71"/>
    <hyperlink r:id="rId20" ref="A72"/>
    <hyperlink r:id="rId21" ref="A73"/>
    <hyperlink r:id="rId22" location="1740807" ref="D73"/>
    <hyperlink r:id="rId23" ref="A74"/>
    <hyperlink r:id="rId24" ref="A75"/>
    <hyperlink r:id="rId25" ref="A76"/>
    <hyperlink r:id="rId26" ref="A77"/>
    <hyperlink r:id="rId27" ref="A78"/>
    <hyperlink r:id="rId28" ref="A79"/>
    <hyperlink r:id="rId29" ref="A80"/>
    <hyperlink r:id="rId30" ref="A81"/>
    <hyperlink r:id="rId31" ref="A82"/>
    <hyperlink r:id="rId32" ref="A83"/>
    <hyperlink r:id="rId33" ref="A84"/>
    <hyperlink r:id="rId34" ref="A85"/>
    <hyperlink r:id="rId35" ref="A86"/>
    <hyperlink r:id="rId36" ref="A87"/>
    <hyperlink r:id="rId37" ref="A88"/>
    <hyperlink r:id="rId38" ref="A89"/>
    <hyperlink r:id="rId39" location="overview" ref="A91"/>
    <hyperlink r:id="rId40" ref="A92"/>
    <hyperlink r:id="rId41" ref="A93"/>
    <hyperlink r:id="rId42" ref="A94"/>
    <hyperlink r:id="rId43" ref="A95"/>
  </hyperlinks>
  <drawing r:id="rId4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3" max="3" width="51.71"/>
  </cols>
  <sheetData>
    <row r="1">
      <c r="A1" s="3" t="s">
        <v>770</v>
      </c>
      <c r="C1" s="3" t="s">
        <v>771</v>
      </c>
      <c r="D1" s="3" t="s">
        <v>772</v>
      </c>
    </row>
    <row r="2">
      <c r="A2" s="3"/>
    </row>
    <row r="3">
      <c r="A3" s="3"/>
    </row>
    <row r="4">
      <c r="A4" s="3"/>
    </row>
    <row r="6">
      <c r="A6" s="3" t="s">
        <v>774</v>
      </c>
    </row>
    <row r="7">
      <c r="A7" s="126" t="s">
        <v>775</v>
      </c>
      <c r="C7" s="3" t="s">
        <v>237</v>
      </c>
      <c r="D7" s="3" t="s">
        <v>317</v>
      </c>
    </row>
    <row r="8">
      <c r="A8" s="126" t="s">
        <v>777</v>
      </c>
      <c r="C8" s="3" t="s">
        <v>237</v>
      </c>
      <c r="D8" s="3" t="s">
        <v>317</v>
      </c>
    </row>
    <row r="9">
      <c r="A9" s="126" t="s">
        <v>778</v>
      </c>
      <c r="C9" s="3" t="s">
        <v>779</v>
      </c>
    </row>
    <row r="10">
      <c r="A10" s="126" t="s">
        <v>781</v>
      </c>
      <c r="C10" s="3" t="s">
        <v>779</v>
      </c>
    </row>
    <row r="11">
      <c r="A11" s="126" t="s">
        <v>782</v>
      </c>
      <c r="C11" s="3" t="s">
        <v>783</v>
      </c>
      <c r="D11" s="3" t="s">
        <v>317</v>
      </c>
    </row>
    <row r="12">
      <c r="A12" s="126" t="s">
        <v>784</v>
      </c>
      <c r="C12" s="3" t="s">
        <v>779</v>
      </c>
    </row>
    <row r="13">
      <c r="A13" s="126" t="s">
        <v>785</v>
      </c>
      <c r="C13" s="3" t="s">
        <v>786</v>
      </c>
      <c r="D13" s="3" t="s">
        <v>317</v>
      </c>
    </row>
    <row r="14">
      <c r="A14" s="3" t="s">
        <v>787</v>
      </c>
      <c r="C14" s="3" t="s">
        <v>387</v>
      </c>
      <c r="D14" s="3" t="s">
        <v>317</v>
      </c>
    </row>
    <row r="15">
      <c r="A15" s="3" t="s">
        <v>789</v>
      </c>
      <c r="C15" s="3" t="s">
        <v>779</v>
      </c>
    </row>
    <row r="16">
      <c r="A16" s="126" t="s">
        <v>791</v>
      </c>
      <c r="C16" s="3" t="s">
        <v>779</v>
      </c>
    </row>
    <row r="17">
      <c r="A17" s="126" t="s">
        <v>792</v>
      </c>
      <c r="C17" s="3" t="s">
        <v>779</v>
      </c>
    </row>
    <row r="18">
      <c r="A18" s="19" t="s">
        <v>793</v>
      </c>
      <c r="C18" s="3" t="s">
        <v>779</v>
      </c>
    </row>
    <row r="19">
      <c r="A19" s="19" t="s">
        <v>795</v>
      </c>
      <c r="C19" s="3" t="s">
        <v>779</v>
      </c>
    </row>
    <row r="20">
      <c r="A20" s="19" t="s">
        <v>796</v>
      </c>
      <c r="C20" s="3" t="s">
        <v>797</v>
      </c>
      <c r="D20" s="3" t="s">
        <v>317</v>
      </c>
    </row>
    <row r="21">
      <c r="A21" s="19" t="s">
        <v>800</v>
      </c>
      <c r="C21" s="3" t="s">
        <v>801</v>
      </c>
      <c r="D21" s="3" t="s">
        <v>317</v>
      </c>
    </row>
    <row r="22">
      <c r="A22" s="3" t="s">
        <v>803</v>
      </c>
      <c r="C22" s="3" t="s">
        <v>779</v>
      </c>
    </row>
    <row r="23">
      <c r="A23" s="3" t="s">
        <v>804</v>
      </c>
      <c r="C23" s="3" t="s">
        <v>237</v>
      </c>
    </row>
    <row r="24">
      <c r="A24" s="3" t="s">
        <v>806</v>
      </c>
      <c r="C24" s="3" t="s">
        <v>237</v>
      </c>
    </row>
    <row r="25">
      <c r="A25" s="19" t="s">
        <v>807</v>
      </c>
      <c r="C25" s="3" t="s">
        <v>237</v>
      </c>
    </row>
    <row r="26">
      <c r="A26" s="19" t="s">
        <v>808</v>
      </c>
      <c r="C26" s="3" t="s">
        <v>237</v>
      </c>
    </row>
    <row r="27">
      <c r="A27" s="19" t="s">
        <v>810</v>
      </c>
      <c r="C27" s="3" t="s">
        <v>237</v>
      </c>
    </row>
    <row r="28">
      <c r="A28" s="19" t="s">
        <v>811</v>
      </c>
      <c r="C28" s="3" t="s">
        <v>779</v>
      </c>
    </row>
    <row r="29">
      <c r="A29" s="19" t="s">
        <v>812</v>
      </c>
      <c r="C29" s="3" t="s">
        <v>813</v>
      </c>
      <c r="D29" s="3" t="s">
        <v>317</v>
      </c>
    </row>
    <row r="30">
      <c r="A30" s="19" t="s">
        <v>815</v>
      </c>
      <c r="C30" s="3" t="s">
        <v>817</v>
      </c>
      <c r="D30" s="3" t="s">
        <v>317</v>
      </c>
    </row>
    <row r="31">
      <c r="A31" s="19" t="s">
        <v>818</v>
      </c>
      <c r="C31" s="3" t="s">
        <v>819</v>
      </c>
      <c r="D31" s="3" t="s">
        <v>317</v>
      </c>
    </row>
    <row r="32">
      <c r="A32" s="19" t="s">
        <v>820</v>
      </c>
      <c r="C32" s="3" t="s">
        <v>821</v>
      </c>
      <c r="D32" s="3" t="s">
        <v>317</v>
      </c>
    </row>
    <row r="33">
      <c r="A33" s="19" t="s">
        <v>822</v>
      </c>
      <c r="C33" s="3" t="s">
        <v>823</v>
      </c>
      <c r="D33" s="3" t="s">
        <v>317</v>
      </c>
    </row>
    <row r="34">
      <c r="A34" s="121" t="s">
        <v>824</v>
      </c>
      <c r="C34" s="3" t="s">
        <v>237</v>
      </c>
    </row>
    <row r="35">
      <c r="A35" s="121" t="s">
        <v>825</v>
      </c>
      <c r="C35" s="3" t="s">
        <v>826</v>
      </c>
    </row>
    <row r="36">
      <c r="A36" s="19" t="s">
        <v>827</v>
      </c>
      <c r="C36" s="3" t="s">
        <v>779</v>
      </c>
    </row>
    <row r="37">
      <c r="A37" s="19" t="s">
        <v>828</v>
      </c>
      <c r="C37" s="3" t="s">
        <v>779</v>
      </c>
    </row>
    <row r="38">
      <c r="A38" s="121" t="s">
        <v>829</v>
      </c>
      <c r="C38" s="3" t="s">
        <v>237</v>
      </c>
      <c r="D38" s="3"/>
    </row>
    <row r="39">
      <c r="A39" s="3" t="s">
        <v>830</v>
      </c>
      <c r="C39" s="3" t="s">
        <v>831</v>
      </c>
      <c r="D39" s="3" t="s">
        <v>317</v>
      </c>
    </row>
    <row r="40">
      <c r="A40" s="3" t="s">
        <v>832</v>
      </c>
      <c r="C40" s="3" t="s">
        <v>779</v>
      </c>
    </row>
    <row r="41">
      <c r="A41" s="3" t="s">
        <v>833</v>
      </c>
      <c r="C41" s="3" t="s">
        <v>237</v>
      </c>
    </row>
    <row r="42">
      <c r="A42" s="3" t="s">
        <v>834</v>
      </c>
      <c r="C42" s="3" t="s">
        <v>835</v>
      </c>
    </row>
    <row r="43">
      <c r="A43" s="121" t="s">
        <v>836</v>
      </c>
      <c r="C43" s="3" t="s">
        <v>237</v>
      </c>
    </row>
    <row r="44">
      <c r="A44" s="3" t="s">
        <v>837</v>
      </c>
      <c r="C44" s="3" t="s">
        <v>838</v>
      </c>
      <c r="D44" s="3" t="s">
        <v>317</v>
      </c>
    </row>
    <row r="45">
      <c r="A45" s="3" t="s">
        <v>839</v>
      </c>
      <c r="C45" s="3" t="s">
        <v>840</v>
      </c>
      <c r="D45" s="3" t="s">
        <v>317</v>
      </c>
    </row>
    <row r="46">
      <c r="A46" s="121" t="s">
        <v>841</v>
      </c>
      <c r="C46" s="3" t="s">
        <v>237</v>
      </c>
    </row>
    <row r="47">
      <c r="A47" s="121" t="s">
        <v>842</v>
      </c>
      <c r="C47" s="3" t="s">
        <v>237</v>
      </c>
    </row>
    <row r="48">
      <c r="A48" s="3" t="s">
        <v>843</v>
      </c>
      <c r="C48" s="3" t="s">
        <v>844</v>
      </c>
      <c r="D48" s="3" t="s">
        <v>317</v>
      </c>
    </row>
    <row r="49">
      <c r="A49" s="3" t="s">
        <v>845</v>
      </c>
      <c r="C49" s="3" t="s">
        <v>846</v>
      </c>
      <c r="D49" s="3" t="s">
        <v>317</v>
      </c>
    </row>
    <row r="50">
      <c r="A50" s="3" t="s">
        <v>847</v>
      </c>
      <c r="C50" s="3" t="s">
        <v>835</v>
      </c>
      <c r="D50" s="3" t="s">
        <v>317</v>
      </c>
    </row>
    <row r="51">
      <c r="A51" s="3" t="s">
        <v>848</v>
      </c>
      <c r="C51" s="3" t="s">
        <v>237</v>
      </c>
    </row>
    <row r="52">
      <c r="A52" s="3" t="s">
        <v>849</v>
      </c>
      <c r="C52" s="3" t="s">
        <v>850</v>
      </c>
      <c r="D52" s="3" t="s">
        <v>317</v>
      </c>
    </row>
    <row r="53">
      <c r="A53" s="3" t="s">
        <v>851</v>
      </c>
      <c r="C53" s="3" t="s">
        <v>852</v>
      </c>
      <c r="D53" s="3" t="s">
        <v>317</v>
      </c>
    </row>
    <row r="54">
      <c r="A54" s="3" t="s">
        <v>855</v>
      </c>
      <c r="C54" s="3" t="s">
        <v>856</v>
      </c>
      <c r="D54" s="3" t="s">
        <v>317</v>
      </c>
    </row>
    <row r="55">
      <c r="A55" s="121" t="s">
        <v>857</v>
      </c>
      <c r="C55" s="3" t="s">
        <v>237</v>
      </c>
    </row>
    <row r="56">
      <c r="A56" s="121" t="s">
        <v>858</v>
      </c>
      <c r="C56" s="3" t="s">
        <v>237</v>
      </c>
    </row>
    <row r="57">
      <c r="A57" s="3" t="s">
        <v>859</v>
      </c>
      <c r="C57" s="3" t="s">
        <v>860</v>
      </c>
    </row>
    <row r="58">
      <c r="A58" s="3" t="s">
        <v>862</v>
      </c>
      <c r="C58" s="3" t="s">
        <v>860</v>
      </c>
    </row>
    <row r="59">
      <c r="A59" s="3" t="s">
        <v>864</v>
      </c>
      <c r="C59" s="3" t="s">
        <v>779</v>
      </c>
    </row>
    <row r="60">
      <c r="A60" s="3" t="s">
        <v>865</v>
      </c>
      <c r="C60" s="3" t="s">
        <v>779</v>
      </c>
      <c r="D60" s="3" t="s">
        <v>317</v>
      </c>
    </row>
    <row r="61">
      <c r="A61" s="3" t="s">
        <v>866</v>
      </c>
      <c r="C61" s="3" t="s">
        <v>867</v>
      </c>
      <c r="D61" s="3" t="s">
        <v>317</v>
      </c>
    </row>
    <row r="62">
      <c r="A62" s="3" t="s">
        <v>870</v>
      </c>
      <c r="C62" s="3" t="s">
        <v>871</v>
      </c>
      <c r="D62" s="3" t="s">
        <v>317</v>
      </c>
    </row>
    <row r="64">
      <c r="A64" s="9"/>
      <c r="B64" s="9"/>
      <c r="C64" s="9"/>
      <c r="D64" s="9"/>
      <c r="E64" s="9"/>
      <c r="F64" s="9"/>
      <c r="G64" s="9"/>
    </row>
    <row r="66">
      <c r="A66" s="7" t="s">
        <v>243</v>
      </c>
    </row>
    <row r="68">
      <c r="A68" s="9"/>
      <c r="B68" s="9"/>
      <c r="C68" s="9"/>
      <c r="D68" s="9"/>
      <c r="E68" s="9"/>
      <c r="F68" s="9"/>
      <c r="G68" s="9"/>
    </row>
    <row r="70">
      <c r="A70" s="29" t="s">
        <v>885</v>
      </c>
    </row>
    <row r="71">
      <c r="A71" s="74" t="s">
        <v>886</v>
      </c>
      <c r="B71" s="75"/>
      <c r="C71" s="19"/>
      <c r="D71" s="68">
        <v>1.0</v>
      </c>
      <c r="E71" s="23"/>
      <c r="F71" s="19" t="s">
        <v>779</v>
      </c>
    </row>
    <row r="72">
      <c r="A72" s="74" t="s">
        <v>888</v>
      </c>
      <c r="B72" s="75"/>
      <c r="C72" s="19"/>
      <c r="D72" s="68">
        <v>2.0</v>
      </c>
      <c r="E72" s="23"/>
      <c r="F72" s="120" t="s">
        <v>890</v>
      </c>
    </row>
    <row r="73">
      <c r="A73" s="19"/>
      <c r="B73" s="19"/>
      <c r="C73" s="19"/>
      <c r="D73" s="23"/>
      <c r="E73" s="23"/>
      <c r="F73" s="19"/>
    </row>
    <row r="74">
      <c r="A74" s="74" t="s">
        <v>891</v>
      </c>
      <c r="B74" s="75"/>
      <c r="C74" s="19"/>
      <c r="D74" s="68">
        <v>3870.0</v>
      </c>
      <c r="E74" s="23"/>
      <c r="F74" s="19" t="s">
        <v>387</v>
      </c>
    </row>
    <row r="75">
      <c r="A75" s="74" t="s">
        <v>893</v>
      </c>
      <c r="B75" s="75"/>
      <c r="C75" s="19"/>
      <c r="D75" s="68">
        <v>3153.0</v>
      </c>
      <c r="E75" s="23"/>
      <c r="F75" s="23" t="s">
        <v>237</v>
      </c>
    </row>
    <row r="76">
      <c r="A76" s="74" t="s">
        <v>896</v>
      </c>
      <c r="B76" s="75"/>
      <c r="C76" s="19"/>
      <c r="D76" s="68">
        <v>2456.0</v>
      </c>
      <c r="E76" s="23"/>
      <c r="F76" s="19" t="s">
        <v>114</v>
      </c>
    </row>
    <row r="77">
      <c r="A77" s="74" t="s">
        <v>898</v>
      </c>
      <c r="B77" s="75"/>
      <c r="C77" s="19"/>
      <c r="D77" s="68">
        <v>1479.0</v>
      </c>
      <c r="E77" s="23"/>
      <c r="F77" s="19" t="s">
        <v>387</v>
      </c>
    </row>
    <row r="78">
      <c r="A78" s="74" t="s">
        <v>903</v>
      </c>
      <c r="B78" s="75"/>
      <c r="C78" s="19"/>
      <c r="D78" s="68">
        <v>1277.0</v>
      </c>
      <c r="E78" s="23"/>
      <c r="F78" s="23" t="s">
        <v>779</v>
      </c>
    </row>
    <row r="79">
      <c r="A79" s="74" t="s">
        <v>905</v>
      </c>
      <c r="B79" s="75"/>
      <c r="C79" s="19"/>
      <c r="D79" s="68">
        <v>1049.0</v>
      </c>
      <c r="E79" s="23"/>
      <c r="F79" s="19" t="s">
        <v>387</v>
      </c>
    </row>
    <row r="80">
      <c r="A80" s="74" t="s">
        <v>908</v>
      </c>
      <c r="B80" s="75"/>
      <c r="C80" s="19"/>
      <c r="D80" s="68">
        <v>961.0</v>
      </c>
      <c r="E80" s="23"/>
      <c r="F80" s="23" t="s">
        <v>114</v>
      </c>
    </row>
    <row r="81">
      <c r="A81" s="74" t="s">
        <v>911</v>
      </c>
      <c r="B81" s="75"/>
      <c r="C81" s="19"/>
      <c r="D81" s="68">
        <v>826.0</v>
      </c>
      <c r="E81" s="23"/>
      <c r="F81" s="19" t="s">
        <v>114</v>
      </c>
    </row>
    <row r="82">
      <c r="A82" s="74" t="s">
        <v>913</v>
      </c>
      <c r="B82" s="75"/>
      <c r="C82" s="19"/>
      <c r="D82" s="68">
        <v>787.0</v>
      </c>
      <c r="E82" s="23"/>
      <c r="F82" s="120" t="s">
        <v>915</v>
      </c>
    </row>
    <row r="83">
      <c r="A83" s="74" t="s">
        <v>916</v>
      </c>
      <c r="B83" s="75"/>
      <c r="C83" s="19"/>
      <c r="D83" s="68">
        <v>785.0</v>
      </c>
      <c r="E83" s="23"/>
      <c r="F83" s="23" t="s">
        <v>779</v>
      </c>
    </row>
    <row r="84">
      <c r="A84" s="74" t="s">
        <v>918</v>
      </c>
      <c r="B84" s="75"/>
      <c r="C84" s="19"/>
      <c r="D84" s="68">
        <v>693.0</v>
      </c>
      <c r="E84" s="23"/>
      <c r="F84" s="19"/>
    </row>
    <row r="85">
      <c r="A85" s="74" t="s">
        <v>923</v>
      </c>
      <c r="B85" s="75"/>
      <c r="C85" s="19"/>
      <c r="D85" s="68">
        <v>679.0</v>
      </c>
      <c r="E85" s="23"/>
      <c r="F85" s="23" t="s">
        <v>779</v>
      </c>
    </row>
    <row r="86">
      <c r="A86" s="74" t="s">
        <v>926</v>
      </c>
      <c r="B86" s="75"/>
      <c r="C86" s="19"/>
      <c r="D86" s="68">
        <v>665.0</v>
      </c>
      <c r="E86" s="23"/>
      <c r="F86" s="19" t="s">
        <v>779</v>
      </c>
    </row>
    <row r="87">
      <c r="A87" s="74" t="s">
        <v>927</v>
      </c>
      <c r="B87" s="75"/>
      <c r="C87" s="19"/>
      <c r="D87" s="68">
        <v>652.0</v>
      </c>
      <c r="E87" s="23"/>
      <c r="F87" s="19" t="s">
        <v>237</v>
      </c>
    </row>
    <row r="88">
      <c r="A88" s="74" t="s">
        <v>930</v>
      </c>
      <c r="B88" s="75"/>
      <c r="C88" s="19"/>
      <c r="D88" s="68">
        <v>603.0</v>
      </c>
      <c r="E88" s="23"/>
      <c r="F88" s="19" t="s">
        <v>237</v>
      </c>
    </row>
    <row r="89">
      <c r="A89" s="74" t="s">
        <v>933</v>
      </c>
      <c r="B89" s="75"/>
      <c r="C89" s="19"/>
      <c r="D89" s="68">
        <v>596.0</v>
      </c>
      <c r="E89" s="23"/>
      <c r="F89" s="19" t="s">
        <v>387</v>
      </c>
    </row>
    <row r="90">
      <c r="A90" s="74" t="s">
        <v>936</v>
      </c>
      <c r="B90" s="75"/>
      <c r="C90" s="19"/>
      <c r="D90" s="68">
        <v>558.0</v>
      </c>
      <c r="E90" s="23"/>
      <c r="F90" s="19" t="s">
        <v>779</v>
      </c>
    </row>
    <row r="91">
      <c r="A91" s="74" t="s">
        <v>938</v>
      </c>
      <c r="B91" s="75"/>
      <c r="C91" s="19"/>
      <c r="D91" s="68">
        <v>539.0</v>
      </c>
      <c r="E91" s="23"/>
      <c r="F91" s="19" t="s">
        <v>114</v>
      </c>
    </row>
    <row r="92">
      <c r="A92" s="74" t="s">
        <v>941</v>
      </c>
      <c r="B92" s="75"/>
      <c r="C92" s="19"/>
      <c r="D92" s="68">
        <v>508.0</v>
      </c>
      <c r="E92" s="23"/>
      <c r="F92" s="23" t="s">
        <v>114</v>
      </c>
    </row>
    <row r="93">
      <c r="A93" s="74" t="s">
        <v>945</v>
      </c>
      <c r="B93" s="75"/>
      <c r="C93" s="19"/>
      <c r="D93" s="68">
        <v>508.0</v>
      </c>
      <c r="E93" s="23"/>
      <c r="F93" s="120" t="s">
        <v>890</v>
      </c>
    </row>
    <row r="94">
      <c r="A94" s="74" t="s">
        <v>948</v>
      </c>
      <c r="B94" s="75"/>
      <c r="C94" s="19"/>
      <c r="D94" s="68">
        <v>501.0</v>
      </c>
      <c r="E94" s="23"/>
      <c r="F94" s="19" t="s">
        <v>779</v>
      </c>
    </row>
    <row r="95">
      <c r="A95" s="74" t="s">
        <v>954</v>
      </c>
      <c r="B95" s="75"/>
      <c r="C95" s="19"/>
      <c r="D95" s="68">
        <v>500.0</v>
      </c>
      <c r="E95" s="23"/>
      <c r="F95" s="19" t="s">
        <v>114</v>
      </c>
    </row>
    <row r="96">
      <c r="A96" s="74" t="s">
        <v>959</v>
      </c>
      <c r="B96" s="75"/>
      <c r="C96" s="19"/>
      <c r="D96" s="68">
        <v>497.0</v>
      </c>
      <c r="E96" s="23"/>
      <c r="F96" s="19" t="s">
        <v>779</v>
      </c>
    </row>
    <row r="97">
      <c r="A97" s="74" t="s">
        <v>962</v>
      </c>
      <c r="B97" s="75"/>
      <c r="C97" s="19"/>
      <c r="D97" s="68">
        <v>486.0</v>
      </c>
      <c r="E97" s="23"/>
      <c r="F97" s="19" t="s">
        <v>779</v>
      </c>
    </row>
    <row r="98">
      <c r="A98" s="74" t="s">
        <v>964</v>
      </c>
      <c r="B98" s="75"/>
      <c r="C98" s="19"/>
      <c r="D98" s="68">
        <v>439.0</v>
      </c>
      <c r="E98" s="23"/>
      <c r="F98" s="19" t="s">
        <v>237</v>
      </c>
    </row>
    <row r="99">
      <c r="A99" s="74" t="s">
        <v>966</v>
      </c>
      <c r="B99" s="75"/>
      <c r="C99" s="19"/>
      <c r="D99" s="68">
        <v>418.0</v>
      </c>
      <c r="E99" s="23"/>
      <c r="F99" s="19" t="s">
        <v>114</v>
      </c>
    </row>
    <row r="100">
      <c r="A100" s="74" t="s">
        <v>969</v>
      </c>
      <c r="B100" s="75"/>
      <c r="C100" s="19"/>
      <c r="D100" s="68">
        <v>416.0</v>
      </c>
      <c r="E100" s="23"/>
      <c r="F100" s="19" t="s">
        <v>779</v>
      </c>
    </row>
    <row r="101">
      <c r="A101" s="74" t="s">
        <v>971</v>
      </c>
      <c r="B101" s="75"/>
      <c r="C101" s="19"/>
      <c r="D101" s="68">
        <v>401.0</v>
      </c>
      <c r="E101" s="23"/>
      <c r="F101" s="19" t="s">
        <v>114</v>
      </c>
    </row>
    <row r="102">
      <c r="A102" s="74" t="s">
        <v>974</v>
      </c>
      <c r="B102" s="75"/>
      <c r="C102" s="19"/>
      <c r="D102" s="68">
        <v>400.0</v>
      </c>
      <c r="E102" s="23"/>
      <c r="F102" s="120" t="s">
        <v>980</v>
      </c>
    </row>
    <row r="103">
      <c r="A103" s="74" t="s">
        <v>981</v>
      </c>
      <c r="B103" s="75"/>
      <c r="C103" s="19"/>
      <c r="D103" s="68">
        <v>373.0</v>
      </c>
      <c r="E103" s="23"/>
      <c r="F103" s="120" t="s">
        <v>890</v>
      </c>
    </row>
    <row r="104">
      <c r="A104" s="74" t="s">
        <v>986</v>
      </c>
      <c r="B104" s="75"/>
      <c r="C104" s="19"/>
      <c r="D104" s="68">
        <v>352.0</v>
      </c>
      <c r="E104" s="23"/>
      <c r="F104" s="19" t="s">
        <v>779</v>
      </c>
    </row>
    <row r="105">
      <c r="A105" s="74" t="s">
        <v>992</v>
      </c>
      <c r="B105" s="75"/>
      <c r="C105" s="19"/>
      <c r="D105" s="68">
        <v>344.0</v>
      </c>
      <c r="E105" s="23"/>
      <c r="F105" s="19" t="s">
        <v>387</v>
      </c>
    </row>
    <row r="106">
      <c r="A106" s="74" t="s">
        <v>994</v>
      </c>
      <c r="B106" s="75"/>
      <c r="C106" s="19"/>
      <c r="D106" s="68">
        <v>336.0</v>
      </c>
      <c r="E106" s="23"/>
      <c r="F106" s="19" t="s">
        <v>387</v>
      </c>
    </row>
    <row r="107">
      <c r="A107" s="74" t="s">
        <v>998</v>
      </c>
      <c r="B107" s="75"/>
      <c r="C107" s="19"/>
      <c r="D107" s="68">
        <v>336.0</v>
      </c>
      <c r="E107" s="23"/>
      <c r="F107" s="19"/>
    </row>
    <row r="108">
      <c r="A108" s="74" t="s">
        <v>1001</v>
      </c>
      <c r="B108" s="75"/>
      <c r="C108" s="19"/>
      <c r="D108" s="68">
        <v>333.0</v>
      </c>
      <c r="E108" s="23"/>
      <c r="F108" s="120" t="s">
        <v>1005</v>
      </c>
    </row>
    <row r="109">
      <c r="A109" s="74" t="s">
        <v>1006</v>
      </c>
      <c r="B109" s="75"/>
      <c r="C109" s="19"/>
      <c r="D109" s="68">
        <v>332.0</v>
      </c>
      <c r="E109" s="23"/>
      <c r="F109" s="19" t="s">
        <v>387</v>
      </c>
    </row>
    <row r="110">
      <c r="A110" s="74" t="s">
        <v>1008</v>
      </c>
      <c r="B110" s="75"/>
      <c r="C110" s="19"/>
      <c r="D110" s="23"/>
      <c r="E110" s="23"/>
      <c r="F110" s="19" t="s">
        <v>237</v>
      </c>
    </row>
    <row r="111">
      <c r="A111" s="74" t="s">
        <v>1012</v>
      </c>
      <c r="B111" s="75"/>
      <c r="C111" s="19"/>
      <c r="D111" s="68">
        <v>327.0</v>
      </c>
      <c r="E111" s="23"/>
      <c r="F111" s="19" t="s">
        <v>114</v>
      </c>
    </row>
    <row r="112">
      <c r="A112" s="74" t="s">
        <v>1015</v>
      </c>
      <c r="B112" s="75"/>
      <c r="C112" s="19"/>
      <c r="D112" s="68">
        <v>307.0</v>
      </c>
      <c r="E112" s="23"/>
      <c r="F112" s="19" t="s">
        <v>387</v>
      </c>
    </row>
    <row r="113">
      <c r="A113" s="74" t="s">
        <v>1018</v>
      </c>
      <c r="B113" s="75"/>
      <c r="C113" s="19"/>
      <c r="D113" s="68">
        <v>306.0</v>
      </c>
      <c r="E113" s="23"/>
      <c r="F113" s="120" t="s">
        <v>890</v>
      </c>
    </row>
    <row r="114">
      <c r="A114" s="74" t="s">
        <v>1024</v>
      </c>
      <c r="B114" s="75"/>
      <c r="C114" s="19"/>
      <c r="D114" s="68">
        <v>303.0</v>
      </c>
      <c r="E114" s="23"/>
      <c r="F114" s="19" t="s">
        <v>114</v>
      </c>
    </row>
    <row r="115">
      <c r="A115" s="74" t="s">
        <v>1025</v>
      </c>
      <c r="B115" s="75"/>
      <c r="C115" s="19"/>
      <c r="D115" s="68">
        <v>292.0</v>
      </c>
      <c r="E115" s="23"/>
      <c r="F115" s="120" t="s">
        <v>1029</v>
      </c>
    </row>
    <row r="116">
      <c r="A116" s="74" t="s">
        <v>1031</v>
      </c>
      <c r="B116" s="75"/>
      <c r="C116" s="19"/>
      <c r="D116" s="68">
        <v>289.0</v>
      </c>
      <c r="E116" s="23"/>
      <c r="F116" s="19"/>
    </row>
    <row r="117">
      <c r="A117" s="74" t="s">
        <v>1038</v>
      </c>
      <c r="B117" s="75"/>
      <c r="C117" s="19"/>
      <c r="D117" s="68">
        <v>288.0</v>
      </c>
      <c r="E117" s="23"/>
      <c r="F117" s="19" t="s">
        <v>387</v>
      </c>
    </row>
    <row r="118">
      <c r="A118" s="74" t="s">
        <v>1042</v>
      </c>
      <c r="B118" s="75"/>
      <c r="C118" s="19"/>
      <c r="D118" s="68">
        <v>282.0</v>
      </c>
      <c r="E118" s="23"/>
      <c r="F118" s="19" t="s">
        <v>114</v>
      </c>
    </row>
    <row r="119">
      <c r="A119" s="74" t="s">
        <v>1045</v>
      </c>
      <c r="B119" s="75"/>
      <c r="C119" s="19"/>
      <c r="D119" s="68">
        <v>265.0</v>
      </c>
      <c r="E119" s="23"/>
      <c r="F119" s="19" t="s">
        <v>237</v>
      </c>
    </row>
    <row r="120">
      <c r="A120" s="74" t="s">
        <v>1046</v>
      </c>
      <c r="B120" s="75"/>
      <c r="C120" s="19"/>
      <c r="D120" s="68">
        <v>264.0</v>
      </c>
      <c r="E120" s="23"/>
      <c r="F120" s="19" t="s">
        <v>387</v>
      </c>
    </row>
    <row r="121">
      <c r="A121" s="74" t="s">
        <v>1049</v>
      </c>
      <c r="B121" s="75"/>
      <c r="C121" s="19"/>
      <c r="D121" s="68">
        <v>261.0</v>
      </c>
      <c r="E121" s="23"/>
      <c r="F121" s="19" t="s">
        <v>114</v>
      </c>
    </row>
    <row r="122">
      <c r="A122" s="74" t="s">
        <v>1053</v>
      </c>
      <c r="B122" s="75"/>
      <c r="C122" s="19"/>
      <c r="D122" s="68">
        <v>254.0</v>
      </c>
      <c r="E122" s="23"/>
      <c r="F122" s="120" t="s">
        <v>1058</v>
      </c>
    </row>
    <row r="123">
      <c r="A123" s="74" t="s">
        <v>1059</v>
      </c>
      <c r="B123" s="75"/>
      <c r="C123" s="19"/>
      <c r="D123" s="68">
        <v>252.0</v>
      </c>
      <c r="E123" s="23"/>
      <c r="F123" s="19" t="s">
        <v>387</v>
      </c>
    </row>
    <row r="124">
      <c r="A124" s="74" t="s">
        <v>1064</v>
      </c>
      <c r="B124" s="75"/>
      <c r="C124" s="19"/>
      <c r="D124" s="68">
        <v>243.0</v>
      </c>
      <c r="E124" s="23"/>
      <c r="F124" s="19" t="s">
        <v>1068</v>
      </c>
    </row>
    <row r="125">
      <c r="A125" s="74" t="s">
        <v>1069</v>
      </c>
      <c r="B125" s="75"/>
      <c r="C125" s="19"/>
      <c r="D125" s="68">
        <v>240.0</v>
      </c>
      <c r="E125" s="23"/>
      <c r="F125" s="19"/>
    </row>
    <row r="126">
      <c r="A126" s="74" t="s">
        <v>1071</v>
      </c>
      <c r="B126" s="75"/>
      <c r="C126" s="19"/>
      <c r="D126" s="68">
        <v>225.0</v>
      </c>
      <c r="E126" s="23"/>
      <c r="F126" s="19" t="s">
        <v>1075</v>
      </c>
    </row>
    <row r="127">
      <c r="A127" s="74" t="s">
        <v>1077</v>
      </c>
      <c r="B127" s="75"/>
      <c r="C127" s="19"/>
      <c r="D127" s="68">
        <v>217.0</v>
      </c>
      <c r="E127" s="23"/>
      <c r="F127" s="19" t="s">
        <v>114</v>
      </c>
    </row>
    <row r="128">
      <c r="A128" s="74" t="s">
        <v>1080</v>
      </c>
      <c r="B128" s="75"/>
      <c r="C128" s="19"/>
      <c r="D128" s="68">
        <v>215.0</v>
      </c>
      <c r="E128" s="23"/>
      <c r="F128" s="19" t="s">
        <v>387</v>
      </c>
    </row>
    <row r="129">
      <c r="A129" s="74" t="s">
        <v>1081</v>
      </c>
      <c r="B129" s="75"/>
      <c r="C129" s="19"/>
      <c r="D129" s="68">
        <v>212.0</v>
      </c>
      <c r="E129" s="23"/>
      <c r="F129" s="19"/>
    </row>
    <row r="130">
      <c r="A130" s="74" t="s">
        <v>1085</v>
      </c>
      <c r="B130" s="75"/>
      <c r="C130" s="19"/>
      <c r="D130" s="68">
        <v>209.0</v>
      </c>
      <c r="E130" s="23"/>
      <c r="F130" s="19" t="s">
        <v>387</v>
      </c>
    </row>
    <row r="131">
      <c r="A131" s="74" t="s">
        <v>1088</v>
      </c>
      <c r="B131" s="75"/>
      <c r="C131" s="19"/>
      <c r="D131" s="68">
        <v>199.0</v>
      </c>
      <c r="E131" s="23"/>
      <c r="F131" s="19" t="s">
        <v>387</v>
      </c>
    </row>
    <row r="132">
      <c r="A132" s="74" t="s">
        <v>1090</v>
      </c>
      <c r="B132" s="75"/>
      <c r="C132" s="19"/>
      <c r="D132" s="68">
        <v>190.0</v>
      </c>
      <c r="E132" s="23"/>
      <c r="F132" s="19" t="s">
        <v>1092</v>
      </c>
    </row>
    <row r="133">
      <c r="A133" s="74" t="s">
        <v>1093</v>
      </c>
      <c r="B133" s="75"/>
      <c r="C133" s="19"/>
      <c r="D133" s="68">
        <v>186.0</v>
      </c>
      <c r="E133" s="23"/>
      <c r="F133" s="19" t="s">
        <v>387</v>
      </c>
    </row>
    <row r="134">
      <c r="A134" s="74" t="s">
        <v>1094</v>
      </c>
      <c r="B134" s="75"/>
      <c r="C134" s="19"/>
      <c r="D134" s="68">
        <v>156.0</v>
      </c>
      <c r="E134" s="23"/>
      <c r="F134" s="19" t="s">
        <v>779</v>
      </c>
    </row>
    <row r="135">
      <c r="A135" s="74" t="s">
        <v>1095</v>
      </c>
      <c r="B135" s="75"/>
      <c r="C135" s="19"/>
      <c r="D135" s="68">
        <v>105.0</v>
      </c>
      <c r="E135" s="23"/>
      <c r="F135" s="19" t="s">
        <v>779</v>
      </c>
    </row>
    <row r="136">
      <c r="A136" s="74" t="s">
        <v>1096</v>
      </c>
      <c r="B136" s="75"/>
      <c r="C136" s="19"/>
      <c r="D136" s="68">
        <v>102.0</v>
      </c>
      <c r="E136" s="23"/>
      <c r="F136" s="19"/>
    </row>
    <row r="137">
      <c r="A137" s="74" t="s">
        <v>1097</v>
      </c>
      <c r="B137" s="75"/>
      <c r="C137" s="19"/>
      <c r="D137" s="68">
        <v>101.0</v>
      </c>
      <c r="E137" s="23"/>
      <c r="F137" s="19"/>
    </row>
    <row r="138">
      <c r="A138" s="19"/>
      <c r="B138" s="19"/>
      <c r="C138" s="19"/>
      <c r="D138" s="19"/>
      <c r="E138" s="19"/>
      <c r="F138" s="19"/>
    </row>
    <row r="139">
      <c r="A139" s="116"/>
      <c r="B139" s="116"/>
      <c r="C139" s="116"/>
      <c r="D139" s="116"/>
      <c r="E139" s="116"/>
      <c r="F139" s="116"/>
    </row>
    <row r="140">
      <c r="A140" s="67" t="s">
        <v>1099</v>
      </c>
      <c r="B140" s="19"/>
      <c r="C140" s="19"/>
      <c r="D140" s="19"/>
      <c r="E140" s="19"/>
      <c r="F140" s="19"/>
    </row>
    <row r="141">
      <c r="A141" s="74" t="s">
        <v>1100</v>
      </c>
      <c r="B141" s="75"/>
      <c r="C141" s="19"/>
      <c r="D141" s="19"/>
      <c r="E141" s="19"/>
      <c r="F141" s="19" t="s">
        <v>114</v>
      </c>
    </row>
    <row r="142">
      <c r="A142" s="74" t="s">
        <v>1101</v>
      </c>
      <c r="B142" s="75"/>
      <c r="C142" s="19"/>
      <c r="D142" s="19"/>
      <c r="E142" s="19"/>
      <c r="F142" s="19"/>
    </row>
    <row r="143">
      <c r="A143" s="19"/>
      <c r="B143" s="19"/>
      <c r="C143" s="19"/>
      <c r="D143" s="19"/>
      <c r="E143" s="19"/>
      <c r="F143" s="19"/>
    </row>
    <row r="144">
      <c r="A144" s="74" t="s">
        <v>1103</v>
      </c>
      <c r="B144" s="75"/>
      <c r="C144" s="19"/>
      <c r="D144" s="21">
        <v>430.0</v>
      </c>
      <c r="E144" s="19"/>
      <c r="F144" s="19" t="s">
        <v>114</v>
      </c>
    </row>
    <row r="145">
      <c r="A145" s="19"/>
      <c r="B145" s="19"/>
      <c r="C145" s="19"/>
      <c r="D145" s="19"/>
      <c r="E145" s="19"/>
      <c r="F145" s="19"/>
    </row>
    <row r="146">
      <c r="A146" s="74" t="s">
        <v>1108</v>
      </c>
      <c r="B146" s="75"/>
      <c r="C146" s="19"/>
      <c r="D146" s="19"/>
      <c r="E146" s="19"/>
      <c r="F146" s="19" t="s">
        <v>387</v>
      </c>
    </row>
    <row r="147">
      <c r="A147" s="19"/>
      <c r="B147" s="19"/>
      <c r="C147" s="19"/>
      <c r="D147" s="19"/>
      <c r="E147" s="19"/>
      <c r="F147" s="19"/>
    </row>
    <row r="148">
      <c r="A148" s="74" t="s">
        <v>1109</v>
      </c>
      <c r="B148" s="75"/>
      <c r="C148" s="19"/>
      <c r="D148" s="21">
        <v>21.0</v>
      </c>
      <c r="E148" s="19"/>
      <c r="F148" s="19" t="s">
        <v>114</v>
      </c>
    </row>
    <row r="149">
      <c r="A149" s="74" t="s">
        <v>1113</v>
      </c>
      <c r="B149" s="19"/>
      <c r="C149" s="19" t="s">
        <v>1115</v>
      </c>
      <c r="D149" s="21">
        <v>162.0</v>
      </c>
      <c r="E149" s="19"/>
      <c r="F149" s="19"/>
    </row>
    <row r="150">
      <c r="A150" s="74" t="s">
        <v>1116</v>
      </c>
      <c r="B150" s="75"/>
      <c r="C150" s="19"/>
      <c r="D150" s="19"/>
      <c r="E150" s="19"/>
      <c r="F150" s="19" t="s">
        <v>237</v>
      </c>
    </row>
    <row r="151">
      <c r="A151" s="150" t="s">
        <v>1117</v>
      </c>
      <c r="B151" s="19"/>
      <c r="C151" s="19"/>
      <c r="D151" s="19"/>
      <c r="E151" s="19"/>
      <c r="F151" s="19"/>
    </row>
    <row r="152">
      <c r="A152" s="151"/>
      <c r="B152" s="19"/>
      <c r="C152" s="19"/>
      <c r="D152" s="19"/>
      <c r="E152" s="19"/>
      <c r="F152" s="19"/>
    </row>
    <row r="153">
      <c r="A153" s="152"/>
      <c r="B153" s="116"/>
      <c r="C153" s="116"/>
      <c r="D153" s="116"/>
      <c r="E153" s="116"/>
      <c r="F153" s="116"/>
    </row>
    <row r="154">
      <c r="A154" s="153" t="s">
        <v>568</v>
      </c>
      <c r="B154" s="19"/>
      <c r="C154" s="19"/>
      <c r="D154" s="19"/>
      <c r="E154" s="19"/>
      <c r="F154" s="19"/>
    </row>
    <row r="155">
      <c r="A155" s="74" t="s">
        <v>1122</v>
      </c>
      <c r="B155" s="19"/>
      <c r="C155" s="19"/>
      <c r="D155" s="21">
        <v>10515.0</v>
      </c>
      <c r="E155" s="19"/>
      <c r="F155" s="19" t="s">
        <v>237</v>
      </c>
    </row>
    <row r="156">
      <c r="A156" s="74" t="s">
        <v>1123</v>
      </c>
      <c r="B156" s="19"/>
      <c r="C156" s="19"/>
      <c r="D156" s="21">
        <v>7352.0</v>
      </c>
      <c r="E156" s="19"/>
      <c r="F156" s="19" t="s">
        <v>237</v>
      </c>
    </row>
    <row r="157">
      <c r="A157" s="74" t="s">
        <v>1124</v>
      </c>
      <c r="B157" s="19"/>
      <c r="C157" s="19"/>
      <c r="D157" s="21">
        <v>6815.0</v>
      </c>
      <c r="E157" s="19"/>
      <c r="F157" s="19"/>
    </row>
    <row r="158">
      <c r="A158" s="74" t="s">
        <v>1125</v>
      </c>
      <c r="B158" s="19"/>
      <c r="C158" s="19"/>
      <c r="D158" s="21">
        <v>5339.0</v>
      </c>
      <c r="E158" s="19"/>
      <c r="F158" s="19" t="s">
        <v>779</v>
      </c>
    </row>
    <row r="159">
      <c r="A159" s="74" t="s">
        <v>1126</v>
      </c>
      <c r="B159" s="19"/>
      <c r="C159" s="19"/>
      <c r="D159" s="21">
        <v>5089.0</v>
      </c>
      <c r="E159" s="19"/>
      <c r="F159" s="19" t="s">
        <v>237</v>
      </c>
    </row>
    <row r="160">
      <c r="A160" s="74" t="s">
        <v>1127</v>
      </c>
      <c r="B160" s="19"/>
      <c r="C160" s="19"/>
      <c r="D160" s="21">
        <v>4831.0</v>
      </c>
      <c r="E160" s="19"/>
      <c r="F160" s="19" t="s">
        <v>237</v>
      </c>
    </row>
    <row r="161">
      <c r="A161" s="74" t="s">
        <v>1128</v>
      </c>
      <c r="B161" s="19"/>
      <c r="C161" s="19"/>
      <c r="D161" s="21">
        <v>4224.0</v>
      </c>
      <c r="E161" s="19"/>
      <c r="F161" s="19"/>
    </row>
    <row r="162">
      <c r="A162" s="74" t="s">
        <v>1129</v>
      </c>
      <c r="B162" s="19"/>
      <c r="C162" s="19"/>
      <c r="D162" s="21">
        <v>3750.0</v>
      </c>
      <c r="E162" s="19"/>
      <c r="F162" s="19" t="s">
        <v>237</v>
      </c>
    </row>
    <row r="163">
      <c r="A163" s="74" t="s">
        <v>1130</v>
      </c>
      <c r="B163" s="19"/>
      <c r="C163" s="19"/>
      <c r="D163" s="21">
        <v>3213.0</v>
      </c>
      <c r="E163" s="19"/>
      <c r="F163" s="19"/>
    </row>
    <row r="164">
      <c r="A164" s="74" t="s">
        <v>1131</v>
      </c>
      <c r="B164" s="19"/>
      <c r="C164" s="19"/>
      <c r="D164" s="21">
        <v>3032.0</v>
      </c>
      <c r="E164" s="19"/>
      <c r="F164" s="19" t="s">
        <v>779</v>
      </c>
    </row>
    <row r="165">
      <c r="A165" s="74" t="s">
        <v>1132</v>
      </c>
      <c r="B165" s="19"/>
      <c r="C165" s="19"/>
      <c r="D165" s="21">
        <v>3031.0</v>
      </c>
      <c r="E165" s="19"/>
      <c r="F165" s="19" t="s">
        <v>237</v>
      </c>
    </row>
    <row r="166">
      <c r="A166" s="74" t="s">
        <v>1133</v>
      </c>
      <c r="B166" s="19"/>
      <c r="C166" s="19"/>
      <c r="D166" s="21">
        <v>3026.0</v>
      </c>
      <c r="E166" s="19"/>
      <c r="F166" s="19"/>
    </row>
    <row r="167">
      <c r="A167" s="74" t="s">
        <v>1134</v>
      </c>
      <c r="B167" s="19"/>
      <c r="C167" s="19"/>
      <c r="D167" s="21">
        <v>2931.0</v>
      </c>
      <c r="E167" s="19"/>
      <c r="F167" s="19" t="s">
        <v>387</v>
      </c>
    </row>
    <row r="168">
      <c r="A168" s="74" t="s">
        <v>1138</v>
      </c>
      <c r="B168" s="19"/>
      <c r="C168" s="19"/>
      <c r="D168" s="21">
        <v>2832.0</v>
      </c>
      <c r="E168" s="19"/>
      <c r="F168" s="120" t="s">
        <v>1139</v>
      </c>
    </row>
    <row r="169">
      <c r="A169" s="74" t="s">
        <v>1140</v>
      </c>
      <c r="B169" s="19"/>
      <c r="C169" s="19"/>
      <c r="D169" s="21">
        <v>2710.0</v>
      </c>
      <c r="E169" s="19"/>
      <c r="F169" s="19" t="s">
        <v>779</v>
      </c>
    </row>
    <row r="170">
      <c r="A170" s="74" t="s">
        <v>1142</v>
      </c>
      <c r="B170" s="19"/>
      <c r="C170" s="19"/>
      <c r="D170" s="21">
        <v>2366.0</v>
      </c>
      <c r="E170" s="19"/>
      <c r="F170" s="19" t="s">
        <v>237</v>
      </c>
    </row>
    <row r="171">
      <c r="A171" s="74" t="s">
        <v>1144</v>
      </c>
      <c r="B171" s="19"/>
      <c r="C171" s="19"/>
      <c r="D171" s="21">
        <v>2193.0</v>
      </c>
      <c r="E171" s="19"/>
      <c r="F171" s="19" t="s">
        <v>1146</v>
      </c>
    </row>
    <row r="172">
      <c r="A172" s="74" t="s">
        <v>1147</v>
      </c>
      <c r="B172" s="19"/>
      <c r="C172" s="19"/>
      <c r="D172" s="21">
        <v>2077.0</v>
      </c>
      <c r="E172" s="19"/>
      <c r="F172" s="19" t="s">
        <v>1068</v>
      </c>
    </row>
    <row r="173">
      <c r="A173" s="74" t="s">
        <v>1149</v>
      </c>
      <c r="B173" s="19"/>
      <c r="C173" s="19"/>
      <c r="D173" s="21">
        <v>1869.0</v>
      </c>
      <c r="E173" s="19"/>
      <c r="F173" s="19" t="s">
        <v>779</v>
      </c>
    </row>
    <row r="174">
      <c r="A174" s="74" t="s">
        <v>1151</v>
      </c>
      <c r="B174" s="19"/>
      <c r="C174" s="19"/>
      <c r="D174" s="21">
        <v>1783.0</v>
      </c>
      <c r="E174" s="19"/>
      <c r="F174" s="19" t="s">
        <v>387</v>
      </c>
    </row>
    <row r="175">
      <c r="A175" s="74" t="s">
        <v>1153</v>
      </c>
      <c r="B175" s="19"/>
      <c r="C175" s="19"/>
      <c r="D175" s="21">
        <v>1781.0</v>
      </c>
      <c r="E175" s="19"/>
      <c r="F175" s="19"/>
    </row>
    <row r="176">
      <c r="A176" s="74" t="s">
        <v>1155</v>
      </c>
      <c r="B176" s="19"/>
      <c r="C176" s="19"/>
      <c r="D176" s="21">
        <v>1777.0</v>
      </c>
      <c r="E176" s="19"/>
      <c r="F176" s="120" t="s">
        <v>1139</v>
      </c>
    </row>
    <row r="177">
      <c r="A177" s="74" t="s">
        <v>1157</v>
      </c>
      <c r="B177" s="19"/>
      <c r="C177" s="19"/>
      <c r="D177" s="21">
        <v>1742.0</v>
      </c>
      <c r="E177" s="19"/>
      <c r="F177" s="19" t="s">
        <v>114</v>
      </c>
    </row>
    <row r="178">
      <c r="A178" s="74" t="s">
        <v>1159</v>
      </c>
      <c r="B178" s="19"/>
      <c r="C178" s="19"/>
      <c r="D178" s="21">
        <v>1488.0</v>
      </c>
      <c r="E178" s="19"/>
      <c r="F178" s="120" t="s">
        <v>915</v>
      </c>
    </row>
    <row r="179">
      <c r="A179" s="74" t="s">
        <v>1160</v>
      </c>
      <c r="B179" s="19"/>
      <c r="C179" s="19"/>
      <c r="D179" s="21">
        <v>1480.0</v>
      </c>
      <c r="E179" s="19"/>
      <c r="F179" s="19" t="s">
        <v>237</v>
      </c>
    </row>
    <row r="180">
      <c r="A180" s="74" t="s">
        <v>1163</v>
      </c>
      <c r="B180" s="19"/>
      <c r="C180" s="32" t="s">
        <v>1164</v>
      </c>
      <c r="D180" s="21">
        <v>1473.0</v>
      </c>
      <c r="E180" s="19"/>
      <c r="F180" s="19" t="s">
        <v>779</v>
      </c>
    </row>
    <row r="181">
      <c r="A181" s="74" t="s">
        <v>1166</v>
      </c>
      <c r="B181" s="19"/>
      <c r="C181" s="19"/>
      <c r="D181" s="21">
        <v>1434.0</v>
      </c>
      <c r="E181" s="19"/>
      <c r="F181" s="120" t="s">
        <v>1168</v>
      </c>
    </row>
    <row r="182">
      <c r="A182" s="74" t="s">
        <v>1169</v>
      </c>
      <c r="B182" s="19"/>
      <c r="C182" s="19"/>
      <c r="D182" s="21">
        <v>1380.0</v>
      </c>
      <c r="E182" s="19"/>
      <c r="F182" s="19" t="s">
        <v>1068</v>
      </c>
    </row>
    <row r="183">
      <c r="A183" s="74" t="s">
        <v>1171</v>
      </c>
      <c r="B183" s="19"/>
      <c r="C183" s="19"/>
      <c r="D183" s="21">
        <v>1364.0</v>
      </c>
      <c r="E183" s="19"/>
      <c r="F183" s="120" t="s">
        <v>890</v>
      </c>
    </row>
    <row r="184">
      <c r="A184" s="74" t="s">
        <v>1173</v>
      </c>
      <c r="B184" s="19"/>
      <c r="C184" s="19"/>
      <c r="D184" s="21">
        <v>1360.0</v>
      </c>
      <c r="E184" s="19"/>
      <c r="F184" s="19" t="s">
        <v>1175</v>
      </c>
    </row>
    <row r="185">
      <c r="A185" s="74" t="s">
        <v>1176</v>
      </c>
      <c r="B185" s="19"/>
      <c r="C185" s="19"/>
      <c r="D185" s="21">
        <v>1224.0</v>
      </c>
      <c r="E185" s="19"/>
      <c r="F185" s="19"/>
    </row>
    <row r="186">
      <c r="A186" s="74" t="s">
        <v>1178</v>
      </c>
      <c r="B186" s="19"/>
      <c r="C186" s="19"/>
      <c r="D186" s="21">
        <v>1218.0</v>
      </c>
      <c r="E186" s="19"/>
      <c r="F186" s="19"/>
    </row>
    <row r="187">
      <c r="A187" s="74" t="s">
        <v>1180</v>
      </c>
      <c r="B187" s="19"/>
      <c r="C187" s="19"/>
      <c r="D187" s="21">
        <v>1199.0</v>
      </c>
      <c r="E187" s="19"/>
      <c r="F187" s="19" t="s">
        <v>387</v>
      </c>
    </row>
    <row r="188">
      <c r="A188" s="74" t="s">
        <v>1182</v>
      </c>
      <c r="B188" s="19"/>
      <c r="C188" s="19"/>
      <c r="D188" s="21">
        <v>1190.0</v>
      </c>
      <c r="E188" s="19"/>
      <c r="F188" s="19" t="s">
        <v>387</v>
      </c>
    </row>
    <row r="189">
      <c r="A189" s="74" t="s">
        <v>1183</v>
      </c>
      <c r="B189" s="19"/>
      <c r="C189" s="19"/>
      <c r="D189" s="21">
        <v>1177.0</v>
      </c>
      <c r="E189" s="19"/>
      <c r="F189" s="19" t="s">
        <v>387</v>
      </c>
    </row>
    <row r="190">
      <c r="A190" s="74" t="s">
        <v>1186</v>
      </c>
      <c r="B190" s="19"/>
      <c r="C190" s="19"/>
      <c r="D190" s="21">
        <v>1158.0</v>
      </c>
      <c r="E190" s="19"/>
      <c r="F190" s="19" t="s">
        <v>779</v>
      </c>
    </row>
    <row r="191">
      <c r="A191" s="74" t="s">
        <v>1188</v>
      </c>
      <c r="B191" s="19"/>
      <c r="C191" s="19"/>
      <c r="D191" s="21">
        <v>1111.0</v>
      </c>
      <c r="E191" s="19"/>
      <c r="F191" s="19" t="s">
        <v>237</v>
      </c>
    </row>
    <row r="192">
      <c r="A192" s="74" t="s">
        <v>1190</v>
      </c>
      <c r="B192" s="19"/>
      <c r="C192" s="19"/>
      <c r="D192" s="21">
        <v>1088.0</v>
      </c>
      <c r="E192" s="19"/>
      <c r="F192" s="19" t="s">
        <v>237</v>
      </c>
    </row>
    <row r="193">
      <c r="A193" s="74" t="s">
        <v>1191</v>
      </c>
      <c r="B193" s="19"/>
      <c r="C193" s="19"/>
      <c r="D193" s="21">
        <v>1056.0</v>
      </c>
      <c r="E193" s="19"/>
      <c r="F193" s="19"/>
    </row>
    <row r="194">
      <c r="A194" s="74" t="s">
        <v>1193</v>
      </c>
      <c r="B194" s="19"/>
      <c r="C194" s="19"/>
      <c r="D194" s="21">
        <v>761.0</v>
      </c>
      <c r="E194" s="19"/>
      <c r="F194" s="19" t="s">
        <v>387</v>
      </c>
    </row>
    <row r="195">
      <c r="A195" s="74" t="s">
        <v>1196</v>
      </c>
      <c r="B195" s="19"/>
      <c r="C195" s="19"/>
      <c r="D195" s="21">
        <v>715.0</v>
      </c>
      <c r="E195" s="19"/>
      <c r="F195" s="19"/>
    </row>
    <row r="196">
      <c r="A196" s="74" t="s">
        <v>1199</v>
      </c>
      <c r="B196" s="19"/>
      <c r="C196" s="19"/>
      <c r="D196" s="21">
        <v>625.0</v>
      </c>
      <c r="E196" s="19"/>
      <c r="F196" s="19" t="s">
        <v>237</v>
      </c>
    </row>
    <row r="197">
      <c r="A197" s="74" t="s">
        <v>1201</v>
      </c>
      <c r="B197" s="19"/>
      <c r="C197" s="19"/>
      <c r="D197" s="21">
        <v>594.0</v>
      </c>
      <c r="E197" s="19"/>
      <c r="F197" s="19" t="s">
        <v>779</v>
      </c>
    </row>
    <row r="198">
      <c r="A198" s="74" t="s">
        <v>1203</v>
      </c>
      <c r="B198" s="19"/>
      <c r="C198" s="19"/>
      <c r="D198" s="21">
        <v>363.0</v>
      </c>
      <c r="E198" s="19"/>
      <c r="F198" s="19" t="s">
        <v>779</v>
      </c>
    </row>
    <row r="203">
      <c r="A203" s="19"/>
      <c r="B203" s="19"/>
      <c r="C203" s="19"/>
      <c r="D203" s="19"/>
      <c r="E203" s="19"/>
      <c r="F203" s="19"/>
    </row>
    <row r="204">
      <c r="A204" s="74" t="s">
        <v>1205</v>
      </c>
      <c r="B204" s="75"/>
      <c r="C204" s="19"/>
      <c r="D204" s="21">
        <v>1338.0</v>
      </c>
      <c r="E204" s="19"/>
      <c r="F204" s="19"/>
    </row>
    <row r="205">
      <c r="A205" s="74" t="s">
        <v>1208</v>
      </c>
      <c r="B205" s="75"/>
      <c r="C205" s="19"/>
      <c r="D205" s="21">
        <v>974.0</v>
      </c>
      <c r="E205" s="19"/>
      <c r="F205" s="19" t="s">
        <v>114</v>
      </c>
    </row>
    <row r="206">
      <c r="A206" s="19"/>
      <c r="B206" s="19"/>
      <c r="C206" s="19"/>
      <c r="D206" s="19"/>
      <c r="E206" s="19"/>
      <c r="F206" s="19"/>
    </row>
    <row r="207">
      <c r="A207" s="74" t="s">
        <v>1210</v>
      </c>
      <c r="B207" s="75"/>
      <c r="C207" s="19"/>
      <c r="D207" s="21">
        <v>30.0</v>
      </c>
      <c r="E207" s="19"/>
      <c r="F207" s="19" t="s">
        <v>237</v>
      </c>
    </row>
    <row r="208">
      <c r="A208" s="74" t="s">
        <v>1212</v>
      </c>
      <c r="B208" s="75"/>
      <c r="C208" s="19"/>
      <c r="D208" s="21">
        <v>43.0</v>
      </c>
      <c r="E208" s="19"/>
      <c r="F208" s="19" t="s">
        <v>387</v>
      </c>
    </row>
    <row r="209">
      <c r="A209" s="74" t="s">
        <v>1215</v>
      </c>
      <c r="B209" s="75"/>
      <c r="C209" s="19"/>
      <c r="D209" s="21">
        <v>46.0</v>
      </c>
      <c r="E209" s="19"/>
      <c r="F209" s="19" t="s">
        <v>237</v>
      </c>
    </row>
    <row r="210">
      <c r="A210" s="19"/>
      <c r="B210" s="19"/>
      <c r="C210" s="19"/>
      <c r="D210" s="19"/>
      <c r="E210" s="19"/>
      <c r="F210" s="19"/>
    </row>
    <row r="211">
      <c r="A211" s="74" t="s">
        <v>1217</v>
      </c>
      <c r="B211" s="75"/>
      <c r="C211" s="19"/>
      <c r="D211" s="21">
        <v>641.0</v>
      </c>
      <c r="E211" s="19"/>
      <c r="F211" s="19"/>
    </row>
    <row r="212">
      <c r="A212" s="74" t="s">
        <v>1220</v>
      </c>
      <c r="B212" s="75"/>
      <c r="C212" s="19"/>
      <c r="D212" s="21">
        <v>186.0</v>
      </c>
      <c r="E212" s="19"/>
      <c r="F212" s="19"/>
    </row>
    <row r="213">
      <c r="A213" s="74" t="s">
        <v>1221</v>
      </c>
      <c r="B213" s="75"/>
      <c r="C213" s="19"/>
      <c r="D213" s="21">
        <v>34.0</v>
      </c>
      <c r="E213" s="19"/>
      <c r="F213" s="19" t="s">
        <v>779</v>
      </c>
    </row>
    <row r="214">
      <c r="A214" s="74" t="s">
        <v>1222</v>
      </c>
      <c r="B214" s="75"/>
      <c r="C214" s="19"/>
      <c r="D214" s="21">
        <v>355.0</v>
      </c>
      <c r="E214" s="19"/>
      <c r="F214" s="19"/>
    </row>
    <row r="215">
      <c r="A215" s="74" t="s">
        <v>1223</v>
      </c>
      <c r="B215" s="75"/>
      <c r="C215" s="19"/>
      <c r="D215" s="21">
        <v>1975.0</v>
      </c>
      <c r="E215" s="19"/>
      <c r="F215" s="19"/>
    </row>
    <row r="216">
      <c r="A216" s="74" t="s">
        <v>1224</v>
      </c>
      <c r="B216" s="75"/>
      <c r="C216" s="19"/>
      <c r="D216" s="19"/>
      <c r="E216" s="19"/>
      <c r="F216" s="19"/>
    </row>
    <row r="217">
      <c r="A217" s="19"/>
      <c r="B217" s="19"/>
      <c r="C217" s="19"/>
      <c r="D217" s="19"/>
      <c r="E217" s="19"/>
      <c r="F217" s="19"/>
    </row>
    <row r="218">
      <c r="A218" s="74" t="s">
        <v>1225</v>
      </c>
      <c r="B218" s="19"/>
      <c r="C218" s="19" t="s">
        <v>1226</v>
      </c>
      <c r="D218" s="19"/>
      <c r="E218" s="19"/>
      <c r="F218" s="19" t="s">
        <v>1068</v>
      </c>
    </row>
    <row r="219">
      <c r="A219" s="74" t="s">
        <v>1227</v>
      </c>
      <c r="B219" s="19"/>
      <c r="C219" s="19" t="s">
        <v>1228</v>
      </c>
      <c r="D219" s="19"/>
      <c r="E219" s="19"/>
      <c r="F219" s="19" t="s">
        <v>1068</v>
      </c>
    </row>
    <row r="220">
      <c r="A220" s="74" t="s">
        <v>1229</v>
      </c>
      <c r="B220" s="19"/>
      <c r="C220" s="19" t="s">
        <v>1231</v>
      </c>
      <c r="D220" s="19"/>
      <c r="E220" s="19"/>
      <c r="F220" s="19" t="s">
        <v>1068</v>
      </c>
    </row>
    <row r="221">
      <c r="A221" s="19"/>
      <c r="B221" s="19"/>
      <c r="C221" s="19"/>
      <c r="D221" s="19"/>
      <c r="E221" s="19"/>
      <c r="F221" s="19"/>
    </row>
    <row r="222">
      <c r="A222" s="157" t="s">
        <v>1232</v>
      </c>
      <c r="B222" s="75"/>
      <c r="C222" s="19"/>
      <c r="D222" s="19"/>
      <c r="E222" s="19"/>
      <c r="F222" s="19"/>
    </row>
    <row r="223">
      <c r="A223" s="157" t="s">
        <v>1235</v>
      </c>
      <c r="B223" s="75"/>
      <c r="C223" s="19"/>
      <c r="D223" s="19"/>
      <c r="E223" s="19"/>
      <c r="F223" s="19"/>
    </row>
    <row r="224">
      <c r="A224" s="157" t="s">
        <v>1236</v>
      </c>
      <c r="B224" s="75"/>
      <c r="C224" s="19"/>
      <c r="D224" s="19"/>
      <c r="E224" s="19"/>
      <c r="F224" s="19"/>
    </row>
    <row r="225">
      <c r="A225" s="157" t="s">
        <v>1237</v>
      </c>
      <c r="B225" s="75"/>
      <c r="C225" s="19"/>
      <c r="D225" s="19"/>
      <c r="E225" s="19"/>
      <c r="F225" s="19"/>
    </row>
    <row r="226">
      <c r="A226" s="157" t="s">
        <v>1238</v>
      </c>
      <c r="B226" s="75"/>
      <c r="C226" s="19"/>
      <c r="D226" s="19"/>
      <c r="E226" s="19"/>
      <c r="F226" s="19"/>
    </row>
    <row r="227">
      <c r="A227" s="157" t="s">
        <v>1239</v>
      </c>
      <c r="B227" s="75"/>
      <c r="C227" s="19"/>
      <c r="D227" s="19"/>
      <c r="E227" s="19"/>
      <c r="F227" s="19"/>
    </row>
    <row r="230">
      <c r="A230" s="19"/>
      <c r="B230" s="19"/>
      <c r="C230" s="19"/>
      <c r="D230" s="19"/>
      <c r="E230" s="19"/>
    </row>
    <row r="231">
      <c r="A231" s="74" t="s">
        <v>1240</v>
      </c>
      <c r="B231" s="75"/>
      <c r="C231" s="19"/>
      <c r="D231" s="21">
        <v>207.0</v>
      </c>
      <c r="E231" s="19"/>
    </row>
    <row r="232">
      <c r="A232" s="74" t="s">
        <v>1243</v>
      </c>
      <c r="B232" s="75"/>
      <c r="C232" s="19"/>
      <c r="D232" s="21">
        <v>101.0</v>
      </c>
      <c r="E232" s="19"/>
    </row>
    <row r="233">
      <c r="A233" s="74" t="s">
        <v>1245</v>
      </c>
      <c r="B233" s="75"/>
      <c r="C233" s="19"/>
      <c r="D233" s="21">
        <v>97.0</v>
      </c>
      <c r="E233" s="19"/>
    </row>
    <row r="234">
      <c r="A234" s="74" t="s">
        <v>1246</v>
      </c>
      <c r="B234" s="75"/>
      <c r="C234" s="19"/>
      <c r="D234" s="21">
        <v>90.0</v>
      </c>
      <c r="E234" s="19"/>
    </row>
    <row r="235">
      <c r="A235" s="74" t="s">
        <v>1249</v>
      </c>
      <c r="B235" s="75"/>
      <c r="C235" s="19"/>
      <c r="D235" s="21">
        <v>38.0</v>
      </c>
      <c r="E235" s="19"/>
    </row>
    <row r="236">
      <c r="A236" s="74" t="s">
        <v>1251</v>
      </c>
      <c r="B236" s="75"/>
      <c r="C236" s="19"/>
      <c r="D236" s="21">
        <v>34.0</v>
      </c>
      <c r="E236" s="19"/>
    </row>
    <row r="237">
      <c r="A237" s="19"/>
      <c r="B237" s="19"/>
      <c r="C237" s="19"/>
      <c r="D237" s="19"/>
      <c r="E237" s="19"/>
    </row>
  </sheetData>
  <hyperlinks>
    <hyperlink r:id="rId1" ref="A66"/>
    <hyperlink r:id="rId2" ref="A71"/>
    <hyperlink r:id="rId3" ref="A72"/>
    <hyperlink r:id="rId4" ref="A74"/>
    <hyperlink r:id="rId5" ref="A75"/>
    <hyperlink r:id="rId6" ref="A76"/>
    <hyperlink r:id="rId7" ref="A77"/>
    <hyperlink r:id="rId8" ref="A78"/>
    <hyperlink r:id="rId9" ref="A79"/>
    <hyperlink r:id="rId10" ref="A80"/>
    <hyperlink r:id="rId11" ref="A81"/>
    <hyperlink r:id="rId12" ref="A82"/>
    <hyperlink r:id="rId13" ref="A83"/>
    <hyperlink r:id="rId14" ref="A84"/>
    <hyperlink r:id="rId15" ref="A85"/>
    <hyperlink r:id="rId16" ref="A86"/>
    <hyperlink r:id="rId17" ref="A87"/>
    <hyperlink r:id="rId18" ref="A88"/>
    <hyperlink r:id="rId19" ref="A89"/>
    <hyperlink r:id="rId20" ref="A90"/>
    <hyperlink r:id="rId21" ref="A91"/>
    <hyperlink r:id="rId22" ref="A92"/>
    <hyperlink r:id="rId23" ref="A93"/>
    <hyperlink r:id="rId24" ref="A94"/>
    <hyperlink r:id="rId25" ref="A95"/>
    <hyperlink r:id="rId26" ref="A96"/>
    <hyperlink r:id="rId27" ref="A97"/>
    <hyperlink r:id="rId28" ref="A98"/>
    <hyperlink r:id="rId29" ref="A99"/>
    <hyperlink r:id="rId30" ref="A100"/>
    <hyperlink r:id="rId31" ref="A101"/>
    <hyperlink r:id="rId32" ref="A102"/>
    <hyperlink r:id="rId33" ref="A103"/>
    <hyperlink r:id="rId34" ref="A104"/>
    <hyperlink r:id="rId35" ref="A105"/>
    <hyperlink r:id="rId36" ref="A106"/>
    <hyperlink r:id="rId37" ref="A107"/>
    <hyperlink r:id="rId38" ref="A108"/>
    <hyperlink r:id="rId39" ref="A109"/>
    <hyperlink r:id="rId40" ref="A110"/>
    <hyperlink r:id="rId41" ref="A111"/>
    <hyperlink r:id="rId42" ref="A112"/>
    <hyperlink r:id="rId43" ref="A113"/>
    <hyperlink r:id="rId44" ref="A114"/>
    <hyperlink r:id="rId45" ref="A115"/>
    <hyperlink r:id="rId46" ref="A116"/>
    <hyperlink r:id="rId47" ref="A117"/>
    <hyperlink r:id="rId48" ref="A118"/>
    <hyperlink r:id="rId49" ref="A119"/>
    <hyperlink r:id="rId50" ref="A120"/>
    <hyperlink r:id="rId51" ref="A121"/>
    <hyperlink r:id="rId52" ref="A122"/>
    <hyperlink r:id="rId53" ref="A123"/>
    <hyperlink r:id="rId54" ref="A124"/>
    <hyperlink r:id="rId55" ref="A125"/>
    <hyperlink r:id="rId56" ref="A126"/>
    <hyperlink r:id="rId57" ref="A127"/>
    <hyperlink r:id="rId58" ref="A128"/>
    <hyperlink r:id="rId59" ref="A129"/>
    <hyperlink r:id="rId60" ref="A130"/>
    <hyperlink r:id="rId61" ref="A131"/>
    <hyperlink r:id="rId62" ref="A132"/>
    <hyperlink r:id="rId63" ref="A133"/>
    <hyperlink r:id="rId64" ref="A134"/>
    <hyperlink r:id="rId65" ref="A135"/>
    <hyperlink r:id="rId66" ref="A136"/>
    <hyperlink r:id="rId67" ref="A137"/>
    <hyperlink r:id="rId68" ref="A141"/>
    <hyperlink r:id="rId69" ref="A142"/>
    <hyperlink r:id="rId70" ref="A144"/>
    <hyperlink r:id="rId71" ref="A146"/>
    <hyperlink r:id="rId72" ref="A148"/>
    <hyperlink r:id="rId73" ref="A149"/>
    <hyperlink r:id="rId74" ref="A150"/>
    <hyperlink r:id="rId75" ref="A155"/>
    <hyperlink r:id="rId76" ref="A156"/>
    <hyperlink r:id="rId77" ref="A157"/>
    <hyperlink r:id="rId78" ref="A158"/>
    <hyperlink r:id="rId79" ref="A159"/>
    <hyperlink r:id="rId80" ref="A160"/>
    <hyperlink r:id="rId81" ref="A161"/>
    <hyperlink r:id="rId82" ref="A162"/>
    <hyperlink r:id="rId83" ref="A163"/>
    <hyperlink r:id="rId84" ref="A164"/>
    <hyperlink r:id="rId85" ref="A165"/>
    <hyperlink r:id="rId86" ref="A166"/>
    <hyperlink r:id="rId87" ref="A167"/>
    <hyperlink r:id="rId88" ref="A168"/>
    <hyperlink r:id="rId89" ref="A169"/>
    <hyperlink r:id="rId90" ref="A170"/>
    <hyperlink r:id="rId91" ref="A171"/>
    <hyperlink r:id="rId92" ref="A172"/>
    <hyperlink r:id="rId93" ref="A173"/>
    <hyperlink r:id="rId94" ref="A174"/>
    <hyperlink r:id="rId95" ref="A175"/>
    <hyperlink r:id="rId96" ref="A176"/>
    <hyperlink r:id="rId97" ref="A177"/>
    <hyperlink r:id="rId98" ref="A178"/>
    <hyperlink r:id="rId99" ref="A179"/>
    <hyperlink r:id="rId100" ref="A180"/>
    <hyperlink r:id="rId101" ref="C180"/>
    <hyperlink r:id="rId102" ref="A181"/>
    <hyperlink r:id="rId103" ref="A182"/>
    <hyperlink r:id="rId104" ref="A183"/>
    <hyperlink r:id="rId105" ref="A184"/>
    <hyperlink r:id="rId106" ref="A185"/>
    <hyperlink r:id="rId107" ref="A186"/>
    <hyperlink r:id="rId108" ref="A187"/>
    <hyperlink r:id="rId109" ref="A188"/>
    <hyperlink r:id="rId110" ref="A189"/>
    <hyperlink r:id="rId111" ref="A190"/>
    <hyperlink r:id="rId112" ref="A191"/>
    <hyperlink r:id="rId113" ref="A192"/>
    <hyperlink r:id="rId114" ref="A193"/>
    <hyperlink r:id="rId115" ref="A194"/>
    <hyperlink r:id="rId116" ref="A195"/>
    <hyperlink r:id="rId117" ref="A196"/>
    <hyperlink r:id="rId118" ref="A197"/>
    <hyperlink r:id="rId119" ref="A198"/>
    <hyperlink r:id="rId120" ref="A204"/>
    <hyperlink r:id="rId121" ref="A205"/>
    <hyperlink r:id="rId122" ref="A207"/>
    <hyperlink r:id="rId123" ref="A208"/>
    <hyperlink r:id="rId124" ref="A209"/>
    <hyperlink r:id="rId125" ref="A211"/>
    <hyperlink r:id="rId126" ref="A212"/>
    <hyperlink r:id="rId127" ref="A213"/>
    <hyperlink r:id="rId128" ref="A214"/>
    <hyperlink r:id="rId129" ref="A215"/>
    <hyperlink r:id="rId130" ref="A216"/>
    <hyperlink r:id="rId131" ref="A218"/>
    <hyperlink r:id="rId132" ref="A219"/>
    <hyperlink r:id="rId133" ref="A220"/>
    <hyperlink r:id="rId134" ref="A231"/>
    <hyperlink r:id="rId135" ref="A232"/>
    <hyperlink r:id="rId136" ref="A233"/>
    <hyperlink r:id="rId137" ref="A234"/>
    <hyperlink r:id="rId138" ref="A235"/>
    <hyperlink r:id="rId139" ref="A236"/>
  </hyperlinks>
  <drawing r:id="rId14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4"/>
      <c r="B1" s="94"/>
      <c r="C1" s="95" t="s">
        <v>899</v>
      </c>
      <c r="D1" s="94"/>
      <c r="E1" s="94"/>
      <c r="F1" s="124"/>
      <c r="G1" s="94"/>
      <c r="H1" s="95" t="s">
        <v>900</v>
      </c>
      <c r="I1" s="94"/>
      <c r="K1" s="94"/>
      <c r="L1" s="95" t="s">
        <v>901</v>
      </c>
      <c r="M1" s="94"/>
    </row>
    <row r="2">
      <c r="A2" s="127" t="str">
        <f>HYPERLINK("https://www.youtube.com/watch?v=vZ2Wn6Ly8Ok&amp;index=1&amp;list=PL713C10F05D6BB7BF","Amrita Infosys Programming Contest Camp 2010 (part 18-22)")</f>
        <v>Amrita Infosys Programming Contest Camp 2010 (part 18-22)</v>
      </c>
      <c r="F2" s="124"/>
      <c r="G2" s="127" t="str">
        <f>HYPERLINK("https://docs.google.com/spreadsheets/d/1yyCW_0ZeIsnEHawzsGV0JnzQn7L-bml2ueHt_eZHb64/pub?output=html","Geometry Problem List by Shahriar Rouf Nafi")</f>
        <v>Geometry Problem List by Shahriar Rouf Nafi</v>
      </c>
      <c r="K2" s="7" t="s">
        <v>906</v>
      </c>
    </row>
    <row r="3">
      <c r="A3" s="127" t="str">
        <f>HYPERLINK("https://www.topcoder.com/community/data-science/data-science-tutorials/mathematics-for-topcoders/","Pick’s Theorem, Euler’s formula")</f>
        <v>Pick’s Theorem, Euler’s formula</v>
      </c>
      <c r="F3" s="124"/>
      <c r="G3" s="127" t="str">
        <f>HYPERLINK("http://www.lightoj.com/volume_showproblem.php?problem=1418","Pick's Theorem1: loj 1418")</f>
        <v>Pick's Theorem1: loj 1418</v>
      </c>
    </row>
    <row r="4">
      <c r="A4" s="3" t="s">
        <v>910</v>
      </c>
      <c r="E4" s="3"/>
      <c r="F4" s="124"/>
    </row>
    <row r="5">
      <c r="A5" s="127" t="str">
        <f>HYPERLINK("https://www.khanacademy.org/math/multivariable-calculus/applications-of-multivariable-derivatives/constrained-optimization/a/lagrange-multipliers-single-constraint","Lagrange multipliers (maxima/minima of a function limited a constant)")</f>
        <v>Lagrange multipliers (maxima/minima of a function limited a constant)</v>
      </c>
      <c r="F5" s="124"/>
      <c r="G5" s="127" t="str">
        <f>HYPERLINK("http://www.lightoj.com/volume_showproblem.php?problem=1391","Lagrange multipliers: loj 1391")</f>
        <v>Lagrange multipliers: loj 1391</v>
      </c>
    </row>
    <row r="6">
      <c r="A6" s="127" t="str">
        <f>HYPERLINK("http://codeforces.com/blog/entry/20377","Sweep line techniques (CF)")</f>
        <v>Sweep line techniques (CF)</v>
      </c>
      <c r="F6" s="124"/>
    </row>
    <row r="7">
      <c r="A7" s="127" t="str">
        <f>HYPERLINK("http://chorui12.blogspot.com/2012/05/blog-post.html","Union of circles(Chorui (pakhi :3))")</f>
        <v>Union of circles(Chorui (pakhi :3))</v>
      </c>
      <c r="F7" s="124"/>
      <c r="G7" s="3" t="s">
        <v>914</v>
      </c>
    </row>
    <row r="8">
      <c r="A8" s="127" t="str">
        <f>HYPERLINK("https://www.hackerearth.com/practice/math/geometry/line-sweep-technique/tutorial/","Sweep line techniques (hackerEarth-with code)")</f>
        <v>Sweep line techniques (hackerEarth-with code)</v>
      </c>
    </row>
    <row r="9">
      <c r="A9" s="127" t="str">
        <f>HYPERLINK("https://vjudge.net/contest/145734#problem/L","Maximum triangle area: ")</f>
        <v>Maximum triangle area: </v>
      </c>
      <c r="C9" s="127" t="str">
        <f>HYPERLINK("http://isolvedaproblem.blogspot.com/2011/08/maximum-triangle-area-part-1.html","part1")</f>
        <v>part1</v>
      </c>
    </row>
    <row r="10">
      <c r="C10" s="127" t="str">
        <f>HYPERLINK("http://isolvedaproblem.blogspot.com/2011/08/maximum-triangle-area-part-2.html","part2")</f>
        <v>part2</v>
      </c>
    </row>
    <row r="11">
      <c r="C11" s="127" t="str">
        <f>HYPERLINK("http://isolvedaproblem.blogspot.com/2011/08/maximum-triangle-area-part-3-and-final.html","part3")</f>
        <v>part3</v>
      </c>
    </row>
    <row r="13">
      <c r="E13" s="3" t="s">
        <v>920</v>
      </c>
    </row>
    <row r="14">
      <c r="E14" s="7" t="s">
        <v>921</v>
      </c>
    </row>
    <row r="15">
      <c r="E15" s="7" t="s">
        <v>924</v>
      </c>
    </row>
    <row r="16">
      <c r="E16" s="7" t="s">
        <v>17</v>
      </c>
    </row>
    <row r="18">
      <c r="E18" s="7" t="s">
        <v>929</v>
      </c>
    </row>
    <row r="19">
      <c r="E19" s="7" t="s">
        <v>932</v>
      </c>
    </row>
    <row r="22">
      <c r="E22" s="7" t="s">
        <v>937</v>
      </c>
    </row>
    <row r="23">
      <c r="E23" s="7" t="s">
        <v>940</v>
      </c>
    </row>
    <row r="25">
      <c r="A25" s="9"/>
      <c r="B25" s="9"/>
      <c r="C25" s="9"/>
      <c r="D25" s="9"/>
      <c r="E25" s="9"/>
      <c r="F25" s="9"/>
      <c r="G25" s="9"/>
      <c r="H25" s="9"/>
      <c r="I25" s="9"/>
      <c r="J25" s="9"/>
      <c r="K25" s="9"/>
      <c r="L25" s="9"/>
    </row>
    <row r="26">
      <c r="A26" s="29" t="s">
        <v>942</v>
      </c>
    </row>
    <row r="27">
      <c r="A27" s="128" t="s">
        <v>944</v>
      </c>
      <c r="B27" s="129" t="s">
        <v>947</v>
      </c>
      <c r="C27" s="129" t="s">
        <v>949</v>
      </c>
      <c r="D27" s="129" t="s">
        <v>950</v>
      </c>
      <c r="E27" s="129" t="s">
        <v>951</v>
      </c>
      <c r="F27" s="130" t="s">
        <v>952</v>
      </c>
      <c r="G27" s="129" t="s">
        <v>955</v>
      </c>
      <c r="H27" s="129" t="s">
        <v>956</v>
      </c>
      <c r="I27" s="131"/>
    </row>
    <row r="28">
      <c r="A28" s="132" t="s">
        <v>957</v>
      </c>
      <c r="B28" s="133" t="s">
        <v>960</v>
      </c>
      <c r="C28" s="134">
        <v>190.0</v>
      </c>
      <c r="D28" s="135" t="str">
        <f t="shared" ref="D28:D50" si="1">if(isnumber(C28),concatenate("http://uva.onlinejudge.org/external/",floor(C28/100,1),"/",C28,".html"),"")</f>
        <v>http://uva.onlinejudge.org/external/1/190.html</v>
      </c>
      <c r="E28" s="136"/>
      <c r="F28" s="137">
        <v>3.0</v>
      </c>
      <c r="G28" s="136" t="s">
        <v>967</v>
      </c>
      <c r="H28" s="136"/>
      <c r="I28" s="136"/>
    </row>
    <row r="29">
      <c r="A29" s="138"/>
      <c r="B29" s="139"/>
      <c r="C29" s="134">
        <v>191.0</v>
      </c>
      <c r="D29" s="135" t="str">
        <f t="shared" si="1"/>
        <v>http://uva.onlinejudge.org/external/1/191.html</v>
      </c>
      <c r="E29" s="136"/>
      <c r="F29" s="137">
        <v>3.0</v>
      </c>
      <c r="G29" s="136" t="s">
        <v>970</v>
      </c>
      <c r="H29" s="136"/>
      <c r="I29" s="136"/>
    </row>
    <row r="30">
      <c r="A30" s="138"/>
      <c r="B30" s="139"/>
      <c r="C30" s="134">
        <v>378.0</v>
      </c>
      <c r="D30" s="135" t="str">
        <f t="shared" si="1"/>
        <v>http://uva.onlinejudge.org/external/3/378.html</v>
      </c>
      <c r="E30" s="136"/>
      <c r="F30" s="140">
        <v>2.0</v>
      </c>
      <c r="G30" s="136" t="s">
        <v>973</v>
      </c>
      <c r="H30" s="136"/>
      <c r="I30" s="136"/>
    </row>
    <row r="31">
      <c r="A31" s="138"/>
      <c r="B31" s="139"/>
      <c r="C31" s="134">
        <v>438.0</v>
      </c>
      <c r="D31" s="135" t="str">
        <f t="shared" si="1"/>
        <v>http://uva.onlinejudge.org/external/4/438.html</v>
      </c>
      <c r="E31" s="136"/>
      <c r="F31" s="141">
        <v>1.0</v>
      </c>
      <c r="G31" s="136" t="s">
        <v>976</v>
      </c>
      <c r="H31" s="136"/>
      <c r="I31" s="136"/>
    </row>
    <row r="32">
      <c r="A32" s="138"/>
      <c r="B32" s="139"/>
      <c r="C32" s="134">
        <v>453.0</v>
      </c>
      <c r="D32" s="135" t="str">
        <f t="shared" si="1"/>
        <v>http://uva.onlinejudge.org/external/4/453.html</v>
      </c>
      <c r="E32" s="136"/>
      <c r="F32" s="137">
        <v>3.0</v>
      </c>
      <c r="G32" s="136" t="s">
        <v>977</v>
      </c>
      <c r="H32" s="136"/>
      <c r="I32" s="136"/>
    </row>
    <row r="33">
      <c r="A33" s="138"/>
      <c r="B33" s="139"/>
      <c r="C33" s="134">
        <v>460.0</v>
      </c>
      <c r="D33" s="135" t="str">
        <f t="shared" si="1"/>
        <v>http://uva.onlinejudge.org/external/4/460.html</v>
      </c>
      <c r="E33" s="136"/>
      <c r="F33" s="141">
        <v>1.0</v>
      </c>
      <c r="G33" s="136" t="s">
        <v>979</v>
      </c>
      <c r="H33" s="136"/>
      <c r="I33" s="136"/>
    </row>
    <row r="34">
      <c r="A34" s="138"/>
      <c r="B34" s="139"/>
      <c r="C34" s="134">
        <v>476.0</v>
      </c>
      <c r="D34" s="135" t="str">
        <f t="shared" si="1"/>
        <v>http://uva.onlinejudge.org/external/4/476.html</v>
      </c>
      <c r="E34" s="136"/>
      <c r="F34" s="141">
        <v>1.0</v>
      </c>
      <c r="G34" s="136" t="s">
        <v>982</v>
      </c>
      <c r="H34" s="136"/>
      <c r="I34" s="136"/>
    </row>
    <row r="35">
      <c r="A35" s="138"/>
      <c r="B35" s="139"/>
      <c r="C35" s="134">
        <v>477.0</v>
      </c>
      <c r="D35" s="135" t="str">
        <f t="shared" si="1"/>
        <v>http://uva.onlinejudge.org/external/4/477.html</v>
      </c>
      <c r="E35" s="136"/>
      <c r="F35" s="141">
        <v>1.0</v>
      </c>
      <c r="G35" s="136" t="s">
        <v>983</v>
      </c>
      <c r="H35" s="136"/>
      <c r="I35" s="136"/>
    </row>
    <row r="36">
      <c r="A36" s="138"/>
      <c r="B36" s="139"/>
      <c r="C36" s="134">
        <v>478.0</v>
      </c>
      <c r="D36" s="135" t="str">
        <f t="shared" si="1"/>
        <v>http://uva.onlinejudge.org/external/4/478.html</v>
      </c>
      <c r="E36" s="136"/>
      <c r="F36" s="141">
        <v>1.0</v>
      </c>
      <c r="G36" s="136" t="s">
        <v>984</v>
      </c>
      <c r="H36" s="136"/>
      <c r="I36" s="136"/>
    </row>
    <row r="37">
      <c r="A37" s="138"/>
      <c r="B37" s="139"/>
      <c r="C37" s="134">
        <v>10175.0</v>
      </c>
      <c r="D37" s="135" t="str">
        <f t="shared" si="1"/>
        <v>http://uva.onlinejudge.org/external/101/10175.html</v>
      </c>
      <c r="E37" s="134" t="s">
        <v>987</v>
      </c>
      <c r="F37" s="140">
        <v>2.0</v>
      </c>
      <c r="G37" s="136" t="s">
        <v>988</v>
      </c>
      <c r="H37" s="136"/>
      <c r="I37" s="136"/>
    </row>
    <row r="38">
      <c r="A38" s="138"/>
      <c r="B38" s="139"/>
      <c r="C38" s="134">
        <v>10522.0</v>
      </c>
      <c r="D38" s="135" t="str">
        <f t="shared" si="1"/>
        <v>http://uva.onlinejudge.org/external/105/10522.html</v>
      </c>
      <c r="E38" s="134" t="s">
        <v>989</v>
      </c>
      <c r="F38" s="140">
        <v>2.0</v>
      </c>
      <c r="G38" s="136" t="s">
        <v>990</v>
      </c>
      <c r="H38" s="142" t="s">
        <v>991</v>
      </c>
      <c r="I38" s="136"/>
    </row>
    <row r="39">
      <c r="A39" s="138"/>
      <c r="B39" s="139"/>
      <c r="C39" s="134">
        <v>10573.0</v>
      </c>
      <c r="D39" s="135" t="str">
        <f t="shared" si="1"/>
        <v>http://uva.onlinejudge.org/external/105/10573.html</v>
      </c>
      <c r="E39" s="136"/>
      <c r="F39" s="141">
        <v>1.0</v>
      </c>
      <c r="G39" s="136" t="s">
        <v>995</v>
      </c>
      <c r="H39" s="136"/>
      <c r="I39" s="136"/>
    </row>
    <row r="40">
      <c r="A40" s="138"/>
      <c r="B40" s="139"/>
      <c r="C40" s="134">
        <v>10709.0</v>
      </c>
      <c r="D40" s="135" t="str">
        <f t="shared" si="1"/>
        <v>http://uva.onlinejudge.org/external/107/10709.html</v>
      </c>
      <c r="E40" s="136"/>
      <c r="F40" s="137">
        <v>3.0</v>
      </c>
      <c r="G40" s="136" t="s">
        <v>997</v>
      </c>
      <c r="H40" s="136"/>
      <c r="I40" s="136"/>
    </row>
    <row r="41">
      <c r="A41" s="138"/>
      <c r="B41" s="139"/>
      <c r="C41" s="134">
        <v>10725.0</v>
      </c>
      <c r="D41" s="135" t="str">
        <f t="shared" si="1"/>
        <v>http://uva.onlinejudge.org/external/107/10725.html</v>
      </c>
      <c r="E41" s="136"/>
      <c r="F41" s="137">
        <v>3.0</v>
      </c>
      <c r="G41" s="136" t="s">
        <v>999</v>
      </c>
      <c r="H41" s="136"/>
      <c r="I41" s="136"/>
    </row>
    <row r="42">
      <c r="A42" s="143"/>
      <c r="B42" s="144"/>
      <c r="C42" s="134">
        <v>10979.0</v>
      </c>
      <c r="D42" s="135" t="str">
        <f t="shared" si="1"/>
        <v>http://uva.onlinejudge.org/external/109/10979.html</v>
      </c>
      <c r="E42" s="136"/>
      <c r="F42" s="145">
        <v>5.0</v>
      </c>
      <c r="G42" s="136" t="s">
        <v>1003</v>
      </c>
      <c r="H42" s="136"/>
      <c r="I42" s="136"/>
    </row>
    <row r="43">
      <c r="A43" s="132" t="s">
        <v>1004</v>
      </c>
      <c r="B43" s="133" t="s">
        <v>960</v>
      </c>
      <c r="C43" s="134">
        <v>190.0</v>
      </c>
      <c r="D43" s="135" t="str">
        <f t="shared" si="1"/>
        <v>http://uva.onlinejudge.org/external/1/190.html</v>
      </c>
      <c r="E43" s="136"/>
      <c r="F43" s="137">
        <v>3.0</v>
      </c>
      <c r="G43" s="136" t="s">
        <v>967</v>
      </c>
      <c r="H43" s="136"/>
      <c r="I43" s="136"/>
    </row>
    <row r="44">
      <c r="A44" s="138"/>
      <c r="B44" s="139"/>
      <c r="C44" s="134">
        <v>191.0</v>
      </c>
      <c r="D44" s="135" t="str">
        <f t="shared" si="1"/>
        <v>http://uva.onlinejudge.org/external/1/191.html</v>
      </c>
      <c r="E44" s="136"/>
      <c r="F44" s="137">
        <v>3.0</v>
      </c>
      <c r="G44" s="136" t="s">
        <v>970</v>
      </c>
      <c r="H44" s="136"/>
      <c r="I44" s="136"/>
    </row>
    <row r="45">
      <c r="A45" s="138"/>
      <c r="B45" s="139"/>
      <c r="C45" s="134">
        <v>378.0</v>
      </c>
      <c r="D45" s="135" t="str">
        <f t="shared" si="1"/>
        <v>http://uva.onlinejudge.org/external/3/378.html</v>
      </c>
      <c r="E45" s="136"/>
      <c r="F45" s="140">
        <v>2.0</v>
      </c>
      <c r="G45" s="136" t="s">
        <v>973</v>
      </c>
      <c r="H45" s="136"/>
      <c r="I45" s="136"/>
    </row>
    <row r="46">
      <c r="A46" s="138"/>
      <c r="B46" s="139"/>
      <c r="C46" s="134">
        <v>453.0</v>
      </c>
      <c r="D46" s="135" t="str">
        <f t="shared" si="1"/>
        <v>http://uva.onlinejudge.org/external/4/453.html</v>
      </c>
      <c r="E46" s="134" t="s">
        <v>1010</v>
      </c>
      <c r="F46" s="137">
        <v>3.0</v>
      </c>
      <c r="G46" s="136" t="s">
        <v>1011</v>
      </c>
      <c r="H46" s="136"/>
      <c r="I46" s="136"/>
    </row>
    <row r="47">
      <c r="A47" s="138"/>
      <c r="B47" s="139"/>
      <c r="C47" s="134">
        <v>10242.0</v>
      </c>
      <c r="D47" s="135" t="str">
        <f t="shared" si="1"/>
        <v>http://uva.onlinejudge.org/external/102/10242.html</v>
      </c>
      <c r="E47" s="136"/>
      <c r="F47" s="141">
        <v>1.0</v>
      </c>
      <c r="G47" s="136" t="s">
        <v>1013</v>
      </c>
      <c r="H47" s="136"/>
      <c r="I47" s="136"/>
    </row>
    <row r="48">
      <c r="A48" s="138"/>
      <c r="B48" s="139"/>
      <c r="C48" s="134">
        <v>10674.0</v>
      </c>
      <c r="D48" s="135" t="str">
        <f t="shared" si="1"/>
        <v>http://uva.onlinejudge.org/external/106/10674.html</v>
      </c>
      <c r="E48" s="136"/>
      <c r="F48" s="146">
        <v>4.0</v>
      </c>
      <c r="G48" s="136" t="s">
        <v>1017</v>
      </c>
      <c r="H48" s="136"/>
      <c r="I48" s="136"/>
    </row>
    <row r="49">
      <c r="A49" s="138"/>
      <c r="B49" s="139"/>
      <c r="C49" s="134">
        <v>10709.0</v>
      </c>
      <c r="D49" s="135" t="str">
        <f t="shared" si="1"/>
        <v>http://uva.onlinejudge.org/external/107/10709.html</v>
      </c>
      <c r="E49" s="136"/>
      <c r="F49" s="146">
        <v>4.0</v>
      </c>
      <c r="G49" s="136" t="s">
        <v>1019</v>
      </c>
      <c r="H49" s="136"/>
      <c r="I49" s="136"/>
    </row>
    <row r="50">
      <c r="A50" s="138"/>
      <c r="B50" s="144"/>
      <c r="C50" s="134">
        <v>11580.0</v>
      </c>
      <c r="D50" s="135" t="str">
        <f t="shared" si="1"/>
        <v>http://uva.onlinejudge.org/external/115/11580.html</v>
      </c>
      <c r="E50" s="136"/>
      <c r="F50" s="145">
        <v>5.0</v>
      </c>
      <c r="G50" s="136" t="s">
        <v>1021</v>
      </c>
      <c r="H50" s="136"/>
      <c r="I50" s="136"/>
    </row>
    <row r="51">
      <c r="A51" s="138"/>
      <c r="B51" s="133" t="s">
        <v>1022</v>
      </c>
      <c r="C51" s="134">
        <v>1697.0</v>
      </c>
      <c r="D51" s="147" t="s">
        <v>1023</v>
      </c>
      <c r="E51" s="134" t="s">
        <v>1026</v>
      </c>
      <c r="F51" s="145">
        <v>5.0</v>
      </c>
      <c r="G51" s="136" t="s">
        <v>1027</v>
      </c>
      <c r="H51" s="136"/>
      <c r="I51" s="136"/>
    </row>
    <row r="52">
      <c r="A52" s="138"/>
      <c r="B52" s="139"/>
      <c r="C52" s="134">
        <v>1703.0</v>
      </c>
      <c r="D52" s="147" t="s">
        <v>1028</v>
      </c>
      <c r="E52" s="134" t="s">
        <v>1030</v>
      </c>
      <c r="F52" s="140">
        <v>2.0</v>
      </c>
      <c r="G52" s="136" t="s">
        <v>1032</v>
      </c>
      <c r="H52" s="136"/>
      <c r="I52" s="136"/>
    </row>
    <row r="53">
      <c r="A53" s="138"/>
      <c r="B53" s="144"/>
      <c r="C53" s="134">
        <v>1710.0</v>
      </c>
      <c r="D53" s="147" t="s">
        <v>1033</v>
      </c>
      <c r="E53" s="134" t="s">
        <v>1034</v>
      </c>
      <c r="F53" s="141">
        <v>1.0</v>
      </c>
      <c r="G53" s="136" t="s">
        <v>1035</v>
      </c>
      <c r="H53" s="136"/>
      <c r="I53" s="136"/>
    </row>
    <row r="54">
      <c r="A54" s="138"/>
      <c r="B54" s="134" t="s">
        <v>1036</v>
      </c>
      <c r="C54" s="134">
        <v>3114.0</v>
      </c>
      <c r="D54" s="136"/>
      <c r="E54" s="136"/>
      <c r="F54" s="137">
        <v>3.0</v>
      </c>
      <c r="G54" s="136" t="s">
        <v>1037</v>
      </c>
      <c r="H54" s="136"/>
      <c r="I54" s="136"/>
    </row>
    <row r="55">
      <c r="A55" s="143"/>
      <c r="B55" s="134" t="s">
        <v>1039</v>
      </c>
      <c r="C55" s="134" t="s">
        <v>1040</v>
      </c>
      <c r="D55" s="147" t="s">
        <v>1041</v>
      </c>
      <c r="E55" s="136"/>
      <c r="F55" s="145">
        <v>5.0</v>
      </c>
      <c r="G55" s="136" t="s">
        <v>1043</v>
      </c>
      <c r="H55" s="136"/>
      <c r="I55" s="136"/>
    </row>
    <row r="56">
      <c r="A56" s="132" t="s">
        <v>1044</v>
      </c>
      <c r="B56" s="133" t="s">
        <v>960</v>
      </c>
      <c r="C56" s="134">
        <v>10283.0</v>
      </c>
      <c r="D56" s="135" t="str">
        <f t="shared" ref="D56:D117" si="2">if(isnumber(C56),concatenate("http://uva.onlinejudge.org/external/",floor(C56/100,1),"/",C56,".html"),"")</f>
        <v>http://uva.onlinejudge.org/external/102/10283.html</v>
      </c>
      <c r="E56" s="134" t="s">
        <v>1047</v>
      </c>
      <c r="F56" s="140">
        <v>2.0</v>
      </c>
      <c r="G56" s="136" t="s">
        <v>1048</v>
      </c>
      <c r="H56" s="136"/>
      <c r="I56" s="136"/>
    </row>
    <row r="57">
      <c r="A57" s="138"/>
      <c r="B57" s="139"/>
      <c r="C57" s="134">
        <v>10286.0</v>
      </c>
      <c r="D57" s="135" t="str">
        <f t="shared" si="2"/>
        <v>http://uva.onlinejudge.org/external/102/10286.html</v>
      </c>
      <c r="E57" s="136"/>
      <c r="F57" s="141">
        <v>1.0</v>
      </c>
      <c r="G57" s="136" t="s">
        <v>1050</v>
      </c>
      <c r="H57" s="136"/>
      <c r="I57" s="136"/>
    </row>
    <row r="58">
      <c r="A58" s="138"/>
      <c r="B58" s="139"/>
      <c r="C58" s="134">
        <v>10287.0</v>
      </c>
      <c r="D58" s="135" t="str">
        <f t="shared" si="2"/>
        <v>http://uva.onlinejudge.org/external/102/10287.html</v>
      </c>
      <c r="E58" s="136"/>
      <c r="F58" s="137">
        <v>3.0</v>
      </c>
      <c r="G58" s="136" t="s">
        <v>1051</v>
      </c>
      <c r="H58" s="136"/>
      <c r="I58" s="136"/>
    </row>
    <row r="59">
      <c r="A59" s="138"/>
      <c r="B59" s="139"/>
      <c r="C59" s="134">
        <v>10289.0</v>
      </c>
      <c r="D59" s="135" t="str">
        <f t="shared" si="2"/>
        <v>http://uva.onlinejudge.org/external/102/10289.html</v>
      </c>
      <c r="E59" s="136"/>
      <c r="F59" s="146">
        <v>4.0</v>
      </c>
      <c r="G59" s="136" t="s">
        <v>1052</v>
      </c>
      <c r="H59" s="136"/>
      <c r="I59" s="136"/>
    </row>
    <row r="60">
      <c r="A60" s="138"/>
      <c r="B60" s="139"/>
      <c r="C60" s="134">
        <v>10345.0</v>
      </c>
      <c r="D60" s="135" t="str">
        <f t="shared" si="2"/>
        <v>http://uva.onlinejudge.org/external/103/10345.html</v>
      </c>
      <c r="E60" s="134" t="s">
        <v>1054</v>
      </c>
      <c r="F60" s="137">
        <v>3.0</v>
      </c>
      <c r="G60" s="136" t="s">
        <v>1055</v>
      </c>
      <c r="H60" s="136"/>
      <c r="I60" s="136"/>
    </row>
    <row r="61">
      <c r="A61" s="138"/>
      <c r="B61" s="139"/>
      <c r="C61" s="134">
        <v>10353.0</v>
      </c>
      <c r="D61" s="135" t="str">
        <f t="shared" si="2"/>
        <v>http://uva.onlinejudge.org/external/103/10353.html</v>
      </c>
      <c r="E61" s="136"/>
      <c r="F61" s="146">
        <v>4.0</v>
      </c>
      <c r="G61" s="136" t="s">
        <v>1056</v>
      </c>
      <c r="H61" s="136"/>
      <c r="I61" s="136"/>
    </row>
    <row r="62">
      <c r="A62" s="138"/>
      <c r="B62" s="139"/>
      <c r="C62" s="134">
        <v>10386.0</v>
      </c>
      <c r="D62" s="135" t="str">
        <f t="shared" si="2"/>
        <v>http://uva.onlinejudge.org/external/103/10386.html</v>
      </c>
      <c r="E62" s="136"/>
      <c r="F62" s="137">
        <v>3.0</v>
      </c>
      <c r="G62" s="136" t="s">
        <v>1057</v>
      </c>
      <c r="H62" s="136"/>
      <c r="I62" s="136"/>
    </row>
    <row r="63">
      <c r="A63" s="138"/>
      <c r="B63" s="139"/>
      <c r="C63" s="134">
        <v>10402.0</v>
      </c>
      <c r="D63" s="135" t="str">
        <f t="shared" si="2"/>
        <v>http://uva.onlinejudge.org/external/104/10402.html</v>
      </c>
      <c r="E63" s="136"/>
      <c r="F63" s="145">
        <v>5.0</v>
      </c>
      <c r="G63" s="136" t="s">
        <v>1060</v>
      </c>
      <c r="H63" s="136"/>
      <c r="I63" s="136"/>
    </row>
    <row r="64">
      <c r="A64" s="138"/>
      <c r="B64" s="139"/>
      <c r="C64" s="134">
        <v>10481.0</v>
      </c>
      <c r="D64" s="135" t="str">
        <f t="shared" si="2"/>
        <v>http://uva.onlinejudge.org/external/104/10481.html</v>
      </c>
      <c r="E64" s="136"/>
      <c r="F64" s="146">
        <v>4.0</v>
      </c>
      <c r="G64" s="136" t="s">
        <v>1061</v>
      </c>
      <c r="H64" s="136"/>
      <c r="I64" s="136"/>
    </row>
    <row r="65">
      <c r="A65" s="143"/>
      <c r="B65" s="144"/>
      <c r="C65" s="134">
        <v>11009.0</v>
      </c>
      <c r="D65" s="135" t="str">
        <f t="shared" si="2"/>
        <v>http://uva.onlinejudge.org/external/110/11009.html</v>
      </c>
      <c r="E65" s="136"/>
      <c r="F65" s="146">
        <v>4.0</v>
      </c>
      <c r="G65" s="136" t="s">
        <v>1062</v>
      </c>
      <c r="H65" s="136"/>
      <c r="I65" s="136"/>
    </row>
    <row r="66">
      <c r="A66" s="132" t="s">
        <v>1063</v>
      </c>
      <c r="B66" s="133"/>
      <c r="C66" s="134">
        <v>10322.0</v>
      </c>
      <c r="D66" s="135" t="str">
        <f t="shared" si="2"/>
        <v>http://uva.onlinejudge.org/external/103/10322.html</v>
      </c>
      <c r="E66" s="136"/>
      <c r="F66" s="146">
        <v>4.0</v>
      </c>
      <c r="G66" s="136" t="s">
        <v>1065</v>
      </c>
      <c r="H66" s="136"/>
      <c r="I66" s="136"/>
    </row>
    <row r="67">
      <c r="A67" s="138"/>
      <c r="B67" s="139"/>
      <c r="C67" s="134">
        <v>10341.0</v>
      </c>
      <c r="D67" s="135" t="str">
        <f t="shared" si="2"/>
        <v>http://uva.onlinejudge.org/external/103/10341.html</v>
      </c>
      <c r="E67" s="136"/>
      <c r="F67" s="141">
        <v>1.0</v>
      </c>
      <c r="G67" s="136" t="s">
        <v>1066</v>
      </c>
      <c r="H67" s="136"/>
      <c r="I67" s="136"/>
    </row>
    <row r="68">
      <c r="A68" s="138"/>
      <c r="B68" s="139"/>
      <c r="C68" s="134">
        <v>10372.0</v>
      </c>
      <c r="D68" s="135" t="str">
        <f t="shared" si="2"/>
        <v>http://uva.onlinejudge.org/external/103/10372.html</v>
      </c>
      <c r="E68" s="136"/>
      <c r="F68" s="140">
        <v>2.0</v>
      </c>
      <c r="G68" s="136" t="s">
        <v>1067</v>
      </c>
      <c r="H68" s="136"/>
      <c r="I68" s="136"/>
    </row>
    <row r="69">
      <c r="A69" s="138"/>
      <c r="B69" s="139"/>
      <c r="C69" s="134">
        <v>10398.0</v>
      </c>
      <c r="D69" s="135" t="str">
        <f t="shared" si="2"/>
        <v>http://uva.onlinejudge.org/external/103/10398.html</v>
      </c>
      <c r="E69" s="136"/>
      <c r="F69" s="140">
        <v>2.0</v>
      </c>
      <c r="G69" s="136" t="s">
        <v>1070</v>
      </c>
      <c r="H69" s="136"/>
      <c r="I69" s="136"/>
    </row>
    <row r="70">
      <c r="A70" s="138"/>
      <c r="B70" s="139"/>
      <c r="C70" s="134">
        <v>10566.0</v>
      </c>
      <c r="D70" s="135" t="str">
        <f t="shared" si="2"/>
        <v>http://uva.onlinejudge.org/external/105/10566.html</v>
      </c>
      <c r="E70" s="136"/>
      <c r="F70" s="140">
        <v>2.0</v>
      </c>
      <c r="G70" s="136" t="s">
        <v>1067</v>
      </c>
      <c r="H70" s="136"/>
      <c r="I70" s="136"/>
    </row>
    <row r="71">
      <c r="A71" s="138"/>
      <c r="B71" s="139"/>
      <c r="C71" s="134">
        <v>10631.0</v>
      </c>
      <c r="D71" s="135" t="str">
        <f t="shared" si="2"/>
        <v>http://uva.onlinejudge.org/external/106/10631.html</v>
      </c>
      <c r="E71" s="136"/>
      <c r="F71" s="145">
        <v>5.0</v>
      </c>
      <c r="G71" s="136" t="s">
        <v>1072</v>
      </c>
      <c r="H71" s="136"/>
      <c r="I71" s="136"/>
    </row>
    <row r="72">
      <c r="A72" s="138"/>
      <c r="B72" s="139"/>
      <c r="C72" s="134">
        <v>10668.0</v>
      </c>
      <c r="D72" s="135" t="str">
        <f t="shared" si="2"/>
        <v>http://uva.onlinejudge.org/external/106/10668.html</v>
      </c>
      <c r="E72" s="136"/>
      <c r="F72" s="140">
        <v>2.0</v>
      </c>
      <c r="G72" s="136" t="s">
        <v>1073</v>
      </c>
      <c r="H72" s="136"/>
      <c r="I72" s="136"/>
    </row>
    <row r="73">
      <c r="A73" s="143"/>
      <c r="B73" s="144"/>
      <c r="C73" s="134">
        <v>10695.0</v>
      </c>
      <c r="D73" s="135" t="str">
        <f t="shared" si="2"/>
        <v>http://uva.onlinejudge.org/external/106/10695.html</v>
      </c>
      <c r="E73" s="136"/>
      <c r="F73" s="146">
        <v>4.0</v>
      </c>
      <c r="G73" s="136" t="s">
        <v>1074</v>
      </c>
      <c r="H73" s="136"/>
      <c r="I73" s="136"/>
    </row>
    <row r="74">
      <c r="A74" s="132" t="s">
        <v>1076</v>
      </c>
      <c r="B74" s="133" t="s">
        <v>960</v>
      </c>
      <c r="C74" s="134">
        <v>10517.0</v>
      </c>
      <c r="D74" s="135" t="str">
        <f t="shared" si="2"/>
        <v>http://uva.onlinejudge.org/external/105/10517.html</v>
      </c>
      <c r="E74" s="136"/>
      <c r="F74" s="136"/>
      <c r="G74" s="136" t="s">
        <v>1078</v>
      </c>
      <c r="H74" s="148" t="s">
        <v>1079</v>
      </c>
      <c r="I74" s="136"/>
    </row>
    <row r="75">
      <c r="A75" s="138"/>
      <c r="B75" s="139"/>
      <c r="C75" s="134">
        <v>10598.0</v>
      </c>
      <c r="D75" s="135" t="str">
        <f t="shared" si="2"/>
        <v>http://uva.onlinejudge.org/external/105/10598.html</v>
      </c>
      <c r="E75" s="136"/>
      <c r="F75" s="136"/>
      <c r="G75" s="136" t="s">
        <v>1082</v>
      </c>
      <c r="H75" s="136"/>
      <c r="I75" s="136"/>
    </row>
    <row r="76">
      <c r="A76" s="143"/>
      <c r="B76" s="144"/>
      <c r="C76" s="134">
        <v>10809.0</v>
      </c>
      <c r="D76" s="135" t="str">
        <f t="shared" si="2"/>
        <v>http://uva.onlinejudge.org/external/108/10809.html</v>
      </c>
      <c r="E76" s="136"/>
      <c r="F76" s="145">
        <v>5.0</v>
      </c>
      <c r="G76" s="136" t="s">
        <v>1083</v>
      </c>
      <c r="H76" s="136"/>
      <c r="I76" s="136"/>
    </row>
    <row r="77">
      <c r="A77" s="132" t="s">
        <v>1084</v>
      </c>
      <c r="B77" s="133" t="s">
        <v>1086</v>
      </c>
      <c r="C77" s="134" t="s">
        <v>1087</v>
      </c>
      <c r="D77" s="149" t="str">
        <f t="shared" si="2"/>
        <v/>
      </c>
      <c r="E77" s="136"/>
      <c r="F77" s="136"/>
      <c r="G77" s="148" t="s">
        <v>1089</v>
      </c>
      <c r="H77" s="136"/>
      <c r="I77" s="136"/>
    </row>
    <row r="78">
      <c r="A78" s="138"/>
      <c r="B78" s="144"/>
      <c r="C78" s="134" t="s">
        <v>1087</v>
      </c>
      <c r="D78" s="149" t="str">
        <f t="shared" si="2"/>
        <v/>
      </c>
      <c r="E78" s="136"/>
      <c r="F78" s="136"/>
      <c r="G78" s="148" t="s">
        <v>1091</v>
      </c>
      <c r="H78" s="136"/>
      <c r="I78" s="136"/>
    </row>
    <row r="79">
      <c r="A79" s="138"/>
      <c r="B79" s="133" t="s">
        <v>960</v>
      </c>
      <c r="C79" s="134">
        <v>109.0</v>
      </c>
      <c r="D79" s="135" t="str">
        <f t="shared" si="2"/>
        <v>http://uva.onlinejudge.org/external/1/109.html</v>
      </c>
      <c r="E79" s="136"/>
      <c r="F79" s="136"/>
      <c r="G79" s="136"/>
      <c r="H79" s="136"/>
      <c r="I79" s="136"/>
    </row>
    <row r="80">
      <c r="A80" s="138"/>
      <c r="B80" s="139"/>
      <c r="C80" s="134">
        <v>132.0</v>
      </c>
      <c r="D80" s="135" t="str">
        <f t="shared" si="2"/>
        <v>http://uva.onlinejudge.org/external/1/132.html</v>
      </c>
      <c r="E80" s="136"/>
      <c r="F80" s="136"/>
      <c r="G80" s="136"/>
      <c r="H80" s="136"/>
      <c r="I80" s="136"/>
    </row>
    <row r="81">
      <c r="A81" s="138"/>
      <c r="B81" s="139"/>
      <c r="C81" s="134">
        <v>218.0</v>
      </c>
      <c r="D81" s="135" t="str">
        <f t="shared" si="2"/>
        <v>http://uva.onlinejudge.org/external/2/218.html</v>
      </c>
      <c r="E81" s="136"/>
      <c r="F81" s="136"/>
      <c r="G81" s="136"/>
      <c r="H81" s="136"/>
      <c r="I81" s="136"/>
    </row>
    <row r="82">
      <c r="A82" s="138"/>
      <c r="B82" s="139"/>
      <c r="C82" s="134">
        <v>361.0</v>
      </c>
      <c r="D82" s="135" t="str">
        <f t="shared" si="2"/>
        <v>http://uva.onlinejudge.org/external/3/361.html</v>
      </c>
      <c r="E82" s="136"/>
      <c r="F82" s="136"/>
      <c r="G82" s="136"/>
      <c r="H82" s="136"/>
      <c r="I82" s="136"/>
    </row>
    <row r="83">
      <c r="A83" s="138"/>
      <c r="B83" s="139"/>
      <c r="C83" s="134">
        <v>596.0</v>
      </c>
      <c r="D83" s="135" t="str">
        <f t="shared" si="2"/>
        <v>http://uva.onlinejudge.org/external/5/596.html</v>
      </c>
      <c r="E83" s="136"/>
      <c r="F83" s="136"/>
      <c r="G83" s="136"/>
      <c r="H83" s="136"/>
      <c r="I83" s="136"/>
    </row>
    <row r="84">
      <c r="A84" s="138"/>
      <c r="B84" s="139"/>
      <c r="C84" s="134">
        <v>681.0</v>
      </c>
      <c r="D84" s="135" t="str">
        <f t="shared" si="2"/>
        <v>http://uva.onlinejudge.org/external/6/681.html</v>
      </c>
      <c r="E84" s="136"/>
      <c r="F84" s="136"/>
      <c r="G84" s="136"/>
      <c r="H84" s="136"/>
      <c r="I84" s="136"/>
    </row>
    <row r="85">
      <c r="A85" s="138"/>
      <c r="B85" s="139"/>
      <c r="C85" s="134">
        <v>811.0</v>
      </c>
      <c r="D85" s="135" t="str">
        <f t="shared" si="2"/>
        <v>http://uva.onlinejudge.org/external/8/811.html</v>
      </c>
      <c r="E85" s="136"/>
      <c r="F85" s="136"/>
      <c r="G85" s="136"/>
      <c r="H85" s="136"/>
      <c r="I85" s="136"/>
    </row>
    <row r="86">
      <c r="A86" s="138"/>
      <c r="B86" s="139"/>
      <c r="C86" s="134">
        <v>819.0</v>
      </c>
      <c r="D86" s="135" t="str">
        <f t="shared" si="2"/>
        <v>http://uva.onlinejudge.org/external/8/819.html</v>
      </c>
      <c r="E86" s="136"/>
      <c r="F86" s="136"/>
      <c r="G86" s="136"/>
      <c r="H86" s="136"/>
      <c r="I86" s="136"/>
    </row>
    <row r="87">
      <c r="A87" s="138"/>
      <c r="B87" s="139"/>
      <c r="C87" s="134">
        <v>10065.0</v>
      </c>
      <c r="D87" s="135" t="str">
        <f t="shared" si="2"/>
        <v>http://uva.onlinejudge.org/external/100/10065.html</v>
      </c>
      <c r="E87" s="136"/>
      <c r="F87" s="136"/>
      <c r="G87" s="136"/>
      <c r="H87" s="136"/>
      <c r="I87" s="136"/>
    </row>
    <row r="88">
      <c r="A88" s="138"/>
      <c r="B88" s="139"/>
      <c r="C88" s="134">
        <v>10078.0</v>
      </c>
      <c r="D88" s="135" t="str">
        <f t="shared" si="2"/>
        <v>http://uva.onlinejudge.org/external/100/10078.html</v>
      </c>
      <c r="E88" s="136"/>
      <c r="F88" s="136"/>
      <c r="G88" s="136"/>
      <c r="H88" s="136"/>
      <c r="I88" s="136"/>
    </row>
    <row r="89">
      <c r="A89" s="138"/>
      <c r="B89" s="139"/>
      <c r="C89" s="134">
        <v>10089.0</v>
      </c>
      <c r="D89" s="135" t="str">
        <f t="shared" si="2"/>
        <v>http://uva.onlinejudge.org/external/100/10089.html</v>
      </c>
      <c r="E89" s="136"/>
      <c r="F89" s="136"/>
      <c r="G89" s="136"/>
      <c r="H89" s="136"/>
      <c r="I89" s="136"/>
    </row>
    <row r="90">
      <c r="A90" s="138"/>
      <c r="B90" s="139"/>
      <c r="C90" s="134">
        <v>10135.0</v>
      </c>
      <c r="D90" s="135" t="str">
        <f t="shared" si="2"/>
        <v>http://uva.onlinejudge.org/external/101/10135.html</v>
      </c>
      <c r="E90" s="136"/>
      <c r="F90" s="136"/>
      <c r="G90" s="136"/>
      <c r="H90" s="136"/>
      <c r="I90" s="136"/>
    </row>
    <row r="91">
      <c r="A91" s="138"/>
      <c r="B91" s="139"/>
      <c r="C91" s="134">
        <v>10173.0</v>
      </c>
      <c r="D91" s="135" t="str">
        <f t="shared" si="2"/>
        <v>http://uva.onlinejudge.org/external/101/10173.html</v>
      </c>
      <c r="E91" s="136"/>
      <c r="F91" s="136"/>
      <c r="G91" s="136"/>
      <c r="H91" s="136"/>
      <c r="I91" s="136"/>
    </row>
    <row r="92">
      <c r="A92" s="143"/>
      <c r="B92" s="144"/>
      <c r="C92" s="134">
        <v>10256.0</v>
      </c>
      <c r="D92" s="135" t="str">
        <f t="shared" si="2"/>
        <v>http://uva.onlinejudge.org/external/102/10256.html</v>
      </c>
      <c r="E92" s="136"/>
      <c r="F92" s="146">
        <v>4.0</v>
      </c>
      <c r="G92" s="136"/>
      <c r="H92" s="136"/>
      <c r="I92" s="136"/>
    </row>
    <row r="93">
      <c r="A93" s="132" t="s">
        <v>1098</v>
      </c>
      <c r="B93" s="133" t="s">
        <v>960</v>
      </c>
      <c r="C93" s="134">
        <v>10095.0</v>
      </c>
      <c r="D93" s="135" t="str">
        <f t="shared" si="2"/>
        <v>http://uva.onlinejudge.org/external/100/10095.html</v>
      </c>
      <c r="E93" s="136"/>
      <c r="F93" s="146">
        <v>4.0</v>
      </c>
      <c r="G93" s="136"/>
      <c r="H93" s="136"/>
      <c r="I93" s="136"/>
    </row>
    <row r="94">
      <c r="A94" s="138"/>
      <c r="B94" s="139"/>
      <c r="C94" s="134">
        <v>10209.0</v>
      </c>
      <c r="D94" s="135" t="str">
        <f t="shared" si="2"/>
        <v>http://uva.onlinejudge.org/external/102/10209.html</v>
      </c>
      <c r="E94" s="136"/>
      <c r="F94" s="140">
        <v>2.0</v>
      </c>
      <c r="G94" s="136" t="s">
        <v>1102</v>
      </c>
      <c r="H94" s="136"/>
      <c r="I94" s="136"/>
    </row>
    <row r="95">
      <c r="A95" s="138"/>
      <c r="B95" s="139"/>
      <c r="C95" s="134">
        <v>10210.0</v>
      </c>
      <c r="D95" s="135" t="str">
        <f t="shared" si="2"/>
        <v>http://uva.onlinejudge.org/external/102/10210.html</v>
      </c>
      <c r="E95" s="136"/>
      <c r="F95" s="136"/>
      <c r="G95" s="136"/>
      <c r="H95" s="136"/>
      <c r="I95" s="136"/>
    </row>
    <row r="96">
      <c r="A96" s="138"/>
      <c r="B96" s="139"/>
      <c r="C96" s="134">
        <v>10215.0</v>
      </c>
      <c r="D96" s="135" t="str">
        <f t="shared" si="2"/>
        <v>http://uva.onlinejudge.org/external/102/10215.html</v>
      </c>
      <c r="E96" s="136"/>
      <c r="F96" s="141">
        <v>1.0</v>
      </c>
      <c r="G96" s="136" t="s">
        <v>1104</v>
      </c>
      <c r="H96" s="136"/>
      <c r="I96" s="136"/>
    </row>
    <row r="97">
      <c r="A97" s="138"/>
      <c r="B97" s="139"/>
      <c r="C97" s="134">
        <v>10216.0</v>
      </c>
      <c r="D97" s="135" t="str">
        <f t="shared" si="2"/>
        <v>http://uva.onlinejudge.org/external/102/10216.html</v>
      </c>
      <c r="E97" s="134" t="s">
        <v>1105</v>
      </c>
      <c r="F97" s="146">
        <v>4.0</v>
      </c>
      <c r="G97" s="136" t="s">
        <v>1106</v>
      </c>
      <c r="H97" s="148" t="s">
        <v>1107</v>
      </c>
      <c r="I97" s="136"/>
    </row>
    <row r="98">
      <c r="A98" s="138"/>
      <c r="B98" s="139"/>
      <c r="C98" s="134">
        <v>10221.0</v>
      </c>
      <c r="D98" s="135" t="str">
        <f t="shared" si="2"/>
        <v>http://uva.onlinejudge.org/external/102/10221.html</v>
      </c>
      <c r="E98" s="136"/>
      <c r="F98" s="141">
        <v>1.0</v>
      </c>
      <c r="G98" s="136"/>
      <c r="H98" s="136"/>
      <c r="I98" s="136"/>
    </row>
    <row r="99">
      <c r="A99" s="138"/>
      <c r="B99" s="139"/>
      <c r="C99" s="134">
        <v>10228.0</v>
      </c>
      <c r="D99" s="135" t="str">
        <f t="shared" si="2"/>
        <v>http://uva.onlinejudge.org/external/102/10228.html</v>
      </c>
      <c r="E99" s="136"/>
      <c r="F99" s="137">
        <v>3.0</v>
      </c>
      <c r="G99" s="136" t="s">
        <v>1110</v>
      </c>
      <c r="H99" s="136"/>
      <c r="I99" s="136"/>
    </row>
    <row r="100">
      <c r="A100" s="138"/>
      <c r="B100" s="139"/>
      <c r="C100" s="134">
        <v>10242.0</v>
      </c>
      <c r="D100" s="135" t="str">
        <f t="shared" si="2"/>
        <v>http://uva.onlinejudge.org/external/102/10242.html</v>
      </c>
      <c r="E100" s="136"/>
      <c r="F100" s="141">
        <v>1.0</v>
      </c>
      <c r="G100" s="136" t="s">
        <v>1013</v>
      </c>
      <c r="H100" s="136"/>
      <c r="I100" s="136"/>
    </row>
    <row r="101">
      <c r="A101" s="138"/>
      <c r="B101" s="139"/>
      <c r="C101" s="134">
        <v>10245.0</v>
      </c>
      <c r="D101" s="135" t="str">
        <f t="shared" si="2"/>
        <v>http://uva.onlinejudge.org/external/102/10245.html</v>
      </c>
      <c r="E101" s="136"/>
      <c r="F101" s="137">
        <v>3.0</v>
      </c>
      <c r="G101" s="136" t="s">
        <v>1111</v>
      </c>
      <c r="H101" s="136"/>
      <c r="I101" s="136"/>
    </row>
    <row r="102">
      <c r="A102" s="138"/>
      <c r="B102" s="139"/>
      <c r="C102" s="134" t="s">
        <v>1087</v>
      </c>
      <c r="D102" s="149" t="str">
        <f t="shared" si="2"/>
        <v/>
      </c>
      <c r="E102" s="136"/>
      <c r="F102" s="136"/>
      <c r="G102" s="148" t="s">
        <v>1112</v>
      </c>
      <c r="H102" s="136"/>
      <c r="I102" s="136"/>
    </row>
    <row r="103">
      <c r="A103" s="138"/>
      <c r="B103" s="139"/>
      <c r="C103" s="134" t="s">
        <v>1087</v>
      </c>
      <c r="D103" s="149" t="str">
        <f t="shared" si="2"/>
        <v/>
      </c>
      <c r="E103" s="136"/>
      <c r="F103" s="136"/>
      <c r="G103" s="148" t="s">
        <v>1114</v>
      </c>
      <c r="H103" s="136"/>
      <c r="I103" s="136"/>
    </row>
    <row r="104">
      <c r="A104" s="138"/>
      <c r="B104" s="139"/>
      <c r="C104" s="134">
        <v>10251.0</v>
      </c>
      <c r="D104" s="135" t="str">
        <f t="shared" si="2"/>
        <v>http://uva.onlinejudge.org/external/102/10251.html</v>
      </c>
      <c r="E104" s="136"/>
      <c r="F104" s="137">
        <v>3.0</v>
      </c>
      <c r="G104" s="136"/>
      <c r="H104" s="136"/>
      <c r="I104" s="136"/>
    </row>
    <row r="105">
      <c r="A105" s="138"/>
      <c r="B105" s="139"/>
      <c r="C105" s="134">
        <v>10478.0</v>
      </c>
      <c r="D105" s="135" t="str">
        <f t="shared" si="2"/>
        <v>http://uva.onlinejudge.org/external/104/10478.html</v>
      </c>
      <c r="E105" s="136"/>
      <c r="F105" s="140">
        <v>2.0</v>
      </c>
      <c r="G105" s="136" t="s">
        <v>1118</v>
      </c>
      <c r="H105" s="136"/>
      <c r="I105" s="136"/>
    </row>
    <row r="106">
      <c r="A106" s="138"/>
      <c r="B106" s="139"/>
      <c r="C106" s="134">
        <v>11123.0</v>
      </c>
      <c r="D106" s="135" t="str">
        <f t="shared" si="2"/>
        <v>http://uva.onlinejudge.org/external/111/11123.html</v>
      </c>
      <c r="E106" s="136"/>
      <c r="F106" s="136"/>
      <c r="G106" s="136" t="s">
        <v>1119</v>
      </c>
      <c r="H106" s="136"/>
      <c r="I106" s="136"/>
    </row>
    <row r="107">
      <c r="A107" s="138"/>
      <c r="B107" s="139"/>
      <c r="C107" s="134">
        <v>11186.0</v>
      </c>
      <c r="D107" s="135" t="str">
        <f t="shared" si="2"/>
        <v>http://uva.onlinejudge.org/external/111/11186.html</v>
      </c>
      <c r="E107" s="136"/>
      <c r="F107" s="137">
        <v>3.0</v>
      </c>
      <c r="G107" s="136" t="s">
        <v>1120</v>
      </c>
      <c r="H107" s="136"/>
      <c r="I107" s="136"/>
    </row>
    <row r="108">
      <c r="A108" s="143"/>
      <c r="B108" s="144"/>
      <c r="C108" s="134">
        <v>11529.0</v>
      </c>
      <c r="D108" s="135" t="str">
        <f t="shared" si="2"/>
        <v>http://uva.onlinejudge.org/external/115/11529.html</v>
      </c>
      <c r="E108" s="136"/>
      <c r="F108" s="145">
        <v>5.0</v>
      </c>
      <c r="G108" s="136" t="s">
        <v>1121</v>
      </c>
      <c r="H108" s="136"/>
      <c r="I108" s="136"/>
    </row>
    <row r="109">
      <c r="A109" s="154"/>
      <c r="B109" s="136"/>
      <c r="C109" s="136"/>
      <c r="D109" s="149" t="str">
        <f t="shared" si="2"/>
        <v/>
      </c>
      <c r="E109" s="136"/>
      <c r="F109" s="136"/>
      <c r="G109" s="136"/>
      <c r="H109" s="136"/>
      <c r="I109" s="136"/>
    </row>
    <row r="110">
      <c r="A110" s="154"/>
      <c r="B110" s="136"/>
      <c r="C110" s="136"/>
      <c r="D110" s="149" t="str">
        <f t="shared" si="2"/>
        <v/>
      </c>
      <c r="E110" s="136"/>
      <c r="F110" s="136"/>
      <c r="G110" s="136"/>
      <c r="H110" s="136"/>
      <c r="I110" s="136"/>
    </row>
    <row r="111">
      <c r="A111" s="154"/>
      <c r="B111" s="136"/>
      <c r="C111" s="136"/>
      <c r="D111" s="149" t="str">
        <f t="shared" si="2"/>
        <v/>
      </c>
      <c r="E111" s="136"/>
      <c r="F111" s="136"/>
      <c r="G111" s="136"/>
      <c r="H111" s="136"/>
      <c r="I111" s="136"/>
    </row>
    <row r="112">
      <c r="A112" s="154"/>
      <c r="B112" s="136"/>
      <c r="C112" s="136"/>
      <c r="D112" s="149" t="str">
        <f t="shared" si="2"/>
        <v/>
      </c>
      <c r="E112" s="136"/>
      <c r="F112" s="136"/>
      <c r="G112" s="136"/>
      <c r="H112" s="136"/>
      <c r="I112" s="136"/>
    </row>
    <row r="113">
      <c r="A113" s="154"/>
      <c r="B113" s="136"/>
      <c r="C113" s="136"/>
      <c r="D113" s="149" t="str">
        <f t="shared" si="2"/>
        <v/>
      </c>
      <c r="E113" s="136"/>
      <c r="F113" s="136"/>
      <c r="G113" s="136"/>
      <c r="H113" s="136"/>
      <c r="I113" s="136"/>
    </row>
    <row r="114">
      <c r="A114" s="154"/>
      <c r="B114" s="136"/>
      <c r="C114" s="136"/>
      <c r="D114" s="149" t="str">
        <f t="shared" si="2"/>
        <v/>
      </c>
      <c r="E114" s="136"/>
      <c r="F114" s="136"/>
      <c r="G114" s="136"/>
      <c r="H114" s="136"/>
      <c r="I114" s="136"/>
    </row>
    <row r="115">
      <c r="A115" s="154"/>
      <c r="B115" s="136"/>
      <c r="C115" s="136"/>
      <c r="D115" s="149" t="str">
        <f t="shared" si="2"/>
        <v/>
      </c>
      <c r="E115" s="136"/>
      <c r="F115" s="136"/>
      <c r="G115" s="136"/>
      <c r="H115" s="136"/>
      <c r="I115" s="136"/>
    </row>
    <row r="116">
      <c r="A116" s="154"/>
      <c r="B116" s="136"/>
      <c r="C116" s="136"/>
      <c r="D116" s="149" t="str">
        <f t="shared" si="2"/>
        <v/>
      </c>
      <c r="E116" s="136"/>
      <c r="F116" s="136"/>
      <c r="G116" s="136"/>
      <c r="H116" s="136"/>
      <c r="I116" s="136"/>
    </row>
    <row r="117">
      <c r="A117" s="154"/>
      <c r="B117" s="136"/>
      <c r="C117" s="136"/>
      <c r="D117" s="149" t="str">
        <f t="shared" si="2"/>
        <v/>
      </c>
      <c r="E117" s="136"/>
      <c r="F117" s="136"/>
      <c r="G117" s="136"/>
      <c r="H117" s="136"/>
      <c r="I117" s="136"/>
    </row>
  </sheetData>
  <mergeCells count="16">
    <mergeCell ref="B77:B78"/>
    <mergeCell ref="B79:B92"/>
    <mergeCell ref="A28:A42"/>
    <mergeCell ref="B28:B42"/>
    <mergeCell ref="A43:A55"/>
    <mergeCell ref="B43:B50"/>
    <mergeCell ref="B51:B53"/>
    <mergeCell ref="A56:A65"/>
    <mergeCell ref="B56:B65"/>
    <mergeCell ref="A93:A108"/>
    <mergeCell ref="B93:B108"/>
    <mergeCell ref="A66:A73"/>
    <mergeCell ref="B66:B73"/>
    <mergeCell ref="A74:A76"/>
    <mergeCell ref="B74:B76"/>
    <mergeCell ref="A77:A92"/>
  </mergeCells>
  <hyperlinks>
    <hyperlink r:id="rId1" ref="K2"/>
    <hyperlink r:id="rId2" ref="E14"/>
    <hyperlink r:id="rId3" ref="E15"/>
    <hyperlink r:id="rId4" ref="E16"/>
    <hyperlink r:id="rId5" ref="E18"/>
    <hyperlink r:id="rId6" ref="E19"/>
    <hyperlink r:id="rId7" location="overview" ref="E22"/>
    <hyperlink r:id="rId8" ref="E23"/>
    <hyperlink r:id="rId9" ref="H38"/>
    <hyperlink r:id="rId10" ref="D51"/>
    <hyperlink r:id="rId11" ref="D52"/>
    <hyperlink r:id="rId12" ref="D53"/>
    <hyperlink r:id="rId13" ref="D55"/>
    <hyperlink r:id="rId14" ref="H74"/>
    <hyperlink r:id="rId15" ref="G77"/>
    <hyperlink r:id="rId16" ref="G78"/>
    <hyperlink r:id="rId17" ref="H97"/>
    <hyperlink r:id="rId18" ref="G102"/>
    <hyperlink r:id="rId19" ref="G103"/>
  </hyperlinks>
  <drawing r:id="rId2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43"/>
    <col customWidth="1" min="2" max="2" width="43.29"/>
    <col customWidth="1" min="3" max="3" width="26.57"/>
    <col customWidth="1" min="4" max="4" width="33.57"/>
  </cols>
  <sheetData>
    <row r="1">
      <c r="A1" s="19"/>
      <c r="B1" s="155" t="s">
        <v>1135</v>
      </c>
      <c r="C1" s="155" t="s">
        <v>960</v>
      </c>
      <c r="D1" s="155" t="s">
        <v>535</v>
      </c>
      <c r="E1" s="124"/>
    </row>
    <row r="2">
      <c r="A2" s="19" t="s">
        <v>1136</v>
      </c>
      <c r="B2" s="115" t="s">
        <v>1137</v>
      </c>
      <c r="C2" s="115" t="s">
        <v>1141</v>
      </c>
      <c r="D2" s="115" t="s">
        <v>1143</v>
      </c>
      <c r="E2" s="124"/>
    </row>
    <row r="3">
      <c r="A3" s="32" t="s">
        <v>1145</v>
      </c>
      <c r="B3" s="115" t="s">
        <v>1148</v>
      </c>
      <c r="C3" s="115" t="s">
        <v>1150</v>
      </c>
      <c r="D3" s="23"/>
      <c r="E3" s="124"/>
    </row>
    <row r="4">
      <c r="A4" s="32" t="s">
        <v>1152</v>
      </c>
      <c r="B4" s="115" t="s">
        <v>1154</v>
      </c>
      <c r="C4" s="115" t="s">
        <v>1156</v>
      </c>
      <c r="D4" s="23"/>
      <c r="E4" s="124"/>
    </row>
    <row r="5">
      <c r="A5" s="32" t="s">
        <v>1158</v>
      </c>
      <c r="B5" s="115" t="s">
        <v>1161</v>
      </c>
      <c r="C5" s="115" t="s">
        <v>1162</v>
      </c>
      <c r="D5" s="23"/>
      <c r="E5" s="124"/>
    </row>
    <row r="6">
      <c r="A6" s="32" t="s">
        <v>1165</v>
      </c>
      <c r="B6" s="115" t="s">
        <v>1167</v>
      </c>
      <c r="C6" s="115" t="s">
        <v>1170</v>
      </c>
      <c r="D6" s="23"/>
      <c r="E6" s="124"/>
    </row>
    <row r="7">
      <c r="A7" s="19"/>
      <c r="B7" s="115" t="s">
        <v>1172</v>
      </c>
      <c r="C7" s="115" t="s">
        <v>1174</v>
      </c>
      <c r="D7" s="23"/>
      <c r="E7" s="124"/>
    </row>
    <row r="8">
      <c r="A8" s="32" t="s">
        <v>1177</v>
      </c>
      <c r="B8" s="115" t="s">
        <v>1179</v>
      </c>
      <c r="C8" s="115" t="s">
        <v>1181</v>
      </c>
      <c r="D8" s="23"/>
      <c r="E8" s="124"/>
    </row>
    <row r="9">
      <c r="A9" s="32" t="s">
        <v>1184</v>
      </c>
      <c r="B9" s="115" t="s">
        <v>1185</v>
      </c>
      <c r="C9" s="115" t="s">
        <v>1187</v>
      </c>
      <c r="D9" s="23"/>
      <c r="E9" s="124"/>
    </row>
    <row r="10">
      <c r="A10" s="32" t="s">
        <v>1189</v>
      </c>
      <c r="B10" s="115" t="s">
        <v>1192</v>
      </c>
      <c r="C10" s="23" t="s">
        <v>1194</v>
      </c>
      <c r="D10" s="23"/>
      <c r="E10" s="124"/>
    </row>
    <row r="11">
      <c r="A11" s="19"/>
      <c r="B11" s="115" t="s">
        <v>1195</v>
      </c>
      <c r="C11" s="23" t="s">
        <v>1197</v>
      </c>
      <c r="D11" s="23"/>
      <c r="E11" s="124"/>
    </row>
    <row r="12">
      <c r="A12" s="19"/>
      <c r="B12" s="115" t="s">
        <v>1198</v>
      </c>
      <c r="C12" s="115" t="s">
        <v>1200</v>
      </c>
      <c r="D12" s="23"/>
      <c r="E12" s="124"/>
    </row>
    <row r="13">
      <c r="A13" s="19"/>
      <c r="B13" s="115" t="s">
        <v>1202</v>
      </c>
      <c r="C13" s="115" t="s">
        <v>1204</v>
      </c>
      <c r="D13" s="23"/>
      <c r="E13" s="124"/>
    </row>
    <row r="14">
      <c r="A14" s="19"/>
      <c r="B14" s="115" t="s">
        <v>1206</v>
      </c>
      <c r="C14" s="23"/>
      <c r="D14" s="23"/>
      <c r="E14" s="124"/>
    </row>
    <row r="15">
      <c r="A15" s="19"/>
      <c r="B15" s="115" t="s">
        <v>1207</v>
      </c>
      <c r="C15" s="23"/>
      <c r="D15" s="23"/>
      <c r="E15" s="124"/>
    </row>
    <row r="16">
      <c r="A16" s="19"/>
      <c r="B16" s="115" t="s">
        <v>1209</v>
      </c>
      <c r="C16" s="23"/>
      <c r="D16" s="23"/>
      <c r="E16" s="124"/>
    </row>
    <row r="17">
      <c r="A17" s="19"/>
      <c r="B17" s="115" t="s">
        <v>1211</v>
      </c>
      <c r="C17" s="23"/>
      <c r="D17" s="23"/>
      <c r="E17" s="124"/>
    </row>
    <row r="18">
      <c r="A18" s="19"/>
      <c r="B18" s="23"/>
      <c r="C18" s="23"/>
      <c r="D18" s="23"/>
      <c r="E18" s="124"/>
    </row>
    <row r="19">
      <c r="A19" s="19"/>
      <c r="B19" s="115" t="s">
        <v>1213</v>
      </c>
      <c r="C19" s="23"/>
      <c r="D19" s="23"/>
      <c r="E19" s="124"/>
    </row>
    <row r="20">
      <c r="A20" s="19"/>
      <c r="B20" s="115" t="s">
        <v>1214</v>
      </c>
      <c r="C20" s="23"/>
      <c r="D20" s="23"/>
      <c r="E20" s="124"/>
    </row>
    <row r="21">
      <c r="A21" s="19"/>
      <c r="B21" s="115" t="s">
        <v>1216</v>
      </c>
      <c r="C21" s="23"/>
      <c r="D21" s="23"/>
      <c r="E21" s="124"/>
    </row>
    <row r="22">
      <c r="A22" s="19"/>
      <c r="B22" s="23"/>
      <c r="C22" s="23"/>
      <c r="D22" s="23"/>
      <c r="E22" s="124"/>
    </row>
    <row r="23">
      <c r="A23" s="19"/>
      <c r="B23" s="115" t="s">
        <v>1218</v>
      </c>
      <c r="C23" s="23"/>
      <c r="D23" s="23"/>
      <c r="E23" s="124"/>
    </row>
    <row r="24">
      <c r="A24" s="19"/>
      <c r="B24" s="115" t="s">
        <v>1219</v>
      </c>
      <c r="C24" s="23"/>
      <c r="D24" s="23"/>
      <c r="E24" s="124"/>
    </row>
    <row r="25">
      <c r="A25" s="19"/>
      <c r="B25" s="19"/>
      <c r="C25" s="19"/>
      <c r="D25" s="19"/>
    </row>
  </sheetData>
  <hyperlinks>
    <hyperlink r:id="rId1" ref="B2"/>
    <hyperlink r:id="rId2" ref="C2"/>
    <hyperlink r:id="rId3" ref="D2"/>
    <hyperlink r:id="rId4" ref="A3"/>
    <hyperlink r:id="rId5" ref="B3"/>
    <hyperlink r:id="rId6" ref="C3"/>
    <hyperlink r:id="rId7" ref="A4"/>
    <hyperlink r:id="rId8" ref="B4"/>
    <hyperlink r:id="rId9" ref="C4"/>
    <hyperlink r:id="rId10" ref="A5"/>
    <hyperlink r:id="rId11" ref="B5"/>
    <hyperlink r:id="rId12" ref="C5"/>
    <hyperlink r:id="rId13" ref="A6"/>
    <hyperlink r:id="rId14" ref="B6"/>
    <hyperlink r:id="rId15" ref="C6"/>
    <hyperlink r:id="rId16" ref="B7"/>
    <hyperlink r:id="rId17" ref="C7"/>
    <hyperlink r:id="rId18" ref="A8"/>
    <hyperlink r:id="rId19" ref="B8"/>
    <hyperlink r:id="rId20" ref="C8"/>
    <hyperlink r:id="rId21" ref="A9"/>
    <hyperlink r:id="rId22" ref="B9"/>
    <hyperlink r:id="rId23" ref="C9"/>
    <hyperlink r:id="rId24" ref="A10"/>
    <hyperlink r:id="rId25" ref="B10"/>
    <hyperlink r:id="rId26" ref="B11"/>
    <hyperlink r:id="rId27" ref="B12"/>
    <hyperlink r:id="rId28" ref="C12"/>
    <hyperlink r:id="rId29" ref="B13"/>
    <hyperlink r:id="rId30" ref="C13"/>
    <hyperlink r:id="rId31" ref="B14"/>
    <hyperlink r:id="rId32" ref="B15"/>
    <hyperlink r:id="rId33" ref="B16"/>
    <hyperlink r:id="rId34" ref="B17"/>
    <hyperlink r:id="rId35" ref="B19"/>
    <hyperlink r:id="rId36" ref="B20"/>
    <hyperlink r:id="rId37" ref="B21"/>
    <hyperlink r:id="rId38" ref="B23"/>
    <hyperlink r:id="rId39" ref="B24"/>
  </hyperlinks>
  <drawing r:id="rId4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6" t="s">
        <v>1230</v>
      </c>
      <c r="B1" s="19"/>
      <c r="C1" s="19"/>
      <c r="D1" s="19"/>
      <c r="E1" s="19"/>
      <c r="F1" s="19"/>
      <c r="G1" s="19"/>
      <c r="H1" s="19"/>
      <c r="I1" s="19"/>
      <c r="J1" s="19"/>
      <c r="K1" s="19"/>
      <c r="L1" s="19"/>
    </row>
    <row r="2">
      <c r="A2" s="19" t="s">
        <v>1233</v>
      </c>
      <c r="B2" s="19"/>
      <c r="C2" s="19"/>
      <c r="D2" s="19"/>
      <c r="E2" s="19"/>
      <c r="F2" s="19"/>
      <c r="G2" s="19"/>
      <c r="H2" s="19"/>
      <c r="I2" s="19"/>
      <c r="J2" s="19"/>
      <c r="K2" s="19"/>
      <c r="L2" s="19"/>
    </row>
    <row r="3">
      <c r="A3" s="32" t="s">
        <v>1234</v>
      </c>
      <c r="B3" s="19"/>
      <c r="C3" s="19"/>
      <c r="D3" s="19"/>
      <c r="E3" s="19"/>
      <c r="F3" s="19"/>
      <c r="G3" s="19"/>
      <c r="H3" s="19"/>
      <c r="I3" s="19"/>
      <c r="J3" s="19"/>
      <c r="K3" s="19"/>
      <c r="L3" s="19"/>
    </row>
    <row r="4">
      <c r="A4" s="32" t="s">
        <v>1241</v>
      </c>
      <c r="B4" s="19"/>
      <c r="C4" s="19"/>
      <c r="D4" s="19"/>
      <c r="E4" s="19"/>
      <c r="F4" s="19"/>
      <c r="G4" s="19"/>
      <c r="H4" s="19"/>
      <c r="I4" s="19"/>
      <c r="J4" s="19"/>
      <c r="K4" s="19"/>
      <c r="L4" s="19"/>
    </row>
    <row r="5">
      <c r="A5" s="32" t="s">
        <v>1242</v>
      </c>
      <c r="B5" s="19"/>
      <c r="C5" s="19"/>
      <c r="D5" s="19"/>
      <c r="E5" s="19"/>
      <c r="F5" s="19"/>
      <c r="G5" s="19"/>
      <c r="H5" s="19"/>
      <c r="I5" s="19"/>
      <c r="J5" s="19"/>
      <c r="K5" s="19"/>
      <c r="L5" s="19"/>
    </row>
    <row r="6">
      <c r="A6" s="32" t="s">
        <v>1244</v>
      </c>
      <c r="B6" s="19"/>
      <c r="C6" s="19"/>
      <c r="D6" s="19"/>
      <c r="E6" s="19"/>
      <c r="F6" s="19"/>
      <c r="G6" s="19"/>
      <c r="H6" s="19"/>
      <c r="I6" s="19"/>
      <c r="J6" s="19"/>
      <c r="K6" s="19"/>
      <c r="L6" s="19"/>
    </row>
    <row r="7">
      <c r="A7" s="32" t="s">
        <v>1247</v>
      </c>
      <c r="B7" s="19"/>
      <c r="C7" s="19"/>
      <c r="D7" s="19"/>
      <c r="E7" s="19"/>
      <c r="F7" s="19"/>
      <c r="G7" s="19"/>
      <c r="H7" s="19"/>
      <c r="I7" s="19"/>
      <c r="J7" s="19"/>
      <c r="K7" s="19"/>
      <c r="L7" s="19"/>
    </row>
    <row r="8">
      <c r="A8" s="32" t="s">
        <v>1248</v>
      </c>
      <c r="B8" s="19"/>
      <c r="C8" s="19"/>
      <c r="D8" s="19"/>
      <c r="E8" s="19"/>
      <c r="F8" s="19"/>
      <c r="G8" s="19"/>
      <c r="H8" s="19"/>
      <c r="I8" s="19"/>
      <c r="J8" s="19"/>
      <c r="K8" s="19"/>
      <c r="L8" s="19"/>
    </row>
    <row r="9">
      <c r="A9" s="32" t="s">
        <v>1250</v>
      </c>
      <c r="B9" s="19"/>
      <c r="C9" s="19"/>
      <c r="D9" s="19"/>
      <c r="E9" s="19"/>
      <c r="F9" s="19"/>
      <c r="G9" s="19"/>
      <c r="H9" s="19"/>
      <c r="I9" s="19"/>
      <c r="J9" s="19"/>
      <c r="K9" s="19"/>
      <c r="L9" s="19"/>
    </row>
    <row r="10">
      <c r="A10" s="32" t="s">
        <v>1252</v>
      </c>
      <c r="B10" s="19"/>
      <c r="C10" s="19"/>
      <c r="D10" s="19"/>
      <c r="E10" s="19"/>
      <c r="F10" s="19"/>
      <c r="G10" s="19"/>
      <c r="H10" s="19"/>
      <c r="I10" s="19"/>
      <c r="J10" s="19"/>
      <c r="K10" s="19"/>
      <c r="L10" s="19"/>
    </row>
    <row r="11">
      <c r="A11" s="32" t="s">
        <v>1253</v>
      </c>
      <c r="B11" s="19"/>
      <c r="C11" s="19"/>
      <c r="D11" s="19"/>
      <c r="E11" s="19"/>
      <c r="F11" s="19"/>
      <c r="G11" s="19"/>
      <c r="H11" s="19"/>
      <c r="I11" s="19"/>
      <c r="J11" s="19"/>
      <c r="K11" s="19"/>
      <c r="L11" s="19"/>
    </row>
    <row r="12">
      <c r="A12" s="32" t="s">
        <v>1254</v>
      </c>
      <c r="B12" s="19"/>
      <c r="C12" s="19"/>
      <c r="D12" s="19"/>
      <c r="E12" s="19"/>
      <c r="F12" s="19"/>
      <c r="G12" s="19"/>
      <c r="H12" s="19"/>
      <c r="I12" s="19"/>
      <c r="J12" s="19"/>
      <c r="K12" s="19"/>
      <c r="L12" s="19"/>
    </row>
    <row r="13">
      <c r="A13" s="32" t="s">
        <v>1255</v>
      </c>
      <c r="B13" s="19"/>
      <c r="C13" s="19"/>
      <c r="D13" s="19"/>
      <c r="E13" s="19"/>
      <c r="F13" s="19"/>
      <c r="G13" s="19"/>
      <c r="H13" s="19"/>
      <c r="I13" s="19"/>
      <c r="J13" s="19"/>
      <c r="K13" s="19"/>
      <c r="L13" s="19"/>
    </row>
    <row r="14">
      <c r="A14" s="32" t="s">
        <v>1256</v>
      </c>
      <c r="B14" s="19"/>
      <c r="C14" s="19"/>
      <c r="D14" s="19"/>
      <c r="E14" s="19"/>
      <c r="F14" s="19"/>
      <c r="G14" s="19"/>
      <c r="H14" s="19"/>
      <c r="I14" s="19"/>
      <c r="J14" s="19"/>
      <c r="K14" s="19"/>
      <c r="L14" s="19"/>
    </row>
    <row r="15">
      <c r="A15" s="32" t="s">
        <v>1257</v>
      </c>
      <c r="B15" s="19"/>
      <c r="C15" s="19"/>
      <c r="D15" s="19"/>
      <c r="E15" s="19"/>
      <c r="F15" s="19"/>
      <c r="G15" s="19"/>
      <c r="H15" s="19"/>
      <c r="I15" s="19"/>
      <c r="J15" s="19"/>
      <c r="K15" s="19"/>
      <c r="L15" s="19"/>
    </row>
    <row r="16">
      <c r="A16" s="32" t="s">
        <v>1258</v>
      </c>
      <c r="B16" s="19"/>
      <c r="C16" s="19"/>
      <c r="D16" s="19"/>
      <c r="E16" s="19"/>
      <c r="F16" s="19"/>
      <c r="G16" s="19"/>
      <c r="H16" s="19"/>
      <c r="I16" s="19"/>
      <c r="J16" s="19"/>
      <c r="K16" s="19"/>
      <c r="L16" s="19"/>
    </row>
    <row r="17">
      <c r="A17" s="32" t="s">
        <v>1259</v>
      </c>
      <c r="B17" s="19"/>
      <c r="C17" s="19"/>
      <c r="D17" s="19"/>
      <c r="E17" s="19"/>
      <c r="F17" s="19"/>
      <c r="G17" s="19"/>
      <c r="H17" s="19"/>
      <c r="I17" s="19"/>
      <c r="J17" s="19"/>
      <c r="K17" s="19"/>
      <c r="L17" s="19"/>
    </row>
    <row r="18">
      <c r="A18" s="32" t="s">
        <v>1260</v>
      </c>
      <c r="B18" s="19"/>
      <c r="C18" s="19"/>
      <c r="D18" s="19"/>
      <c r="E18" s="19"/>
      <c r="F18" s="19"/>
      <c r="G18" s="19"/>
      <c r="H18" s="19"/>
      <c r="I18" s="19"/>
      <c r="J18" s="19"/>
      <c r="K18" s="19"/>
      <c r="L18" s="19"/>
    </row>
    <row r="19">
      <c r="A19" s="32" t="s">
        <v>1261</v>
      </c>
      <c r="B19" s="19"/>
      <c r="C19" s="19"/>
      <c r="D19" s="19"/>
      <c r="E19" s="19"/>
      <c r="F19" s="19"/>
      <c r="G19" s="19"/>
      <c r="H19" s="19"/>
      <c r="I19" s="19"/>
      <c r="J19" s="19"/>
      <c r="K19" s="19"/>
      <c r="L19" s="19"/>
    </row>
    <row r="20">
      <c r="A20" s="32" t="s">
        <v>1262</v>
      </c>
      <c r="B20" s="19"/>
      <c r="C20" s="19"/>
      <c r="D20" s="19"/>
      <c r="E20" s="19"/>
      <c r="F20" s="19"/>
      <c r="G20" s="19"/>
      <c r="H20" s="19"/>
      <c r="I20" s="19"/>
      <c r="J20" s="19"/>
      <c r="K20" s="19"/>
      <c r="L20" s="19"/>
    </row>
    <row r="21">
      <c r="A21" s="32" t="s">
        <v>1263</v>
      </c>
      <c r="B21" s="19"/>
      <c r="C21" s="19"/>
      <c r="D21" s="19"/>
      <c r="E21" s="19"/>
      <c r="F21" s="19"/>
      <c r="G21" s="19"/>
      <c r="H21" s="19"/>
      <c r="I21" s="19"/>
      <c r="J21" s="19"/>
      <c r="K21" s="19"/>
      <c r="L21" s="19"/>
    </row>
    <row r="22">
      <c r="A22" s="32" t="s">
        <v>1264</v>
      </c>
      <c r="B22" s="19"/>
      <c r="C22" s="19"/>
      <c r="D22" s="19"/>
      <c r="E22" s="19"/>
      <c r="F22" s="19"/>
      <c r="G22" s="19"/>
      <c r="H22" s="19"/>
      <c r="I22" s="19"/>
      <c r="J22" s="19"/>
      <c r="K22" s="19"/>
      <c r="L22" s="19"/>
    </row>
    <row r="23">
      <c r="A23" s="32" t="s">
        <v>1265</v>
      </c>
      <c r="B23" s="19"/>
      <c r="C23" s="19"/>
      <c r="D23" s="19"/>
      <c r="E23" s="19"/>
      <c r="F23" s="19"/>
      <c r="G23" s="19"/>
      <c r="H23" s="19"/>
      <c r="I23" s="19"/>
      <c r="J23" s="19"/>
      <c r="K23" s="19"/>
      <c r="L23" s="19"/>
    </row>
    <row r="24">
      <c r="A24" s="32" t="s">
        <v>1266</v>
      </c>
      <c r="B24" s="19"/>
      <c r="C24" s="19"/>
      <c r="D24" s="19"/>
      <c r="E24" s="19"/>
      <c r="F24" s="19"/>
      <c r="G24" s="19"/>
      <c r="H24" s="19"/>
      <c r="I24" s="19"/>
      <c r="J24" s="19"/>
      <c r="K24" s="19"/>
      <c r="L24" s="19"/>
    </row>
    <row r="25">
      <c r="A25" s="32" t="s">
        <v>1270</v>
      </c>
      <c r="B25" s="19"/>
      <c r="C25" s="19"/>
      <c r="D25" s="19"/>
      <c r="E25" s="19"/>
      <c r="F25" s="19"/>
      <c r="G25" s="19"/>
      <c r="H25" s="19"/>
      <c r="I25" s="19"/>
      <c r="J25" s="19"/>
      <c r="K25" s="19"/>
      <c r="L25" s="19"/>
    </row>
    <row r="26">
      <c r="A26" s="32" t="s">
        <v>1272</v>
      </c>
      <c r="B26" s="19"/>
      <c r="C26" s="19"/>
      <c r="D26" s="19"/>
      <c r="E26" s="19"/>
      <c r="F26" s="19"/>
      <c r="G26" s="19"/>
      <c r="H26" s="19"/>
      <c r="I26" s="19"/>
      <c r="J26" s="19"/>
      <c r="K26" s="19"/>
      <c r="L26" s="19"/>
    </row>
    <row r="27">
      <c r="A27" s="32" t="s">
        <v>1275</v>
      </c>
      <c r="B27" s="19"/>
      <c r="C27" s="19"/>
      <c r="D27" s="19"/>
      <c r="E27" s="19"/>
      <c r="F27" s="19"/>
      <c r="G27" s="19"/>
      <c r="H27" s="19"/>
      <c r="I27" s="19"/>
      <c r="J27" s="19"/>
      <c r="K27" s="19"/>
      <c r="L27" s="19"/>
    </row>
    <row r="28">
      <c r="A28" s="32" t="s">
        <v>1277</v>
      </c>
      <c r="B28" s="19"/>
      <c r="C28" s="19"/>
      <c r="D28" s="19"/>
      <c r="E28" s="19"/>
      <c r="F28" s="19"/>
      <c r="G28" s="19"/>
      <c r="H28" s="19"/>
      <c r="I28" s="19"/>
      <c r="J28" s="19"/>
      <c r="K28" s="19"/>
      <c r="L28" s="19"/>
    </row>
    <row r="29">
      <c r="A29" s="32" t="s">
        <v>1279</v>
      </c>
      <c r="B29" s="19"/>
      <c r="C29" s="19"/>
      <c r="D29" s="19"/>
      <c r="E29" s="19"/>
      <c r="F29" s="19"/>
      <c r="G29" s="19"/>
      <c r="H29" s="19"/>
      <c r="I29" s="19"/>
      <c r="J29" s="19"/>
      <c r="K29" s="19"/>
      <c r="L29" s="19"/>
    </row>
    <row r="30">
      <c r="A30" s="32" t="s">
        <v>1281</v>
      </c>
      <c r="B30" s="19"/>
      <c r="C30" s="19"/>
      <c r="D30" s="19"/>
      <c r="E30" s="19"/>
      <c r="F30" s="19"/>
      <c r="G30" s="19"/>
      <c r="H30" s="19"/>
      <c r="I30" s="19"/>
      <c r="J30" s="19"/>
      <c r="K30" s="19"/>
      <c r="L30" s="19"/>
    </row>
    <row r="31">
      <c r="A31" s="32" t="s">
        <v>1283</v>
      </c>
      <c r="B31" s="19"/>
      <c r="C31" s="19"/>
      <c r="D31" s="19"/>
      <c r="E31" s="19"/>
      <c r="F31" s="19"/>
      <c r="G31" s="19"/>
      <c r="H31" s="32" t="s">
        <v>1284</v>
      </c>
      <c r="I31" s="19"/>
      <c r="J31" s="19"/>
      <c r="K31" s="19"/>
      <c r="L31" s="19"/>
    </row>
    <row r="32">
      <c r="A32" s="32" t="s">
        <v>1286</v>
      </c>
      <c r="B32" s="19"/>
      <c r="C32" s="19"/>
      <c r="D32" s="19"/>
      <c r="E32" s="19"/>
      <c r="F32" s="19"/>
      <c r="G32" s="19"/>
      <c r="H32" s="19"/>
      <c r="I32" s="19"/>
      <c r="J32" s="19"/>
      <c r="K32" s="19"/>
      <c r="L32" s="19"/>
    </row>
    <row r="33">
      <c r="A33" s="32" t="s">
        <v>1290</v>
      </c>
      <c r="B33" s="19"/>
      <c r="C33" s="19"/>
      <c r="D33" s="19"/>
      <c r="E33" s="19"/>
      <c r="F33" s="19"/>
      <c r="G33" s="19"/>
      <c r="H33" s="19"/>
      <c r="I33" s="19"/>
      <c r="J33" s="19"/>
      <c r="K33" s="19"/>
      <c r="L33" s="19"/>
    </row>
    <row r="34">
      <c r="A34" s="19"/>
      <c r="B34" s="19"/>
      <c r="C34" s="19"/>
      <c r="D34" s="19"/>
      <c r="E34" s="19"/>
      <c r="F34" s="19"/>
      <c r="G34" s="19"/>
      <c r="H34" s="19"/>
      <c r="I34" s="19"/>
      <c r="J34" s="19"/>
      <c r="K34" s="19"/>
      <c r="L34" s="19"/>
    </row>
    <row r="35">
      <c r="A35" s="32" t="s">
        <v>1292</v>
      </c>
      <c r="B35" s="19"/>
      <c r="C35" s="19"/>
      <c r="D35" s="19"/>
      <c r="E35" s="19"/>
      <c r="F35" s="19"/>
      <c r="G35" s="19" t="s">
        <v>1294</v>
      </c>
      <c r="H35" s="19"/>
      <c r="I35" s="19"/>
      <c r="J35" s="19"/>
      <c r="K35" s="19"/>
      <c r="L35" s="19"/>
    </row>
    <row r="36">
      <c r="A36" s="158"/>
      <c r="B36" s="116"/>
      <c r="C36" s="116"/>
      <c r="D36" s="116"/>
      <c r="E36" s="116"/>
      <c r="F36" s="116"/>
      <c r="G36" s="116"/>
      <c r="H36" s="116"/>
      <c r="I36" s="116"/>
      <c r="J36" s="116"/>
      <c r="K36" s="116"/>
      <c r="L36" s="116"/>
      <c r="M36" s="9"/>
      <c r="N36" s="9"/>
      <c r="O36" s="9"/>
      <c r="P36" s="9"/>
    </row>
    <row r="37">
      <c r="A37" s="156" t="s">
        <v>1295</v>
      </c>
      <c r="B37" s="19"/>
      <c r="C37" s="19"/>
      <c r="D37" s="19"/>
      <c r="E37" s="19"/>
      <c r="F37" s="19"/>
      <c r="G37" s="19"/>
      <c r="H37" s="19"/>
      <c r="I37" s="19"/>
      <c r="J37" s="19"/>
      <c r="K37" s="19"/>
      <c r="L37" s="19"/>
    </row>
    <row r="38">
      <c r="A38" s="32" t="s">
        <v>1296</v>
      </c>
      <c r="B38" s="19"/>
      <c r="C38" s="19"/>
      <c r="D38" s="19"/>
      <c r="E38" s="19"/>
      <c r="F38" s="19"/>
      <c r="G38" s="19"/>
      <c r="H38" s="19"/>
      <c r="I38" s="19"/>
      <c r="J38" s="19"/>
      <c r="K38" s="19"/>
      <c r="L38" s="19"/>
    </row>
    <row r="39">
      <c r="A39" s="32" t="s">
        <v>1298</v>
      </c>
      <c r="B39" s="19"/>
      <c r="C39" s="19"/>
      <c r="D39" s="19"/>
      <c r="E39" s="19"/>
      <c r="F39" s="19"/>
      <c r="G39" s="19"/>
      <c r="H39" s="19"/>
      <c r="I39" s="19"/>
      <c r="J39" s="19"/>
      <c r="K39" s="19"/>
      <c r="L39" s="19"/>
    </row>
    <row r="40">
      <c r="A40" s="32" t="s">
        <v>1300</v>
      </c>
      <c r="B40" s="19"/>
      <c r="C40" s="19"/>
      <c r="D40" s="19"/>
      <c r="E40" s="19"/>
      <c r="F40" s="19"/>
      <c r="G40" s="19"/>
      <c r="H40" s="19"/>
      <c r="I40" s="19"/>
      <c r="J40" s="19"/>
      <c r="K40" s="19"/>
      <c r="L40" s="19"/>
    </row>
    <row r="41">
      <c r="A41" s="32" t="s">
        <v>1302</v>
      </c>
      <c r="B41" s="19"/>
      <c r="C41" s="19"/>
      <c r="D41" s="19"/>
      <c r="E41" s="19"/>
      <c r="F41" s="19"/>
      <c r="G41" s="19"/>
      <c r="H41" s="19"/>
      <c r="I41" s="19"/>
      <c r="J41" s="19"/>
      <c r="K41" s="19"/>
      <c r="L41" s="19"/>
    </row>
    <row r="42">
      <c r="A42" s="32" t="s">
        <v>1302</v>
      </c>
      <c r="B42" s="19"/>
      <c r="C42" s="19"/>
      <c r="D42" s="19"/>
      <c r="E42" s="19"/>
      <c r="F42" s="19"/>
      <c r="G42" s="19"/>
      <c r="H42" s="19"/>
      <c r="I42" s="19"/>
      <c r="J42" s="19"/>
      <c r="K42" s="19"/>
      <c r="L42" s="19"/>
    </row>
    <row r="43">
      <c r="A43" s="32" t="s">
        <v>1306</v>
      </c>
      <c r="B43" s="19"/>
      <c r="C43" s="19"/>
      <c r="D43" s="19"/>
      <c r="E43" s="19"/>
      <c r="F43" s="19"/>
      <c r="G43" s="19"/>
      <c r="H43" s="19"/>
      <c r="I43" s="19"/>
      <c r="J43" s="19"/>
      <c r="K43" s="19"/>
      <c r="L43" s="19"/>
    </row>
    <row r="44">
      <c r="A44" s="32" t="s">
        <v>1308</v>
      </c>
      <c r="B44" s="19"/>
      <c r="C44" s="19"/>
      <c r="D44" s="19"/>
      <c r="E44" s="19"/>
      <c r="F44" s="19"/>
      <c r="G44" s="19"/>
      <c r="H44" s="19"/>
      <c r="I44" s="19"/>
      <c r="J44" s="19"/>
      <c r="K44" s="19"/>
      <c r="L44" s="19"/>
    </row>
    <row r="45">
      <c r="A45" s="32" t="s">
        <v>1310</v>
      </c>
      <c r="B45" s="19"/>
      <c r="C45" s="19"/>
      <c r="D45" s="19"/>
      <c r="E45" s="19"/>
      <c r="F45" s="19"/>
      <c r="G45" s="19"/>
      <c r="H45" s="19"/>
      <c r="I45" s="19"/>
      <c r="J45" s="19"/>
      <c r="K45" s="19"/>
      <c r="L45" s="19"/>
    </row>
    <row r="46">
      <c r="A46" s="32" t="s">
        <v>1310</v>
      </c>
      <c r="B46" s="19"/>
      <c r="C46" s="19"/>
      <c r="D46" s="19"/>
      <c r="E46" s="19"/>
      <c r="F46" s="19"/>
      <c r="G46" s="19"/>
      <c r="H46" s="19"/>
      <c r="I46" s="19"/>
      <c r="J46" s="19"/>
      <c r="K46" s="19"/>
      <c r="L46" s="19"/>
    </row>
    <row r="47">
      <c r="A47" s="32" t="s">
        <v>1314</v>
      </c>
      <c r="B47" s="19"/>
      <c r="C47" s="19"/>
      <c r="D47" s="19"/>
      <c r="E47" s="19"/>
      <c r="F47" s="19"/>
      <c r="G47" s="19"/>
      <c r="H47" s="19"/>
      <c r="I47" s="19"/>
      <c r="J47" s="19"/>
      <c r="K47" s="19"/>
      <c r="L47" s="19"/>
    </row>
    <row r="48">
      <c r="A48" s="32" t="s">
        <v>1315</v>
      </c>
      <c r="B48" s="19"/>
      <c r="C48" s="19"/>
      <c r="D48" s="19"/>
      <c r="E48" s="19"/>
      <c r="F48" s="19"/>
      <c r="G48" s="19"/>
      <c r="H48" s="19"/>
      <c r="I48" s="19"/>
      <c r="J48" s="19"/>
      <c r="K48" s="19"/>
      <c r="L48" s="19"/>
    </row>
    <row r="49">
      <c r="A49" s="32" t="s">
        <v>1317</v>
      </c>
      <c r="B49" s="19"/>
      <c r="C49" s="19"/>
      <c r="D49" s="19"/>
      <c r="E49" s="19"/>
      <c r="F49" s="19"/>
      <c r="G49" s="19"/>
      <c r="H49" s="19"/>
      <c r="I49" s="19"/>
      <c r="J49" s="19"/>
      <c r="K49" s="19"/>
      <c r="L49" s="19"/>
    </row>
    <row r="50">
      <c r="A50" s="32" t="s">
        <v>1319</v>
      </c>
      <c r="B50" s="19"/>
      <c r="C50" s="19"/>
      <c r="D50" s="19"/>
      <c r="E50" s="19"/>
      <c r="F50" s="19"/>
      <c r="G50" s="19"/>
      <c r="H50" s="19"/>
      <c r="I50" s="19"/>
      <c r="J50" s="19"/>
      <c r="K50" s="19"/>
      <c r="L50" s="19"/>
    </row>
    <row r="51">
      <c r="A51" s="32" t="s">
        <v>1321</v>
      </c>
      <c r="B51" s="19"/>
      <c r="C51" s="19"/>
      <c r="D51" s="19"/>
      <c r="E51" s="19"/>
      <c r="F51" s="19"/>
      <c r="G51" s="19"/>
      <c r="H51" s="19"/>
      <c r="I51" s="19"/>
      <c r="J51" s="19"/>
      <c r="K51" s="19"/>
      <c r="L51" s="19"/>
    </row>
    <row r="52">
      <c r="A52" s="32" t="s">
        <v>1323</v>
      </c>
      <c r="B52" s="19"/>
      <c r="C52" s="19"/>
      <c r="D52" s="19"/>
      <c r="E52" s="19"/>
      <c r="F52" s="19"/>
      <c r="G52" s="19"/>
      <c r="H52" s="19"/>
      <c r="I52" s="19"/>
      <c r="J52" s="19"/>
      <c r="K52" s="19"/>
      <c r="L52" s="19"/>
    </row>
    <row r="53">
      <c r="A53" s="32" t="s">
        <v>1323</v>
      </c>
      <c r="B53" s="19"/>
      <c r="C53" s="19"/>
      <c r="D53" s="19"/>
      <c r="E53" s="19"/>
      <c r="F53" s="19"/>
      <c r="G53" s="19"/>
      <c r="H53" s="19"/>
      <c r="I53" s="19"/>
      <c r="J53" s="19"/>
      <c r="K53" s="19"/>
      <c r="L53" s="19"/>
    </row>
    <row r="54">
      <c r="A54" s="32" t="s">
        <v>1327</v>
      </c>
      <c r="B54" s="19"/>
      <c r="C54" s="19"/>
      <c r="D54" s="19"/>
      <c r="E54" s="19"/>
      <c r="F54" s="19"/>
      <c r="G54" s="19"/>
      <c r="H54" s="19"/>
      <c r="I54" s="19"/>
      <c r="J54" s="19"/>
      <c r="K54" s="19"/>
      <c r="L54" s="19"/>
    </row>
    <row r="55">
      <c r="A55" s="32" t="s">
        <v>1328</v>
      </c>
      <c r="B55" s="19"/>
      <c r="C55" s="19"/>
      <c r="D55" s="19"/>
      <c r="E55" s="19"/>
      <c r="F55" s="19"/>
      <c r="G55" s="19"/>
      <c r="H55" s="19"/>
      <c r="I55" s="19"/>
      <c r="J55" s="19"/>
      <c r="K55" s="19"/>
      <c r="L55" s="19"/>
    </row>
    <row r="56">
      <c r="A56" s="32" t="s">
        <v>1329</v>
      </c>
      <c r="B56" s="19"/>
      <c r="C56" s="19"/>
      <c r="D56" s="19"/>
      <c r="E56" s="19"/>
      <c r="F56" s="19"/>
      <c r="G56" s="19"/>
      <c r="H56" s="19"/>
      <c r="I56" s="19"/>
      <c r="J56" s="19"/>
      <c r="K56" s="19"/>
      <c r="L56" s="19"/>
    </row>
    <row r="57">
      <c r="A57" s="32" t="s">
        <v>1330</v>
      </c>
      <c r="B57" s="19"/>
      <c r="C57" s="19"/>
      <c r="D57" s="19"/>
      <c r="E57" s="19"/>
      <c r="F57" s="19"/>
      <c r="G57" s="19"/>
      <c r="H57" s="19"/>
      <c r="I57" s="19"/>
      <c r="J57" s="19"/>
      <c r="K57" s="19"/>
      <c r="L57" s="19"/>
    </row>
    <row r="58">
      <c r="A58" s="32" t="s">
        <v>1334</v>
      </c>
      <c r="B58" s="19"/>
      <c r="C58" s="19"/>
      <c r="D58" s="19"/>
      <c r="E58" s="19"/>
      <c r="F58" s="19"/>
      <c r="G58" s="19"/>
      <c r="H58" s="19"/>
      <c r="I58" s="19"/>
      <c r="J58" s="19"/>
      <c r="K58" s="19"/>
      <c r="L58" s="19"/>
    </row>
    <row r="59">
      <c r="A59" s="32" t="s">
        <v>1336</v>
      </c>
      <c r="B59" s="19"/>
      <c r="C59" s="19"/>
      <c r="D59" s="19"/>
      <c r="E59" s="19"/>
      <c r="F59" s="19"/>
      <c r="G59" s="19"/>
      <c r="H59" s="19"/>
      <c r="I59" s="19"/>
      <c r="J59" s="19"/>
      <c r="K59" s="19"/>
      <c r="L59" s="19"/>
    </row>
    <row r="60">
      <c r="A60" s="32" t="s">
        <v>1338</v>
      </c>
      <c r="B60" s="19"/>
      <c r="C60" s="19"/>
      <c r="D60" s="19"/>
      <c r="E60" s="19"/>
      <c r="F60" s="19"/>
      <c r="G60" s="19"/>
      <c r="H60" s="19"/>
      <c r="I60" s="19"/>
      <c r="J60" s="19"/>
      <c r="K60" s="19"/>
      <c r="L60" s="19"/>
    </row>
    <row r="61">
      <c r="A61" s="32" t="s">
        <v>1340</v>
      </c>
      <c r="B61" s="19"/>
      <c r="C61" s="19"/>
      <c r="D61" s="19"/>
      <c r="E61" s="19"/>
      <c r="F61" s="19"/>
      <c r="G61" s="19"/>
      <c r="H61" s="19"/>
      <c r="I61" s="19"/>
      <c r="J61" s="19"/>
      <c r="K61" s="19"/>
      <c r="L61" s="19"/>
    </row>
    <row r="62">
      <c r="A62" s="32" t="s">
        <v>1342</v>
      </c>
      <c r="B62" s="19"/>
      <c r="C62" s="19"/>
      <c r="D62" s="19"/>
      <c r="E62" s="19"/>
      <c r="F62" s="19"/>
      <c r="G62" s="19"/>
      <c r="H62" s="19"/>
      <c r="I62" s="19"/>
      <c r="J62" s="19"/>
      <c r="K62" s="19"/>
      <c r="L62" s="19"/>
    </row>
    <row r="63">
      <c r="A63" s="32" t="s">
        <v>1346</v>
      </c>
      <c r="B63" s="19"/>
      <c r="C63" s="19"/>
      <c r="D63" s="19"/>
      <c r="E63" s="19"/>
      <c r="F63" s="19"/>
      <c r="G63" s="19"/>
      <c r="H63" s="19"/>
      <c r="I63" s="19"/>
      <c r="J63" s="19"/>
      <c r="K63" s="19"/>
      <c r="L63" s="19"/>
    </row>
    <row r="64">
      <c r="A64" s="32" t="s">
        <v>1349</v>
      </c>
      <c r="B64" s="19"/>
      <c r="C64" s="19"/>
      <c r="D64" s="19"/>
      <c r="E64" s="19"/>
      <c r="F64" s="19"/>
      <c r="G64" s="19"/>
      <c r="H64" s="19"/>
      <c r="I64" s="19"/>
      <c r="J64" s="19"/>
      <c r="K64" s="19"/>
      <c r="L64" s="19"/>
    </row>
    <row r="65">
      <c r="A65" s="32" t="s">
        <v>1352</v>
      </c>
      <c r="B65" s="19"/>
      <c r="C65" s="19"/>
      <c r="D65" s="19"/>
      <c r="E65" s="19"/>
      <c r="F65" s="19"/>
      <c r="G65" s="19"/>
      <c r="H65" s="19"/>
      <c r="I65" s="19"/>
      <c r="J65" s="19"/>
      <c r="K65" s="19"/>
      <c r="L65" s="19"/>
    </row>
    <row r="66">
      <c r="A66" s="32" t="s">
        <v>1354</v>
      </c>
      <c r="B66" s="19"/>
      <c r="C66" s="19"/>
      <c r="D66" s="19"/>
      <c r="E66" s="19"/>
      <c r="F66" s="19"/>
      <c r="G66" s="19"/>
      <c r="H66" s="19"/>
      <c r="I66" s="19"/>
      <c r="J66" s="19"/>
      <c r="K66" s="19"/>
      <c r="L66" s="19"/>
    </row>
    <row r="67">
      <c r="A67" s="32" t="s">
        <v>1356</v>
      </c>
      <c r="B67" s="19"/>
      <c r="C67" s="19"/>
      <c r="D67" s="19"/>
      <c r="E67" s="19"/>
      <c r="F67" s="19"/>
      <c r="G67" s="19"/>
      <c r="H67" s="19"/>
      <c r="I67" s="19"/>
      <c r="J67" s="19"/>
      <c r="K67" s="19"/>
      <c r="L67" s="19"/>
    </row>
    <row r="68">
      <c r="A68" s="32" t="s">
        <v>1357</v>
      </c>
      <c r="B68" s="19"/>
      <c r="C68" s="19"/>
      <c r="D68" s="19"/>
      <c r="E68" s="19"/>
      <c r="F68" s="19"/>
      <c r="G68" s="19"/>
      <c r="H68" s="19"/>
      <c r="I68" s="19"/>
      <c r="J68" s="19"/>
      <c r="K68" s="19"/>
      <c r="L68" s="19"/>
    </row>
    <row r="69">
      <c r="A69" s="32" t="s">
        <v>1358</v>
      </c>
      <c r="B69" s="19"/>
      <c r="C69" s="19"/>
      <c r="D69" s="19"/>
      <c r="E69" s="19"/>
      <c r="F69" s="19"/>
      <c r="G69" s="19"/>
      <c r="H69" s="19"/>
      <c r="I69" s="19"/>
      <c r="J69" s="19"/>
      <c r="K69" s="19"/>
      <c r="L69" s="19"/>
    </row>
    <row r="70">
      <c r="A70" s="32" t="s">
        <v>1359</v>
      </c>
      <c r="B70" s="19"/>
      <c r="C70" s="19"/>
      <c r="D70" s="19"/>
      <c r="E70" s="19"/>
      <c r="F70" s="19"/>
      <c r="G70" s="19"/>
      <c r="H70" s="19"/>
      <c r="I70" s="19"/>
      <c r="J70" s="19"/>
      <c r="K70" s="19"/>
      <c r="L70" s="19"/>
    </row>
    <row r="71">
      <c r="A71" s="32" t="s">
        <v>1359</v>
      </c>
      <c r="B71" s="19"/>
      <c r="C71" s="19"/>
      <c r="D71" s="19"/>
      <c r="E71" s="19"/>
      <c r="F71" s="19"/>
      <c r="G71" s="19"/>
      <c r="H71" s="19"/>
      <c r="I71" s="19"/>
      <c r="J71" s="19"/>
      <c r="K71" s="19"/>
      <c r="L71" s="19"/>
    </row>
    <row r="72">
      <c r="A72" s="32" t="s">
        <v>1360</v>
      </c>
      <c r="B72" s="19"/>
      <c r="C72" s="19"/>
      <c r="D72" s="19"/>
      <c r="E72" s="19"/>
      <c r="F72" s="19"/>
      <c r="G72" s="19"/>
      <c r="H72" s="19"/>
      <c r="I72" s="19"/>
      <c r="J72" s="19"/>
      <c r="K72" s="19"/>
      <c r="L72" s="19"/>
    </row>
    <row r="73">
      <c r="A73" s="32" t="s">
        <v>1361</v>
      </c>
      <c r="B73" s="19"/>
      <c r="C73" s="19"/>
      <c r="D73" s="19"/>
      <c r="E73" s="19"/>
      <c r="F73" s="19"/>
      <c r="G73" s="19"/>
      <c r="H73" s="19"/>
      <c r="I73" s="19"/>
      <c r="J73" s="19"/>
      <c r="K73" s="19"/>
      <c r="L73" s="19"/>
    </row>
    <row r="74">
      <c r="A74" s="32" t="s">
        <v>1362</v>
      </c>
      <c r="B74" s="19"/>
      <c r="C74" s="19"/>
      <c r="D74" s="19"/>
      <c r="E74" s="19"/>
      <c r="F74" s="19"/>
      <c r="G74" s="19"/>
      <c r="H74" s="19"/>
      <c r="I74" s="19"/>
      <c r="J74" s="19"/>
      <c r="K74" s="19"/>
      <c r="L74" s="19"/>
    </row>
    <row r="75">
      <c r="A75" s="32" t="s">
        <v>1364</v>
      </c>
      <c r="B75" s="19"/>
      <c r="C75" s="19"/>
      <c r="D75" s="19"/>
      <c r="E75" s="19"/>
      <c r="F75" s="19"/>
      <c r="G75" s="19"/>
      <c r="H75" s="19"/>
      <c r="I75" s="19"/>
      <c r="J75" s="19"/>
      <c r="K75" s="19"/>
      <c r="L75" s="19"/>
    </row>
    <row r="76">
      <c r="A76" s="32" t="s">
        <v>1374</v>
      </c>
      <c r="B76" s="19"/>
      <c r="C76" s="19"/>
      <c r="D76" s="19"/>
      <c r="E76" s="19"/>
      <c r="F76" s="19"/>
      <c r="G76" s="19"/>
      <c r="H76" s="19"/>
      <c r="I76" s="19"/>
      <c r="J76" s="19"/>
      <c r="K76" s="19"/>
      <c r="L76" s="19"/>
    </row>
    <row r="77">
      <c r="A77" s="19"/>
      <c r="B77" s="19"/>
      <c r="C77" s="19"/>
      <c r="D77" s="19"/>
      <c r="E77" s="19"/>
      <c r="F77" s="19"/>
      <c r="G77" s="19"/>
      <c r="H77" s="19"/>
      <c r="I77" s="19"/>
      <c r="J77" s="19"/>
      <c r="K77" s="19"/>
      <c r="L77" s="19"/>
    </row>
    <row r="78">
      <c r="A78" s="116"/>
      <c r="B78" s="116"/>
      <c r="C78" s="116"/>
      <c r="D78" s="116"/>
      <c r="E78" s="116"/>
      <c r="F78" s="116"/>
      <c r="G78" s="116"/>
      <c r="H78" s="116"/>
      <c r="I78" s="116"/>
      <c r="J78" s="116"/>
      <c r="K78" s="116"/>
      <c r="L78" s="116"/>
      <c r="M78" s="9"/>
      <c r="N78" s="9"/>
    </row>
    <row r="79">
      <c r="A79" s="156" t="s">
        <v>179</v>
      </c>
      <c r="B79" s="19"/>
      <c r="C79" s="19"/>
      <c r="D79" s="19"/>
      <c r="E79" s="19"/>
      <c r="F79" s="19"/>
      <c r="G79" s="19"/>
      <c r="H79" s="19"/>
      <c r="I79" s="19"/>
      <c r="J79" s="19"/>
      <c r="K79" s="19"/>
      <c r="L79" s="19"/>
    </row>
    <row r="80">
      <c r="A80" s="32" t="s">
        <v>1379</v>
      </c>
      <c r="B80" s="19"/>
      <c r="C80" s="19"/>
      <c r="D80" s="19"/>
      <c r="E80" s="19"/>
      <c r="F80" s="19"/>
      <c r="G80" s="19"/>
      <c r="H80" s="19"/>
      <c r="I80" s="19"/>
      <c r="J80" s="19"/>
      <c r="K80" s="19"/>
      <c r="L80" s="19"/>
    </row>
    <row r="81">
      <c r="A81" s="32" t="s">
        <v>1381</v>
      </c>
      <c r="B81" s="19"/>
      <c r="C81" s="19"/>
      <c r="D81" s="19"/>
      <c r="E81" s="19"/>
      <c r="F81" s="19"/>
      <c r="G81" s="19"/>
      <c r="H81" s="19"/>
      <c r="I81" s="19"/>
      <c r="J81" s="19"/>
      <c r="K81" s="19"/>
      <c r="L81" s="19"/>
    </row>
    <row r="82">
      <c r="A82" s="32" t="s">
        <v>1384</v>
      </c>
      <c r="B82" s="19"/>
      <c r="C82" s="19"/>
      <c r="D82" s="19"/>
      <c r="E82" s="19"/>
      <c r="F82" s="19"/>
      <c r="G82" s="19"/>
      <c r="H82" s="19"/>
      <c r="I82" s="19"/>
      <c r="J82" s="19"/>
      <c r="K82" s="19"/>
      <c r="L82" s="19"/>
    </row>
    <row r="83">
      <c r="A83" s="32" t="s">
        <v>1385</v>
      </c>
      <c r="B83" s="19"/>
      <c r="C83" s="19"/>
      <c r="D83" s="19"/>
      <c r="E83" s="19"/>
      <c r="F83" s="19"/>
      <c r="G83" s="19"/>
      <c r="H83" s="19"/>
      <c r="I83" s="19"/>
      <c r="J83" s="19"/>
      <c r="K83" s="19"/>
      <c r="L83" s="19"/>
    </row>
    <row r="84">
      <c r="A84" s="32" t="s">
        <v>1386</v>
      </c>
      <c r="B84" s="19"/>
      <c r="C84" s="19"/>
      <c r="D84" s="19"/>
      <c r="E84" s="19"/>
      <c r="F84" s="19"/>
      <c r="G84" s="19"/>
      <c r="H84" s="19"/>
      <c r="I84" s="19"/>
      <c r="J84" s="19"/>
      <c r="K84" s="19"/>
      <c r="L84" s="19"/>
    </row>
    <row r="85">
      <c r="A85" s="32" t="s">
        <v>1387</v>
      </c>
      <c r="B85" s="19"/>
      <c r="C85" s="19"/>
      <c r="D85" s="19"/>
      <c r="E85" s="19"/>
      <c r="F85" s="19"/>
      <c r="G85" s="19"/>
      <c r="H85" s="19"/>
      <c r="I85" s="19"/>
      <c r="J85" s="19"/>
      <c r="K85" s="19"/>
      <c r="L85" s="19"/>
    </row>
    <row r="86">
      <c r="A86" s="32" t="s">
        <v>1388</v>
      </c>
      <c r="B86" s="19"/>
      <c r="C86" s="19"/>
      <c r="D86" s="19"/>
      <c r="E86" s="19"/>
      <c r="F86" s="19"/>
      <c r="G86" s="19"/>
      <c r="H86" s="19"/>
      <c r="I86" s="19"/>
      <c r="J86" s="19"/>
      <c r="K86" s="19"/>
      <c r="L86" s="19"/>
    </row>
    <row r="87">
      <c r="A87" s="32" t="s">
        <v>1389</v>
      </c>
      <c r="B87" s="19"/>
      <c r="C87" s="19"/>
      <c r="D87" s="19"/>
      <c r="E87" s="19"/>
      <c r="F87" s="19"/>
      <c r="G87" s="19"/>
      <c r="H87" s="19"/>
      <c r="I87" s="19"/>
      <c r="J87" s="19"/>
      <c r="K87" s="19"/>
      <c r="L87" s="19"/>
    </row>
    <row r="88">
      <c r="A88" s="32" t="s">
        <v>1390</v>
      </c>
      <c r="B88" s="19"/>
      <c r="C88" s="19"/>
      <c r="D88" s="19"/>
      <c r="E88" s="19"/>
      <c r="F88" s="19"/>
      <c r="G88" s="19"/>
      <c r="H88" s="19"/>
      <c r="I88" s="19"/>
      <c r="J88" s="19"/>
      <c r="K88" s="19"/>
      <c r="L88" s="19"/>
    </row>
    <row r="89">
      <c r="A89" s="32" t="s">
        <v>1391</v>
      </c>
      <c r="B89" s="19"/>
      <c r="C89" s="19"/>
      <c r="D89" s="19"/>
      <c r="E89" s="19"/>
      <c r="F89" s="19"/>
      <c r="G89" s="19"/>
      <c r="H89" s="19"/>
      <c r="I89" s="19"/>
      <c r="J89" s="19"/>
      <c r="K89" s="19"/>
      <c r="L89" s="19"/>
    </row>
    <row r="90">
      <c r="A90" s="32" t="s">
        <v>1392</v>
      </c>
      <c r="B90" s="19"/>
      <c r="C90" s="19"/>
      <c r="D90" s="19"/>
      <c r="E90" s="19"/>
      <c r="F90" s="19"/>
      <c r="G90" s="19"/>
      <c r="H90" s="19"/>
      <c r="I90" s="19"/>
      <c r="J90" s="19"/>
      <c r="K90" s="19"/>
      <c r="L90" s="19"/>
    </row>
    <row r="91">
      <c r="A91" s="32" t="s">
        <v>1393</v>
      </c>
      <c r="B91" s="19"/>
      <c r="C91" s="19"/>
      <c r="D91" s="19"/>
      <c r="E91" s="19"/>
      <c r="F91" s="19"/>
      <c r="G91" s="19"/>
      <c r="H91" s="19"/>
      <c r="I91" s="19"/>
      <c r="J91" s="19"/>
      <c r="K91" s="19"/>
      <c r="L91" s="19"/>
    </row>
    <row r="92">
      <c r="A92" s="32" t="s">
        <v>1394</v>
      </c>
      <c r="B92" s="19"/>
      <c r="C92" s="19"/>
      <c r="D92" s="19"/>
      <c r="E92" s="19"/>
      <c r="F92" s="19"/>
      <c r="G92" s="19"/>
      <c r="H92" s="19"/>
      <c r="I92" s="19"/>
      <c r="J92" s="19"/>
      <c r="K92" s="19"/>
      <c r="L92" s="19"/>
    </row>
    <row r="93">
      <c r="A93" s="32" t="s">
        <v>1395</v>
      </c>
      <c r="B93" s="19"/>
      <c r="C93" s="19"/>
      <c r="D93" s="19"/>
      <c r="E93" s="19"/>
      <c r="F93" s="19"/>
      <c r="G93" s="19"/>
      <c r="H93" s="19"/>
      <c r="I93" s="19"/>
      <c r="J93" s="19"/>
      <c r="K93" s="19"/>
      <c r="L93" s="19"/>
    </row>
    <row r="94">
      <c r="A94" s="32" t="s">
        <v>1396</v>
      </c>
      <c r="B94" s="19"/>
      <c r="C94" s="19"/>
      <c r="D94" s="19"/>
      <c r="E94" s="19"/>
      <c r="F94" s="19"/>
      <c r="G94" s="19"/>
      <c r="H94" s="19"/>
      <c r="I94" s="19"/>
      <c r="J94" s="19"/>
      <c r="K94" s="19"/>
      <c r="L94" s="19"/>
    </row>
    <row r="95">
      <c r="A95" s="32" t="s">
        <v>1397</v>
      </c>
      <c r="B95" s="19"/>
      <c r="C95" s="19"/>
      <c r="D95" s="19"/>
      <c r="E95" s="19"/>
      <c r="F95" s="19"/>
      <c r="G95" s="19"/>
      <c r="H95" s="19"/>
      <c r="I95" s="19"/>
      <c r="J95" s="19"/>
      <c r="K95" s="19"/>
      <c r="L95" s="19"/>
    </row>
    <row r="96">
      <c r="A96" s="32" t="s">
        <v>1398</v>
      </c>
      <c r="B96" s="19"/>
      <c r="C96" s="19"/>
      <c r="D96" s="19"/>
      <c r="E96" s="19"/>
      <c r="F96" s="19"/>
      <c r="G96" s="19"/>
      <c r="H96" s="19"/>
      <c r="I96" s="19"/>
      <c r="J96" s="19"/>
      <c r="K96" s="19"/>
      <c r="L96" s="19"/>
    </row>
    <row r="97">
      <c r="A97" s="32" t="s">
        <v>1399</v>
      </c>
      <c r="B97" s="19"/>
      <c r="C97" s="19"/>
      <c r="D97" s="19"/>
      <c r="E97" s="19"/>
      <c r="F97" s="19"/>
      <c r="G97" s="19"/>
      <c r="H97" s="19"/>
      <c r="I97" s="19"/>
      <c r="J97" s="19"/>
      <c r="K97" s="19"/>
      <c r="L97" s="19"/>
    </row>
    <row r="98">
      <c r="A98" s="32" t="s">
        <v>1400</v>
      </c>
      <c r="B98" s="19"/>
      <c r="C98" s="19"/>
      <c r="D98" s="19"/>
      <c r="E98" s="19"/>
      <c r="F98" s="19"/>
      <c r="G98" s="19"/>
      <c r="H98" s="19"/>
      <c r="I98" s="19"/>
      <c r="J98" s="19"/>
      <c r="K98" s="19"/>
      <c r="L98" s="19"/>
    </row>
    <row r="99">
      <c r="A99" s="32" t="s">
        <v>1401</v>
      </c>
      <c r="B99" s="19"/>
      <c r="C99" s="19"/>
      <c r="D99" s="19"/>
      <c r="E99" s="19"/>
      <c r="F99" s="19"/>
      <c r="G99" s="19"/>
      <c r="H99" s="19"/>
      <c r="I99" s="19"/>
      <c r="J99" s="19"/>
      <c r="K99" s="19"/>
      <c r="L99" s="19"/>
    </row>
    <row r="100">
      <c r="A100" s="32" t="s">
        <v>1390</v>
      </c>
      <c r="B100" s="19"/>
      <c r="C100" s="19"/>
      <c r="D100" s="19"/>
      <c r="E100" s="19"/>
      <c r="F100" s="19"/>
      <c r="G100" s="19"/>
      <c r="H100" s="19"/>
      <c r="I100" s="19"/>
      <c r="J100" s="19"/>
      <c r="K100" s="19"/>
      <c r="L100" s="19"/>
    </row>
    <row r="101">
      <c r="A101" s="32" t="s">
        <v>1402</v>
      </c>
      <c r="B101" s="19"/>
      <c r="C101" s="19"/>
      <c r="D101" s="19"/>
      <c r="E101" s="19"/>
      <c r="F101" s="19"/>
      <c r="G101" s="19"/>
      <c r="H101" s="19"/>
      <c r="I101" s="19"/>
      <c r="J101" s="19"/>
      <c r="K101" s="19"/>
      <c r="L101" s="19"/>
    </row>
    <row r="102">
      <c r="A102" s="32" t="s">
        <v>1403</v>
      </c>
      <c r="B102" s="19"/>
      <c r="C102" s="19"/>
      <c r="D102" s="19"/>
      <c r="E102" s="19"/>
      <c r="F102" s="19"/>
      <c r="G102" s="19"/>
      <c r="H102" s="19"/>
      <c r="I102" s="19"/>
      <c r="J102" s="19"/>
      <c r="K102" s="19"/>
      <c r="L102" s="19"/>
    </row>
    <row r="103">
      <c r="A103" s="19"/>
      <c r="B103" s="19"/>
      <c r="C103" s="19"/>
      <c r="D103" s="19"/>
      <c r="E103" s="19"/>
      <c r="F103" s="19"/>
      <c r="G103" s="19"/>
      <c r="H103" s="19"/>
      <c r="I103" s="19"/>
      <c r="J103" s="19"/>
      <c r="K103" s="19"/>
      <c r="L103" s="19"/>
    </row>
    <row r="104">
      <c r="A104" s="116"/>
      <c r="B104" s="116"/>
      <c r="C104" s="116"/>
      <c r="D104" s="116"/>
      <c r="E104" s="116"/>
      <c r="F104" s="116"/>
      <c r="G104" s="116"/>
      <c r="H104" s="116"/>
      <c r="I104" s="116"/>
      <c r="J104" s="116"/>
      <c r="K104" s="116"/>
      <c r="L104" s="116"/>
      <c r="M104" s="9"/>
    </row>
    <row r="105">
      <c r="A105" s="67" t="s">
        <v>98</v>
      </c>
      <c r="B105" s="19"/>
      <c r="C105" s="19"/>
      <c r="D105" s="23"/>
      <c r="E105" s="23"/>
      <c r="F105" s="19"/>
      <c r="G105" s="19"/>
      <c r="H105" s="19"/>
      <c r="I105" s="19"/>
      <c r="J105" s="19"/>
      <c r="K105" s="19"/>
      <c r="L105" s="19"/>
    </row>
    <row r="106">
      <c r="A106" s="19" t="s">
        <v>1404</v>
      </c>
      <c r="B106" s="32" t="s">
        <v>1405</v>
      </c>
      <c r="C106" s="21">
        <v>606.0</v>
      </c>
      <c r="D106" s="23"/>
      <c r="E106" s="23"/>
      <c r="F106" s="19"/>
      <c r="G106" s="19"/>
      <c r="H106" s="19"/>
      <c r="I106" s="19"/>
      <c r="J106" s="19"/>
      <c r="K106" s="19"/>
      <c r="L106" s="19"/>
    </row>
    <row r="107">
      <c r="A107" s="19" t="s">
        <v>1406</v>
      </c>
      <c r="B107" s="32" t="s">
        <v>1407</v>
      </c>
      <c r="C107" s="21">
        <v>547.0</v>
      </c>
      <c r="D107" s="23"/>
      <c r="E107" s="23"/>
      <c r="F107" s="19"/>
      <c r="G107" s="32" t="s">
        <v>1408</v>
      </c>
      <c r="H107" s="19"/>
      <c r="I107" s="19"/>
      <c r="J107" s="19"/>
      <c r="K107" s="19"/>
      <c r="L107" s="19"/>
    </row>
    <row r="108">
      <c r="A108" s="19" t="s">
        <v>1406</v>
      </c>
      <c r="B108" s="32" t="s">
        <v>1409</v>
      </c>
      <c r="C108" s="21">
        <v>412.0</v>
      </c>
      <c r="D108" s="23"/>
      <c r="E108" s="23"/>
      <c r="F108" s="19"/>
      <c r="G108" s="19"/>
      <c r="H108" s="19"/>
      <c r="I108" s="19"/>
      <c r="J108" s="19"/>
      <c r="K108" s="19"/>
      <c r="L108" s="19"/>
    </row>
    <row r="109">
      <c r="A109" s="19" t="s">
        <v>1404</v>
      </c>
      <c r="B109" s="32" t="s">
        <v>1410</v>
      </c>
      <c r="C109" s="21">
        <v>402.0</v>
      </c>
      <c r="D109" s="23"/>
      <c r="E109" s="23"/>
      <c r="F109" s="19"/>
      <c r="G109" s="19"/>
    </row>
    <row r="110">
      <c r="A110" s="19" t="s">
        <v>1404</v>
      </c>
      <c r="B110" s="32" t="s">
        <v>1411</v>
      </c>
      <c r="C110" s="21">
        <v>402.0</v>
      </c>
      <c r="D110" s="23"/>
      <c r="E110" s="23"/>
      <c r="F110" s="19"/>
      <c r="G110" s="19"/>
    </row>
    <row r="111">
      <c r="A111" s="19" t="s">
        <v>1404</v>
      </c>
      <c r="B111" s="32" t="s">
        <v>1412</v>
      </c>
      <c r="C111" s="21">
        <v>334.0</v>
      </c>
      <c r="D111" s="23"/>
      <c r="E111" s="23"/>
      <c r="F111" s="19"/>
      <c r="G111" s="19"/>
    </row>
    <row r="112">
      <c r="A112" s="19" t="s">
        <v>1406</v>
      </c>
      <c r="B112" s="32" t="s">
        <v>1413</v>
      </c>
      <c r="C112" s="21">
        <v>310.0</v>
      </c>
      <c r="D112" s="23"/>
      <c r="E112" s="23"/>
      <c r="F112" s="19"/>
      <c r="G112" s="19"/>
    </row>
    <row r="113">
      <c r="A113" s="19" t="s">
        <v>1406</v>
      </c>
      <c r="B113" s="32" t="s">
        <v>1414</v>
      </c>
      <c r="C113" s="21">
        <v>287.0</v>
      </c>
      <c r="D113" s="23"/>
      <c r="E113" s="23"/>
      <c r="F113" s="19"/>
      <c r="G113" s="19"/>
    </row>
    <row r="114">
      <c r="A114" s="19" t="s">
        <v>1406</v>
      </c>
      <c r="B114" s="32" t="s">
        <v>1415</v>
      </c>
      <c r="C114" s="21">
        <v>284.0</v>
      </c>
      <c r="D114" s="23"/>
      <c r="E114" s="23"/>
      <c r="F114" s="19"/>
      <c r="G114" s="19"/>
    </row>
    <row r="115">
      <c r="A115" s="19" t="s">
        <v>1404</v>
      </c>
      <c r="B115" s="32" t="s">
        <v>1416</v>
      </c>
      <c r="C115" s="21">
        <v>268.0</v>
      </c>
      <c r="D115" s="23"/>
      <c r="E115" s="23"/>
      <c r="F115" s="19"/>
      <c r="G115" s="19"/>
    </row>
    <row r="116">
      <c r="A116" s="19" t="s">
        <v>1406</v>
      </c>
      <c r="B116" s="32" t="s">
        <v>1417</v>
      </c>
      <c r="C116" s="21">
        <v>257.0</v>
      </c>
      <c r="D116" s="23"/>
      <c r="E116" s="23"/>
      <c r="F116" s="19"/>
      <c r="G116" s="19"/>
    </row>
    <row r="117">
      <c r="A117" s="19" t="s">
        <v>1406</v>
      </c>
      <c r="B117" s="32" t="s">
        <v>1418</v>
      </c>
      <c r="C117" s="21">
        <v>205.0</v>
      </c>
      <c r="D117" s="23"/>
      <c r="E117" s="23"/>
      <c r="F117" s="19"/>
      <c r="G117" s="19"/>
    </row>
    <row r="118">
      <c r="A118" s="19" t="s">
        <v>1406</v>
      </c>
      <c r="B118" s="32" t="s">
        <v>1419</v>
      </c>
      <c r="C118" s="21">
        <v>194.0</v>
      </c>
      <c r="D118" s="23"/>
      <c r="E118" s="23"/>
      <c r="F118" s="19"/>
      <c r="G118" s="19"/>
    </row>
    <row r="119">
      <c r="A119" s="19" t="s">
        <v>1406</v>
      </c>
      <c r="B119" s="32" t="s">
        <v>124</v>
      </c>
      <c r="C119" s="21">
        <v>159.0</v>
      </c>
      <c r="D119" s="23"/>
      <c r="E119" s="23"/>
      <c r="F119" s="19"/>
      <c r="G119" s="19"/>
    </row>
    <row r="120">
      <c r="A120" s="19" t="s">
        <v>1406</v>
      </c>
      <c r="B120" s="32" t="s">
        <v>1420</v>
      </c>
      <c r="C120" s="21">
        <v>152.0</v>
      </c>
      <c r="D120" s="23"/>
      <c r="E120" s="23"/>
      <c r="F120" s="19"/>
      <c r="G120" s="19"/>
    </row>
    <row r="121">
      <c r="A121" s="19" t="s">
        <v>1406</v>
      </c>
      <c r="B121" s="32" t="s">
        <v>1421</v>
      </c>
      <c r="C121" s="21">
        <v>150.0</v>
      </c>
      <c r="D121" s="23"/>
      <c r="E121" s="23"/>
      <c r="F121" s="19"/>
      <c r="G121" s="19"/>
    </row>
    <row r="122">
      <c r="A122" s="19" t="s">
        <v>1404</v>
      </c>
      <c r="B122" s="32" t="s">
        <v>1422</v>
      </c>
      <c r="C122" s="21">
        <v>144.0</v>
      </c>
      <c r="D122" s="160"/>
      <c r="E122" s="23"/>
      <c r="F122" s="19"/>
      <c r="G122" s="19"/>
    </row>
    <row r="123">
      <c r="A123" s="19" t="s">
        <v>1406</v>
      </c>
      <c r="B123" s="32" t="s">
        <v>1423</v>
      </c>
      <c r="C123" s="21">
        <v>142.0</v>
      </c>
      <c r="D123" s="23"/>
      <c r="E123" s="23"/>
      <c r="F123" s="19"/>
      <c r="G123" s="19"/>
    </row>
    <row r="124">
      <c r="A124" s="19" t="s">
        <v>1424</v>
      </c>
      <c r="B124" s="32" t="s">
        <v>1423</v>
      </c>
      <c r="C124" s="21">
        <v>142.0</v>
      </c>
      <c r="D124" s="23"/>
      <c r="E124" s="23"/>
      <c r="F124" s="19"/>
      <c r="G124" s="19"/>
    </row>
    <row r="125">
      <c r="A125" s="19" t="s">
        <v>1406</v>
      </c>
      <c r="B125" s="32" t="s">
        <v>1425</v>
      </c>
      <c r="C125" s="21">
        <v>139.0</v>
      </c>
      <c r="D125" s="23"/>
      <c r="E125" s="23"/>
      <c r="F125" s="19"/>
      <c r="G125" s="19"/>
    </row>
    <row r="126">
      <c r="A126" s="19" t="s">
        <v>1424</v>
      </c>
      <c r="B126" s="32" t="s">
        <v>1426</v>
      </c>
      <c r="C126" s="21">
        <v>139.0</v>
      </c>
      <c r="D126" s="23"/>
      <c r="E126" s="23"/>
      <c r="F126" s="19"/>
      <c r="G126" s="19"/>
    </row>
    <row r="127">
      <c r="A127" s="19" t="s">
        <v>1404</v>
      </c>
      <c r="B127" s="32" t="s">
        <v>1427</v>
      </c>
      <c r="C127" s="21">
        <v>133.0</v>
      </c>
      <c r="D127" s="23"/>
      <c r="E127" s="23"/>
      <c r="F127" s="19"/>
      <c r="G127" s="19"/>
    </row>
    <row r="128">
      <c r="A128" s="19" t="s">
        <v>1404</v>
      </c>
      <c r="B128" s="32" t="s">
        <v>1428</v>
      </c>
      <c r="C128" s="21">
        <v>121.0</v>
      </c>
      <c r="D128" s="23"/>
      <c r="E128" s="23"/>
      <c r="F128" s="19"/>
      <c r="G128" s="19"/>
    </row>
    <row r="129">
      <c r="A129" s="19" t="s">
        <v>1406</v>
      </c>
      <c r="B129" s="32" t="s">
        <v>1429</v>
      </c>
      <c r="C129" s="21">
        <v>121.0</v>
      </c>
      <c r="D129" s="23"/>
      <c r="E129" s="23"/>
      <c r="F129" s="19"/>
      <c r="G129" s="19"/>
    </row>
    <row r="130">
      <c r="A130" s="19" t="s">
        <v>1430</v>
      </c>
      <c r="B130" s="32" t="s">
        <v>1431</v>
      </c>
      <c r="C130" s="21">
        <v>119.0</v>
      </c>
      <c r="D130" s="23"/>
      <c r="E130" s="23"/>
      <c r="F130" s="19"/>
      <c r="G130" s="19"/>
    </row>
    <row r="131">
      <c r="A131" s="19" t="s">
        <v>1404</v>
      </c>
      <c r="B131" s="32" t="s">
        <v>1432</v>
      </c>
      <c r="C131" s="21">
        <v>106.0</v>
      </c>
      <c r="D131" s="23"/>
      <c r="E131" s="23"/>
      <c r="F131" s="19"/>
      <c r="G131" s="19"/>
    </row>
    <row r="132">
      <c r="A132" s="19" t="s">
        <v>1406</v>
      </c>
      <c r="B132" s="32" t="s">
        <v>1433</v>
      </c>
      <c r="C132" s="21">
        <v>93.0</v>
      </c>
      <c r="D132" s="23"/>
      <c r="E132" s="23"/>
      <c r="F132" s="19"/>
      <c r="G132" s="19"/>
    </row>
    <row r="133">
      <c r="A133" s="19" t="s">
        <v>1406</v>
      </c>
      <c r="B133" s="32" t="s">
        <v>1434</v>
      </c>
      <c r="C133" s="21">
        <v>79.0</v>
      </c>
      <c r="D133" s="23"/>
      <c r="E133" s="23"/>
      <c r="F133" s="19"/>
      <c r="G133" s="19"/>
    </row>
    <row r="134">
      <c r="A134" s="19" t="s">
        <v>1435</v>
      </c>
      <c r="B134" s="32" t="s">
        <v>1436</v>
      </c>
      <c r="C134" s="21">
        <v>74.0</v>
      </c>
      <c r="D134" s="23"/>
      <c r="E134" s="23"/>
      <c r="F134" s="19"/>
      <c r="G134" s="19"/>
    </row>
    <row r="135">
      <c r="A135" s="19" t="s">
        <v>1404</v>
      </c>
      <c r="B135" s="32" t="s">
        <v>1437</v>
      </c>
      <c r="C135" s="21">
        <v>73.0</v>
      </c>
      <c r="D135" s="23"/>
      <c r="E135" s="23"/>
      <c r="F135" s="19"/>
      <c r="G135" s="19"/>
    </row>
    <row r="136">
      <c r="A136" s="19" t="s">
        <v>1406</v>
      </c>
      <c r="B136" s="32" t="s">
        <v>1438</v>
      </c>
      <c r="C136" s="21">
        <v>73.0</v>
      </c>
      <c r="D136" s="23"/>
      <c r="E136" s="23"/>
      <c r="F136" s="19"/>
      <c r="G136" s="19"/>
    </row>
    <row r="137">
      <c r="A137" s="19" t="s">
        <v>1430</v>
      </c>
      <c r="B137" s="32" t="s">
        <v>1439</v>
      </c>
      <c r="C137" s="21">
        <v>67.0</v>
      </c>
      <c r="D137" s="23"/>
      <c r="E137" s="23"/>
      <c r="F137" s="19"/>
      <c r="G137" s="19"/>
    </row>
    <row r="138">
      <c r="A138" s="19" t="s">
        <v>1435</v>
      </c>
      <c r="B138" s="32" t="s">
        <v>1440</v>
      </c>
      <c r="C138" s="21">
        <v>67.0</v>
      </c>
      <c r="D138" s="23"/>
      <c r="E138" s="23"/>
      <c r="F138" s="19"/>
      <c r="G138" s="19"/>
    </row>
    <row r="139">
      <c r="A139" s="19" t="s">
        <v>1406</v>
      </c>
      <c r="B139" s="32" t="s">
        <v>1441</v>
      </c>
      <c r="C139" s="21">
        <v>65.0</v>
      </c>
      <c r="D139" s="23"/>
      <c r="E139" s="23"/>
      <c r="F139" s="19"/>
      <c r="G139" s="19"/>
    </row>
    <row r="140">
      <c r="A140" s="19" t="s">
        <v>1406</v>
      </c>
      <c r="B140" s="32" t="s">
        <v>1442</v>
      </c>
      <c r="C140" s="21">
        <v>57.0</v>
      </c>
      <c r="D140" s="23"/>
      <c r="E140" s="23"/>
      <c r="F140" s="19"/>
      <c r="G140" s="19"/>
    </row>
    <row r="141">
      <c r="A141" s="19" t="s">
        <v>1406</v>
      </c>
      <c r="B141" s="32" t="s">
        <v>160</v>
      </c>
      <c r="C141" s="21">
        <v>57.0</v>
      </c>
      <c r="D141" s="23"/>
      <c r="E141" s="23"/>
      <c r="F141" s="19"/>
      <c r="G141" s="19"/>
    </row>
    <row r="142">
      <c r="A142" s="19" t="s">
        <v>1406</v>
      </c>
      <c r="B142" s="32" t="s">
        <v>1443</v>
      </c>
      <c r="C142" s="21">
        <v>53.0</v>
      </c>
      <c r="D142" s="23"/>
      <c r="E142" s="23"/>
      <c r="F142" s="19"/>
      <c r="G142" s="19"/>
    </row>
    <row r="143">
      <c r="A143" s="19" t="s">
        <v>1406</v>
      </c>
      <c r="B143" s="32" t="s">
        <v>162</v>
      </c>
      <c r="C143" s="21">
        <v>46.0</v>
      </c>
      <c r="D143" s="23"/>
      <c r="E143" s="23"/>
      <c r="F143" s="19"/>
      <c r="G143" s="19"/>
    </row>
    <row r="144">
      <c r="A144" s="19" t="s">
        <v>1406</v>
      </c>
      <c r="B144" s="32" t="s">
        <v>1444</v>
      </c>
      <c r="C144" s="21">
        <v>43.0</v>
      </c>
      <c r="D144" s="23"/>
      <c r="E144" s="23"/>
      <c r="F144" s="19"/>
      <c r="G144" s="19"/>
    </row>
    <row r="145">
      <c r="A145" s="19" t="s">
        <v>1406</v>
      </c>
      <c r="B145" s="32" t="s">
        <v>1445</v>
      </c>
      <c r="C145" s="21">
        <v>42.0</v>
      </c>
      <c r="D145" s="23"/>
      <c r="E145" s="23"/>
      <c r="F145" s="19"/>
      <c r="G145" s="19"/>
    </row>
    <row r="146">
      <c r="A146" s="19" t="s">
        <v>1406</v>
      </c>
      <c r="B146" s="32" t="s">
        <v>170</v>
      </c>
      <c r="C146" s="21">
        <v>38.0</v>
      </c>
      <c r="D146" s="23"/>
      <c r="E146" s="23"/>
      <c r="F146" s="19"/>
      <c r="G146" s="19"/>
    </row>
    <row r="147">
      <c r="A147" s="19" t="s">
        <v>1435</v>
      </c>
      <c r="B147" s="32" t="s">
        <v>1446</v>
      </c>
      <c r="C147" s="21">
        <v>38.0</v>
      </c>
      <c r="D147" s="23"/>
      <c r="E147" s="23"/>
      <c r="F147" s="19"/>
      <c r="G147" s="19"/>
    </row>
    <row r="148">
      <c r="A148" s="19" t="s">
        <v>1435</v>
      </c>
      <c r="B148" s="32" t="s">
        <v>1447</v>
      </c>
      <c r="C148" s="21">
        <v>32.0</v>
      </c>
      <c r="D148" s="23"/>
      <c r="E148" s="23"/>
      <c r="F148" s="19"/>
      <c r="G148" s="19"/>
    </row>
    <row r="149">
      <c r="A149" s="19" t="s">
        <v>1406</v>
      </c>
      <c r="B149" s="32" t="s">
        <v>1448</v>
      </c>
      <c r="C149" s="21">
        <v>27.0</v>
      </c>
      <c r="D149" s="23"/>
      <c r="E149" s="23"/>
      <c r="F149" s="19"/>
      <c r="G149" s="19"/>
    </row>
    <row r="150">
      <c r="A150" s="19" t="s">
        <v>1435</v>
      </c>
      <c r="B150" s="32" t="s">
        <v>1449</v>
      </c>
      <c r="C150" s="21">
        <v>27.0</v>
      </c>
      <c r="D150" s="23"/>
      <c r="E150" s="23"/>
      <c r="F150" s="19"/>
      <c r="G150" s="19"/>
    </row>
    <row r="151">
      <c r="A151" s="19" t="s">
        <v>1424</v>
      </c>
      <c r="B151" s="32" t="s">
        <v>1450</v>
      </c>
      <c r="C151" s="21">
        <v>24.0</v>
      </c>
      <c r="D151" s="23"/>
      <c r="E151" s="23"/>
      <c r="F151" s="19"/>
      <c r="G151" s="19"/>
    </row>
    <row r="152">
      <c r="A152" s="19" t="s">
        <v>1435</v>
      </c>
      <c r="B152" s="32" t="s">
        <v>1451</v>
      </c>
      <c r="C152" s="21">
        <v>22.0</v>
      </c>
      <c r="D152" s="23"/>
      <c r="E152" s="23"/>
      <c r="F152" s="19"/>
      <c r="G152" s="19"/>
    </row>
    <row r="153">
      <c r="A153" s="19" t="s">
        <v>1430</v>
      </c>
      <c r="B153" s="32" t="s">
        <v>1452</v>
      </c>
      <c r="C153" s="21">
        <v>21.0</v>
      </c>
      <c r="D153" s="23"/>
      <c r="E153" s="23"/>
      <c r="F153" s="19"/>
      <c r="G153" s="19"/>
    </row>
    <row r="154">
      <c r="A154" s="19" t="s">
        <v>1424</v>
      </c>
      <c r="B154" s="32" t="s">
        <v>1453</v>
      </c>
      <c r="C154" s="21">
        <v>20.0</v>
      </c>
      <c r="D154" s="23"/>
      <c r="E154" s="23"/>
      <c r="F154" s="19"/>
      <c r="G154" s="19"/>
    </row>
    <row r="155">
      <c r="A155" s="19" t="s">
        <v>1435</v>
      </c>
      <c r="B155" s="32" t="s">
        <v>1454</v>
      </c>
      <c r="C155" s="21">
        <v>19.0</v>
      </c>
      <c r="D155" s="23"/>
      <c r="E155" s="23"/>
      <c r="F155" s="19"/>
      <c r="G155" s="19"/>
    </row>
    <row r="156">
      <c r="A156" s="19" t="s">
        <v>1435</v>
      </c>
      <c r="B156" s="32" t="s">
        <v>1455</v>
      </c>
      <c r="C156" s="21">
        <v>14.0</v>
      </c>
      <c r="D156" s="23"/>
      <c r="E156" s="23"/>
      <c r="F156" s="19"/>
      <c r="G156" s="19"/>
    </row>
    <row r="157">
      <c r="A157" s="19" t="s">
        <v>1424</v>
      </c>
      <c r="B157" s="32" t="s">
        <v>1456</v>
      </c>
      <c r="C157" s="21">
        <v>13.0</v>
      </c>
      <c r="D157" s="23"/>
      <c r="E157" s="23"/>
      <c r="F157" s="19"/>
      <c r="G157" s="19"/>
    </row>
    <row r="158">
      <c r="A158" s="19" t="s">
        <v>1435</v>
      </c>
      <c r="B158" s="32" t="s">
        <v>1457</v>
      </c>
      <c r="C158" s="21">
        <v>11.0</v>
      </c>
      <c r="D158" s="23"/>
      <c r="E158" s="23"/>
      <c r="F158" s="19"/>
      <c r="G158" s="19"/>
    </row>
    <row r="159">
      <c r="A159" s="19" t="s">
        <v>1435</v>
      </c>
      <c r="B159" s="32" t="s">
        <v>1458</v>
      </c>
      <c r="C159" s="21">
        <v>9.0</v>
      </c>
      <c r="D159" s="23"/>
      <c r="E159" s="23"/>
      <c r="F159" s="19"/>
      <c r="G159" s="19"/>
    </row>
    <row r="160">
      <c r="A160" s="19" t="s">
        <v>1404</v>
      </c>
      <c r="B160" s="32" t="s">
        <v>1459</v>
      </c>
      <c r="C160" s="21">
        <v>8.0</v>
      </c>
      <c r="D160" s="23"/>
      <c r="E160" s="23"/>
      <c r="F160" s="19"/>
      <c r="G160" s="19"/>
    </row>
    <row r="161">
      <c r="A161" s="19" t="s">
        <v>1435</v>
      </c>
      <c r="B161" s="32" t="s">
        <v>1460</v>
      </c>
      <c r="C161" s="21">
        <v>8.0</v>
      </c>
      <c r="D161" s="23"/>
      <c r="E161" s="23"/>
      <c r="F161" s="19"/>
      <c r="G161" s="19"/>
    </row>
    <row r="162">
      <c r="A162" s="19" t="s">
        <v>1435</v>
      </c>
      <c r="B162" s="32" t="s">
        <v>1461</v>
      </c>
      <c r="C162" s="21">
        <v>8.0</v>
      </c>
      <c r="D162" s="23"/>
      <c r="E162" s="23"/>
      <c r="F162" s="19"/>
      <c r="G162" s="19"/>
    </row>
    <row r="163">
      <c r="A163" s="19" t="s">
        <v>1406</v>
      </c>
      <c r="B163" s="32" t="s">
        <v>1462</v>
      </c>
      <c r="C163" s="21">
        <v>7.0</v>
      </c>
      <c r="D163" s="23"/>
      <c r="E163" s="23"/>
      <c r="F163" s="19"/>
      <c r="G163" s="19"/>
    </row>
    <row r="164">
      <c r="A164" s="19" t="s">
        <v>1404</v>
      </c>
      <c r="B164" s="32" t="s">
        <v>1463</v>
      </c>
      <c r="C164" s="21">
        <v>5.0</v>
      </c>
      <c r="D164" s="23"/>
      <c r="E164" s="23"/>
      <c r="F164" s="19"/>
      <c r="G164" s="19"/>
    </row>
    <row r="165">
      <c r="A165" s="19" t="s">
        <v>1424</v>
      </c>
      <c r="B165" s="32" t="s">
        <v>1464</v>
      </c>
      <c r="C165" s="21">
        <v>5.0</v>
      </c>
      <c r="D165" s="23"/>
      <c r="E165" s="23"/>
      <c r="F165" s="19"/>
      <c r="G165" s="19"/>
    </row>
    <row r="166">
      <c r="A166" s="19" t="s">
        <v>1406</v>
      </c>
      <c r="B166" s="32" t="s">
        <v>1465</v>
      </c>
      <c r="C166" s="21">
        <v>4.0</v>
      </c>
      <c r="D166" s="23"/>
      <c r="E166" s="23"/>
      <c r="F166" s="19"/>
      <c r="G166" s="19"/>
    </row>
    <row r="167">
      <c r="A167" s="19" t="s">
        <v>1435</v>
      </c>
      <c r="B167" s="32" t="s">
        <v>1466</v>
      </c>
      <c r="C167" s="21">
        <v>4.0</v>
      </c>
      <c r="D167" s="23"/>
      <c r="E167" s="23"/>
      <c r="F167" s="19"/>
      <c r="G167" s="19"/>
    </row>
    <row r="168">
      <c r="A168" s="19" t="s">
        <v>1435</v>
      </c>
      <c r="B168" s="32" t="s">
        <v>1467</v>
      </c>
      <c r="C168" s="21">
        <v>4.0</v>
      </c>
      <c r="D168" s="23"/>
      <c r="E168" s="23"/>
      <c r="F168" s="19"/>
      <c r="G168" s="19"/>
    </row>
    <row r="169">
      <c r="A169" s="19" t="s">
        <v>1435</v>
      </c>
      <c r="B169" s="32" t="s">
        <v>1468</v>
      </c>
      <c r="C169" s="21">
        <v>4.0</v>
      </c>
      <c r="D169" s="23"/>
      <c r="E169" s="23"/>
      <c r="F169" s="19"/>
      <c r="G169" s="19"/>
    </row>
    <row r="170">
      <c r="A170" s="19" t="s">
        <v>1435</v>
      </c>
      <c r="B170" s="32" t="s">
        <v>1469</v>
      </c>
      <c r="C170" s="21">
        <v>4.0</v>
      </c>
      <c r="D170" s="23"/>
      <c r="E170" s="23"/>
      <c r="F170" s="19"/>
      <c r="G170" s="19"/>
    </row>
    <row r="171">
      <c r="A171" s="19" t="s">
        <v>1435</v>
      </c>
      <c r="B171" s="32" t="s">
        <v>1470</v>
      </c>
      <c r="C171" s="21">
        <v>4.0</v>
      </c>
      <c r="D171" s="23"/>
      <c r="E171" s="23"/>
      <c r="F171" s="19"/>
      <c r="G171" s="19"/>
    </row>
    <row r="172">
      <c r="A172" s="19" t="s">
        <v>1435</v>
      </c>
      <c r="B172" s="32" t="s">
        <v>1471</v>
      </c>
      <c r="C172" s="21">
        <v>4.0</v>
      </c>
      <c r="D172" s="23"/>
      <c r="E172" s="23"/>
      <c r="F172" s="19"/>
      <c r="G172" s="19"/>
    </row>
    <row r="173">
      <c r="A173" s="19" t="s">
        <v>1435</v>
      </c>
      <c r="B173" s="32" t="s">
        <v>1472</v>
      </c>
      <c r="C173" s="21">
        <v>4.0</v>
      </c>
      <c r="D173" s="23"/>
      <c r="E173" s="23"/>
      <c r="F173" s="19"/>
      <c r="G173" s="19"/>
    </row>
    <row r="174">
      <c r="A174" s="19" t="s">
        <v>1435</v>
      </c>
      <c r="B174" s="32" t="s">
        <v>1473</v>
      </c>
      <c r="C174" s="21">
        <v>3.0</v>
      </c>
      <c r="D174" s="23"/>
      <c r="E174" s="23"/>
      <c r="F174" s="19"/>
      <c r="G174" s="19"/>
    </row>
    <row r="175">
      <c r="A175" s="19" t="s">
        <v>1435</v>
      </c>
      <c r="B175" s="32" t="s">
        <v>1474</v>
      </c>
      <c r="C175" s="21">
        <v>3.0</v>
      </c>
      <c r="D175" s="23"/>
      <c r="E175" s="23"/>
      <c r="F175" s="19"/>
      <c r="G175" s="19"/>
    </row>
    <row r="176">
      <c r="A176" s="19" t="s">
        <v>1424</v>
      </c>
      <c r="B176" s="32" t="s">
        <v>1475</v>
      </c>
      <c r="C176" s="21">
        <v>3.0</v>
      </c>
      <c r="D176" s="23"/>
      <c r="E176" s="23"/>
      <c r="F176" s="19"/>
      <c r="G176" s="19"/>
    </row>
    <row r="177">
      <c r="A177" s="19" t="s">
        <v>1406</v>
      </c>
      <c r="B177" s="32" t="s">
        <v>1476</v>
      </c>
      <c r="C177" s="21">
        <v>2.0</v>
      </c>
      <c r="D177" s="23"/>
      <c r="E177" s="23"/>
      <c r="F177" s="19"/>
      <c r="G177" s="19"/>
    </row>
    <row r="178">
      <c r="A178" s="19" t="s">
        <v>1406</v>
      </c>
      <c r="B178" s="32" t="s">
        <v>1477</v>
      </c>
      <c r="C178" s="21">
        <v>2.0</v>
      </c>
      <c r="D178" s="23"/>
      <c r="E178" s="23"/>
      <c r="F178" s="19"/>
      <c r="G178" s="19"/>
    </row>
    <row r="179">
      <c r="A179" s="19" t="s">
        <v>1435</v>
      </c>
      <c r="B179" s="32" t="s">
        <v>1478</v>
      </c>
      <c r="C179" s="21">
        <v>2.0</v>
      </c>
      <c r="D179" s="23"/>
      <c r="E179" s="23"/>
      <c r="F179" s="19"/>
      <c r="G179" s="19"/>
    </row>
    <row r="180">
      <c r="A180" s="19" t="s">
        <v>1435</v>
      </c>
      <c r="B180" s="32" t="s">
        <v>1479</v>
      </c>
      <c r="C180" s="21">
        <v>2.0</v>
      </c>
      <c r="D180" s="23"/>
      <c r="E180" s="23"/>
      <c r="F180" s="19"/>
      <c r="G180" s="19"/>
    </row>
    <row r="181">
      <c r="A181" s="19" t="s">
        <v>1435</v>
      </c>
      <c r="B181" s="32" t="s">
        <v>1480</v>
      </c>
      <c r="C181" s="21">
        <v>2.0</v>
      </c>
      <c r="D181" s="23"/>
      <c r="E181" s="23"/>
      <c r="F181" s="19"/>
      <c r="G181" s="19"/>
    </row>
    <row r="182">
      <c r="A182" s="19" t="s">
        <v>1435</v>
      </c>
      <c r="B182" s="32" t="s">
        <v>1481</v>
      </c>
      <c r="C182" s="21">
        <v>2.0</v>
      </c>
      <c r="D182" s="23"/>
      <c r="E182" s="23"/>
    </row>
    <row r="183">
      <c r="A183" s="19" t="s">
        <v>1435</v>
      </c>
      <c r="B183" s="32" t="s">
        <v>1482</v>
      </c>
      <c r="C183" s="21">
        <v>2.0</v>
      </c>
      <c r="D183" s="23"/>
      <c r="E183" s="23"/>
    </row>
    <row r="184">
      <c r="A184" s="19" t="s">
        <v>1435</v>
      </c>
      <c r="B184" s="32" t="s">
        <v>1483</v>
      </c>
      <c r="C184" s="21">
        <v>1.0</v>
      </c>
      <c r="D184" s="23"/>
      <c r="E184" s="23"/>
    </row>
    <row r="185">
      <c r="A185" s="19" t="s">
        <v>1435</v>
      </c>
      <c r="B185" s="32" t="s">
        <v>1484</v>
      </c>
      <c r="C185" s="21">
        <v>1.0</v>
      </c>
      <c r="D185" s="23"/>
      <c r="E185" s="23"/>
    </row>
    <row r="186">
      <c r="A186" s="19" t="s">
        <v>1435</v>
      </c>
      <c r="B186" s="32" t="s">
        <v>1485</v>
      </c>
      <c r="C186" s="21">
        <v>1.0</v>
      </c>
      <c r="D186" s="23"/>
      <c r="E186" s="23"/>
    </row>
    <row r="187">
      <c r="A187" s="19" t="s">
        <v>1424</v>
      </c>
      <c r="B187" s="32" t="s">
        <v>1486</v>
      </c>
      <c r="C187" s="21">
        <v>1.0</v>
      </c>
      <c r="D187" s="23"/>
      <c r="E187" s="23"/>
    </row>
    <row r="188">
      <c r="A188" s="19" t="s">
        <v>1435</v>
      </c>
      <c r="B188" s="32" t="s">
        <v>1487</v>
      </c>
      <c r="C188" s="21">
        <v>0.0</v>
      </c>
      <c r="D188" s="23"/>
      <c r="E188" s="23"/>
    </row>
    <row r="189">
      <c r="A189" s="19" t="s">
        <v>1435</v>
      </c>
      <c r="B189" s="32" t="s">
        <v>1488</v>
      </c>
      <c r="C189" s="21">
        <v>0.0</v>
      </c>
      <c r="D189" s="23"/>
      <c r="E189" s="23"/>
    </row>
    <row r="190">
      <c r="A190" s="19" t="s">
        <v>1435</v>
      </c>
      <c r="B190" s="32" t="s">
        <v>1489</v>
      </c>
      <c r="C190" s="21">
        <v>0.0</v>
      </c>
      <c r="D190" s="23"/>
      <c r="E190" s="23"/>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H31"/>
    <hyperlink r:id="rId31" ref="A32"/>
    <hyperlink r:id="rId32" ref="A33"/>
    <hyperlink r:id="rId33" ref="A35"/>
    <hyperlink r:id="rId34" ref="A38"/>
    <hyperlink r:id="rId35" ref="A39"/>
    <hyperlink r:id="rId36" ref="A40"/>
    <hyperlink r:id="rId37" ref="A41"/>
    <hyperlink r:id="rId38" ref="A42"/>
    <hyperlink r:id="rId39" ref="A43"/>
    <hyperlink r:id="rId40" ref="A44"/>
    <hyperlink r:id="rId41" ref="A45"/>
    <hyperlink r:id="rId42" ref="A46"/>
    <hyperlink r:id="rId43" ref="A47"/>
    <hyperlink r:id="rId44" ref="A48"/>
    <hyperlink r:id="rId45" ref="A49"/>
    <hyperlink r:id="rId46" ref="A50"/>
    <hyperlink r:id="rId47" ref="A51"/>
    <hyperlink r:id="rId48" ref="A52"/>
    <hyperlink r:id="rId49" ref="A53"/>
    <hyperlink r:id="rId50" ref="A54"/>
    <hyperlink r:id="rId51" ref="A55"/>
    <hyperlink r:id="rId52" ref="A56"/>
    <hyperlink r:id="rId53" ref="A57"/>
    <hyperlink r:id="rId54" ref="A58"/>
    <hyperlink r:id="rId55" ref="A59"/>
    <hyperlink r:id="rId56" ref="A60"/>
    <hyperlink r:id="rId57" ref="A61"/>
    <hyperlink r:id="rId58" ref="A62"/>
    <hyperlink r:id="rId59" ref="A63"/>
    <hyperlink r:id="rId60" ref="A64"/>
    <hyperlink r:id="rId61" ref="A65"/>
    <hyperlink r:id="rId62" ref="A66"/>
    <hyperlink r:id="rId63" ref="A67"/>
    <hyperlink r:id="rId64" ref="A68"/>
    <hyperlink r:id="rId65" ref="A69"/>
    <hyperlink r:id="rId66" ref="A70"/>
    <hyperlink r:id="rId67" ref="A71"/>
    <hyperlink r:id="rId68" ref="A72"/>
    <hyperlink r:id="rId69" ref="A73"/>
    <hyperlink r:id="rId70" ref="A74"/>
    <hyperlink r:id="rId71" ref="A75"/>
    <hyperlink r:id="rId72" ref="A76"/>
    <hyperlink r:id="rId73" ref="A80"/>
    <hyperlink r:id="rId74" ref="A81"/>
    <hyperlink r:id="rId75" ref="A82"/>
    <hyperlink r:id="rId76" ref="A83"/>
    <hyperlink r:id="rId77" ref="A84"/>
    <hyperlink r:id="rId78" ref="A85"/>
    <hyperlink r:id="rId79" ref="A86"/>
    <hyperlink r:id="rId80" ref="A87"/>
    <hyperlink r:id="rId81" ref="A88"/>
    <hyperlink r:id="rId82" ref="A89"/>
    <hyperlink r:id="rId83" ref="A90"/>
    <hyperlink r:id="rId84" ref="A91"/>
    <hyperlink r:id="rId85" ref="A92"/>
    <hyperlink r:id="rId86" ref="A93"/>
    <hyperlink r:id="rId87" ref="A94"/>
    <hyperlink r:id="rId88" ref="A95"/>
    <hyperlink r:id="rId89" ref="A96"/>
    <hyperlink r:id="rId90" ref="A97"/>
    <hyperlink r:id="rId91" ref="A98"/>
    <hyperlink r:id="rId92" ref="A99"/>
    <hyperlink r:id="rId93" ref="A100"/>
    <hyperlink r:id="rId94" ref="A101"/>
    <hyperlink r:id="rId95" ref="A102"/>
    <hyperlink r:id="rId96" ref="B106"/>
    <hyperlink r:id="rId97" ref="B107"/>
    <hyperlink r:id="rId98" ref="G107"/>
    <hyperlink r:id="rId99" ref="B108"/>
    <hyperlink r:id="rId100" ref="B109"/>
    <hyperlink r:id="rId101" ref="B110"/>
    <hyperlink r:id="rId102" ref="B111"/>
    <hyperlink r:id="rId103" ref="B112"/>
    <hyperlink r:id="rId104" ref="B113"/>
    <hyperlink r:id="rId105" ref="B114"/>
    <hyperlink r:id="rId106" ref="B115"/>
    <hyperlink r:id="rId107" ref="B116"/>
    <hyperlink r:id="rId108" ref="B117"/>
    <hyperlink r:id="rId109" ref="B118"/>
    <hyperlink r:id="rId110" ref="B119"/>
    <hyperlink r:id="rId111" ref="B120"/>
    <hyperlink r:id="rId112" ref="B121"/>
    <hyperlink r:id="rId113" ref="B122"/>
    <hyperlink r:id="rId114" ref="B123"/>
    <hyperlink r:id="rId115" ref="B124"/>
    <hyperlink r:id="rId116" ref="B125"/>
    <hyperlink r:id="rId117" ref="B126"/>
    <hyperlink r:id="rId118" ref="B127"/>
    <hyperlink r:id="rId119" ref="B128"/>
    <hyperlink r:id="rId120" ref="B129"/>
    <hyperlink r:id="rId121" ref="B130"/>
    <hyperlink r:id="rId122" ref="B131"/>
    <hyperlink r:id="rId123" ref="B132"/>
    <hyperlink r:id="rId124" ref="B133"/>
    <hyperlink r:id="rId125" ref="B134"/>
    <hyperlink r:id="rId126" ref="B135"/>
    <hyperlink r:id="rId127" ref="B136"/>
    <hyperlink r:id="rId128" ref="B137"/>
    <hyperlink r:id="rId129" ref="B138"/>
    <hyperlink r:id="rId130" ref="B139"/>
    <hyperlink r:id="rId131" ref="B140"/>
    <hyperlink r:id="rId132" ref="B141"/>
    <hyperlink r:id="rId133" ref="B142"/>
    <hyperlink r:id="rId134" ref="B143"/>
    <hyperlink r:id="rId135" ref="B144"/>
    <hyperlink r:id="rId136" ref="B145"/>
    <hyperlink r:id="rId137" ref="B146"/>
    <hyperlink r:id="rId138" ref="B147"/>
    <hyperlink r:id="rId139" ref="B148"/>
    <hyperlink r:id="rId140" ref="B149"/>
    <hyperlink r:id="rId141" ref="B150"/>
    <hyperlink r:id="rId142" ref="B151"/>
    <hyperlink r:id="rId143" ref="B152"/>
    <hyperlink r:id="rId144" ref="B153"/>
    <hyperlink r:id="rId145" ref="B154"/>
    <hyperlink r:id="rId146" ref="B155"/>
    <hyperlink r:id="rId147" ref="B156"/>
    <hyperlink r:id="rId148" ref="B157"/>
    <hyperlink r:id="rId149" ref="B158"/>
    <hyperlink r:id="rId150" ref="B159"/>
    <hyperlink r:id="rId151" ref="B160"/>
    <hyperlink r:id="rId152" ref="B161"/>
    <hyperlink r:id="rId153" ref="B162"/>
    <hyperlink r:id="rId154" ref="B163"/>
    <hyperlink r:id="rId155" ref="B164"/>
    <hyperlink r:id="rId156" ref="B165"/>
    <hyperlink r:id="rId157" ref="B166"/>
    <hyperlink r:id="rId158" ref="B167"/>
    <hyperlink r:id="rId159" ref="B168"/>
    <hyperlink r:id="rId160" ref="B169"/>
    <hyperlink r:id="rId161" ref="B170"/>
    <hyperlink r:id="rId162" ref="B171"/>
    <hyperlink r:id="rId163" ref="B172"/>
    <hyperlink r:id="rId164" ref="B173"/>
    <hyperlink r:id="rId165" ref="B174"/>
    <hyperlink r:id="rId166" ref="B175"/>
    <hyperlink r:id="rId167" ref="B176"/>
    <hyperlink r:id="rId168" ref="B177"/>
    <hyperlink r:id="rId169" ref="B178"/>
    <hyperlink r:id="rId170" ref="B179"/>
    <hyperlink r:id="rId171" ref="B180"/>
    <hyperlink r:id="rId172" ref="B181"/>
    <hyperlink r:id="rId173" ref="B182"/>
    <hyperlink r:id="rId174" ref="B183"/>
    <hyperlink r:id="rId175" ref="B184"/>
    <hyperlink r:id="rId176" ref="B185"/>
    <hyperlink r:id="rId177" ref="B186"/>
    <hyperlink r:id="rId178" ref="B187"/>
    <hyperlink r:id="rId179" ref="B188"/>
    <hyperlink r:id="rId180" ref="B189"/>
    <hyperlink r:id="rId181" ref="B190"/>
  </hyperlinks>
  <drawing r:id="rId1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7" t="s">
        <v>557</v>
      </c>
    </row>
    <row r="4">
      <c r="A4" s="7" t="s">
        <v>583</v>
      </c>
    </row>
    <row r="5">
      <c r="A5" s="7" t="s">
        <v>494</v>
      </c>
    </row>
  </sheetData>
  <hyperlinks>
    <hyperlink r:id="rId1" ref="A3"/>
    <hyperlink r:id="rId2" ref="A4"/>
    <hyperlink r:id="rId3" ref="A5"/>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1267</v>
      </c>
    </row>
    <row r="2">
      <c r="A2" s="3" t="s">
        <v>1268</v>
      </c>
    </row>
    <row r="3">
      <c r="A3" s="7" t="s">
        <v>1269</v>
      </c>
    </row>
    <row r="4">
      <c r="A4" s="7" t="s">
        <v>1271</v>
      </c>
      <c r="D4" s="3" t="s">
        <v>1273</v>
      </c>
    </row>
    <row r="5">
      <c r="A5" s="7" t="s">
        <v>1274</v>
      </c>
    </row>
    <row r="6">
      <c r="A6" s="7" t="s">
        <v>1276</v>
      </c>
    </row>
    <row r="7">
      <c r="A7" s="7" t="s">
        <v>1278</v>
      </c>
    </row>
    <row r="10">
      <c r="A10" s="74" t="s">
        <v>1280</v>
      </c>
      <c r="B10" s="75"/>
      <c r="C10" s="19"/>
      <c r="D10" s="19"/>
      <c r="E10" s="21">
        <v>3181.0</v>
      </c>
      <c r="F10" s="19" t="s">
        <v>317</v>
      </c>
      <c r="G10" s="19"/>
    </row>
    <row r="11">
      <c r="A11" s="74" t="s">
        <v>1282</v>
      </c>
      <c r="B11" s="75"/>
      <c r="C11" s="19"/>
      <c r="D11" s="19"/>
      <c r="E11" s="21">
        <v>1864.0</v>
      </c>
      <c r="F11" s="19" t="s">
        <v>317</v>
      </c>
      <c r="G11" s="19"/>
    </row>
    <row r="12">
      <c r="A12" s="74" t="s">
        <v>1269</v>
      </c>
      <c r="B12" s="75"/>
      <c r="C12" s="19"/>
      <c r="D12" s="19"/>
      <c r="E12" s="21">
        <v>448.0</v>
      </c>
      <c r="F12" s="68"/>
      <c r="G12" s="120" t="s">
        <v>1285</v>
      </c>
    </row>
    <row r="13">
      <c r="A13" s="74" t="s">
        <v>1274</v>
      </c>
      <c r="B13" s="75"/>
      <c r="C13" s="19"/>
      <c r="D13" s="19"/>
      <c r="E13" s="21">
        <v>345.0</v>
      </c>
      <c r="F13" s="68"/>
      <c r="G13" s="120" t="s">
        <v>1287</v>
      </c>
    </row>
    <row r="14">
      <c r="A14" s="74" t="s">
        <v>1288</v>
      </c>
      <c r="B14" s="75"/>
      <c r="C14" s="19"/>
      <c r="D14" s="19"/>
      <c r="E14" s="21">
        <v>257.0</v>
      </c>
      <c r="F14" s="19"/>
      <c r="G14" s="19"/>
    </row>
    <row r="15">
      <c r="A15" s="74" t="s">
        <v>1289</v>
      </c>
      <c r="B15" s="75"/>
      <c r="C15" s="19"/>
      <c r="D15" s="19"/>
      <c r="E15" s="21">
        <v>250.0</v>
      </c>
      <c r="F15" s="19"/>
      <c r="G15" s="19"/>
    </row>
    <row r="16">
      <c r="A16" s="74" t="s">
        <v>1291</v>
      </c>
      <c r="B16" s="75"/>
      <c r="C16" s="19"/>
      <c r="D16" s="19"/>
      <c r="E16" s="21">
        <v>176.0</v>
      </c>
      <c r="F16" s="19"/>
      <c r="G16" s="19"/>
    </row>
    <row r="17">
      <c r="A17" s="74" t="s">
        <v>1293</v>
      </c>
      <c r="B17" s="75"/>
      <c r="C17" s="19"/>
      <c r="D17" s="19"/>
      <c r="E17" s="21">
        <v>154.0</v>
      </c>
      <c r="F17" s="19"/>
      <c r="G17" s="19"/>
    </row>
    <row r="18">
      <c r="A18" s="74" t="s">
        <v>1297</v>
      </c>
      <c r="B18" s="75"/>
      <c r="C18" s="19"/>
      <c r="D18" s="19"/>
      <c r="E18" s="21">
        <v>133.0</v>
      </c>
      <c r="F18" s="19"/>
      <c r="G18" s="74" t="s">
        <v>1299</v>
      </c>
    </row>
    <row r="19">
      <c r="A19" s="74" t="s">
        <v>1301</v>
      </c>
      <c r="B19" s="75"/>
      <c r="C19" s="19"/>
      <c r="D19" s="19"/>
      <c r="E19" s="21">
        <v>112.0</v>
      </c>
      <c r="F19" s="19"/>
      <c r="G19" s="19"/>
    </row>
    <row r="20">
      <c r="A20" s="74" t="s">
        <v>1303</v>
      </c>
      <c r="B20" s="75"/>
      <c r="C20" s="19"/>
      <c r="D20" s="19"/>
      <c r="E20" s="21">
        <v>107.0</v>
      </c>
      <c r="F20" s="19"/>
      <c r="G20" s="19"/>
    </row>
    <row r="21">
      <c r="A21" s="74" t="s">
        <v>1304</v>
      </c>
      <c r="B21" s="75"/>
      <c r="C21" s="19"/>
      <c r="D21" s="19"/>
      <c r="E21" s="21">
        <v>86.0</v>
      </c>
      <c r="F21" s="19"/>
      <c r="G21" s="19"/>
    </row>
    <row r="22">
      <c r="A22" s="74" t="s">
        <v>1305</v>
      </c>
      <c r="B22" s="75"/>
      <c r="C22" s="19"/>
      <c r="D22" s="19"/>
      <c r="E22" s="21">
        <v>84.0</v>
      </c>
      <c r="F22" s="19"/>
      <c r="G22" s="19"/>
    </row>
    <row r="23">
      <c r="A23" s="74" t="s">
        <v>1307</v>
      </c>
      <c r="B23" s="75"/>
      <c r="C23" s="19"/>
      <c r="D23" s="19"/>
      <c r="E23" s="21">
        <v>58.0</v>
      </c>
      <c r="F23" s="19"/>
      <c r="G23" s="19"/>
    </row>
    <row r="24">
      <c r="A24" s="74" t="s">
        <v>1309</v>
      </c>
      <c r="B24" s="75"/>
      <c r="C24" s="19"/>
      <c r="D24" s="19"/>
      <c r="E24" s="21">
        <v>30.0</v>
      </c>
      <c r="F24" s="19"/>
      <c r="G24" s="19"/>
    </row>
    <row r="25">
      <c r="A25" s="74" t="s">
        <v>1311</v>
      </c>
      <c r="B25" s="19"/>
      <c r="C25" s="19"/>
      <c r="D25" s="19" t="s">
        <v>1312</v>
      </c>
      <c r="E25" s="21">
        <v>24.0</v>
      </c>
      <c r="F25" s="19"/>
      <c r="G25" s="19"/>
    </row>
    <row r="26">
      <c r="A26" s="74" t="s">
        <v>1313</v>
      </c>
      <c r="B26" s="19"/>
      <c r="C26" s="19"/>
      <c r="D26" s="19" t="s">
        <v>1115</v>
      </c>
      <c r="E26" s="21">
        <v>11.0</v>
      </c>
      <c r="F26" s="19"/>
      <c r="G26" s="19"/>
    </row>
    <row r="29">
      <c r="A29" s="9"/>
      <c r="B29" s="9"/>
      <c r="C29" s="9"/>
      <c r="D29" s="9"/>
      <c r="E29" s="9"/>
      <c r="F29" s="9"/>
      <c r="G29" s="9"/>
      <c r="H29" s="9"/>
      <c r="I29" s="9"/>
    </row>
    <row r="32">
      <c r="A32" s="19"/>
      <c r="B32" s="74" t="s">
        <v>346</v>
      </c>
      <c r="C32" s="75"/>
      <c r="D32" s="75"/>
      <c r="E32" s="75"/>
      <c r="F32" s="19"/>
    </row>
    <row r="33">
      <c r="A33" s="19"/>
      <c r="B33" s="74" t="s">
        <v>354</v>
      </c>
      <c r="C33" s="75"/>
      <c r="D33" s="19"/>
      <c r="E33" s="19"/>
      <c r="F33" s="19"/>
    </row>
    <row r="34">
      <c r="A34" s="19" t="s">
        <v>1316</v>
      </c>
      <c r="B34" s="74" t="s">
        <v>1299</v>
      </c>
      <c r="C34" s="75"/>
      <c r="D34" s="19"/>
      <c r="E34" s="19"/>
      <c r="F34" s="19"/>
    </row>
    <row r="35">
      <c r="A35" s="19"/>
      <c r="B35" s="19"/>
      <c r="C35" s="19"/>
      <c r="D35" s="19"/>
      <c r="E35" s="19"/>
      <c r="F35" s="19"/>
    </row>
    <row r="36">
      <c r="A36" s="19"/>
      <c r="B36" s="74" t="s">
        <v>1318</v>
      </c>
      <c r="C36" s="19"/>
      <c r="D36" s="19"/>
      <c r="E36" s="19"/>
      <c r="F36" s="19"/>
    </row>
    <row r="37">
      <c r="A37" s="19"/>
      <c r="B37" s="74" t="s">
        <v>1320</v>
      </c>
      <c r="C37" s="19"/>
      <c r="D37" s="19"/>
      <c r="E37" s="19"/>
      <c r="F37" s="19"/>
    </row>
    <row r="38">
      <c r="A38" s="19"/>
      <c r="B38" s="19"/>
      <c r="C38" s="19"/>
      <c r="D38" s="19"/>
      <c r="E38" s="19"/>
      <c r="F38" s="19"/>
    </row>
    <row r="39">
      <c r="A39" s="19"/>
      <c r="B39" s="19"/>
      <c r="C39" s="19"/>
      <c r="D39" s="19"/>
      <c r="E39" s="19"/>
      <c r="F39" s="19"/>
    </row>
    <row r="40">
      <c r="A40" s="19"/>
      <c r="B40" s="74" t="s">
        <v>1322</v>
      </c>
      <c r="C40" s="75"/>
      <c r="D40" s="19"/>
      <c r="E40" s="19"/>
      <c r="F40" s="19"/>
    </row>
    <row r="41">
      <c r="A41" s="19" t="s">
        <v>1324</v>
      </c>
      <c r="B41" s="74" t="s">
        <v>1325</v>
      </c>
      <c r="C41" s="75"/>
      <c r="D41" s="19"/>
      <c r="E41" s="19"/>
      <c r="F41" s="19"/>
    </row>
    <row r="42">
      <c r="A42" s="19"/>
      <c r="B42" s="74" t="s">
        <v>1326</v>
      </c>
      <c r="C42" s="75"/>
      <c r="D42" s="75"/>
      <c r="E42" s="75"/>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t="s">
        <v>348</v>
      </c>
      <c r="B47" s="74" t="s">
        <v>349</v>
      </c>
      <c r="C47" s="75"/>
      <c r="D47" s="19"/>
      <c r="E47" s="19"/>
      <c r="F47" s="19"/>
    </row>
    <row r="48">
      <c r="A48" s="19"/>
      <c r="B48" s="19"/>
      <c r="C48" s="19"/>
      <c r="D48" s="19"/>
      <c r="E48" s="19"/>
      <c r="F48" s="19"/>
    </row>
  </sheetData>
  <hyperlinks>
    <hyperlink r:id="rId1" ref="A3"/>
    <hyperlink r:id="rId2" ref="A4"/>
    <hyperlink r:id="rId3" ref="A5"/>
    <hyperlink r:id="rId4" ref="A6"/>
    <hyperlink r:id="rId5" ref="A7"/>
    <hyperlink r:id="rId6" ref="A10"/>
    <hyperlink r:id="rId7" ref="A11"/>
    <hyperlink r:id="rId8" ref="A12"/>
    <hyperlink r:id="rId9" ref="A13"/>
    <hyperlink r:id="rId10" ref="A14"/>
    <hyperlink r:id="rId11" ref="A15"/>
    <hyperlink r:id="rId12" ref="A16"/>
    <hyperlink r:id="rId13" ref="A17"/>
    <hyperlink r:id="rId14" ref="A18"/>
    <hyperlink r:id="rId15" ref="G18"/>
    <hyperlink r:id="rId16" ref="A19"/>
    <hyperlink r:id="rId17" ref="A20"/>
    <hyperlink r:id="rId18" ref="A21"/>
    <hyperlink r:id="rId19" ref="A22"/>
    <hyperlink r:id="rId20" ref="A23"/>
    <hyperlink r:id="rId21" ref="A24"/>
    <hyperlink r:id="rId22" ref="A25"/>
    <hyperlink r:id="rId23" ref="A26"/>
    <hyperlink r:id="rId24" ref="B32"/>
    <hyperlink r:id="rId25" ref="B33"/>
    <hyperlink r:id="rId26" ref="B34"/>
    <hyperlink r:id="rId27" ref="B36"/>
    <hyperlink r:id="rId28" ref="B37"/>
    <hyperlink r:id="rId29" ref="B40"/>
    <hyperlink r:id="rId30" ref="B41"/>
    <hyperlink r:id="rId31" location="task/random_nim_generator" ref="B42"/>
    <hyperlink r:id="rId32" ref="B47"/>
  </hyperlinks>
  <drawing r:id="rId3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57"/>
  </cols>
  <sheetData>
    <row r="1">
      <c r="A1" s="19" t="s">
        <v>1331</v>
      </c>
      <c r="B1" s="159" t="s">
        <v>1332</v>
      </c>
      <c r="C1" s="19"/>
      <c r="D1" s="32" t="s">
        <v>1333</v>
      </c>
      <c r="E1" s="19"/>
      <c r="F1" s="19"/>
      <c r="G1" s="19"/>
      <c r="H1" s="19"/>
      <c r="I1" s="19"/>
      <c r="J1" s="19"/>
      <c r="K1" s="19"/>
      <c r="L1" s="19"/>
      <c r="M1" s="19"/>
      <c r="N1" s="19"/>
      <c r="O1" s="19"/>
      <c r="P1" s="19"/>
      <c r="Q1" s="19"/>
      <c r="R1" s="19"/>
      <c r="S1" s="19"/>
      <c r="T1" s="19"/>
      <c r="U1" s="19"/>
      <c r="V1" s="19"/>
      <c r="W1" s="19"/>
      <c r="X1" s="19"/>
      <c r="Y1" s="19"/>
      <c r="Z1" s="19"/>
    </row>
    <row r="2">
      <c r="A2" s="32" t="s">
        <v>1335</v>
      </c>
      <c r="B2" s="21">
        <v>131.0</v>
      </c>
      <c r="C2" s="19"/>
      <c r="D2" s="19"/>
      <c r="E2" s="19"/>
      <c r="F2" s="19"/>
      <c r="G2" s="19"/>
      <c r="H2" s="19"/>
      <c r="I2" s="19"/>
      <c r="J2" s="19"/>
      <c r="K2" s="19"/>
      <c r="L2" s="19"/>
      <c r="M2" s="19"/>
      <c r="N2" s="19"/>
      <c r="O2" s="19"/>
      <c r="P2" s="19"/>
      <c r="Q2" s="19"/>
      <c r="R2" s="19"/>
      <c r="S2" s="19"/>
      <c r="T2" s="19"/>
      <c r="U2" s="19"/>
      <c r="V2" s="19"/>
      <c r="W2" s="19"/>
      <c r="X2" s="19"/>
      <c r="Y2" s="19"/>
      <c r="Z2" s="19"/>
    </row>
    <row r="3">
      <c r="A3" s="32" t="s">
        <v>1337</v>
      </c>
      <c r="B3" s="21">
        <v>100.0</v>
      </c>
      <c r="C3" s="19"/>
      <c r="D3" s="74" t="s">
        <v>1339</v>
      </c>
      <c r="E3" s="19"/>
      <c r="F3" s="19"/>
      <c r="G3" s="19"/>
      <c r="H3" s="19"/>
      <c r="I3" s="19"/>
      <c r="J3" s="19"/>
      <c r="K3" s="19"/>
      <c r="L3" s="19"/>
      <c r="M3" s="19"/>
      <c r="N3" s="19"/>
      <c r="O3" s="19"/>
      <c r="P3" s="19"/>
      <c r="Q3" s="19"/>
      <c r="R3" s="19"/>
      <c r="S3" s="19"/>
      <c r="T3" s="19"/>
      <c r="U3" s="19"/>
      <c r="V3" s="19"/>
      <c r="W3" s="19"/>
      <c r="X3" s="19"/>
      <c r="Y3" s="19"/>
      <c r="Z3" s="19"/>
    </row>
    <row r="4">
      <c r="A4" s="32" t="s">
        <v>1341</v>
      </c>
      <c r="B4" s="21">
        <v>92.0</v>
      </c>
      <c r="C4" s="19"/>
      <c r="D4" s="74" t="s">
        <v>1344</v>
      </c>
      <c r="E4" s="19"/>
      <c r="F4" s="19"/>
      <c r="G4" s="19"/>
      <c r="H4" s="19"/>
      <c r="I4" s="19"/>
      <c r="J4" s="19"/>
      <c r="K4" s="19"/>
      <c r="L4" s="19"/>
      <c r="M4" s="19"/>
      <c r="N4" s="19"/>
      <c r="O4" s="19"/>
      <c r="P4" s="19"/>
      <c r="Q4" s="19"/>
      <c r="R4" s="19"/>
      <c r="S4" s="19"/>
      <c r="T4" s="19"/>
      <c r="U4" s="19"/>
      <c r="V4" s="19"/>
      <c r="W4" s="19"/>
      <c r="X4" s="19"/>
      <c r="Y4" s="19"/>
      <c r="Z4" s="19"/>
    </row>
    <row r="5">
      <c r="A5" s="32" t="s">
        <v>1348</v>
      </c>
      <c r="B5" s="21">
        <v>76.0</v>
      </c>
      <c r="C5" s="19"/>
      <c r="D5" s="74" t="s">
        <v>1351</v>
      </c>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id="rId1" ref="D1"/>
    <hyperlink r:id="rId2" ref="A2"/>
    <hyperlink r:id="rId3" ref="A3"/>
    <hyperlink r:id="rId4" ref="D3"/>
    <hyperlink r:id="rId5" ref="A4"/>
    <hyperlink r:id="rId6" ref="D4"/>
    <hyperlink r:id="rId7" ref="A5"/>
    <hyperlink r:id="rId8" ref="D5"/>
  </hyperlinks>
  <drawing r:id="rId9"/>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31</v>
      </c>
    </row>
    <row r="2">
      <c r="A2" s="32" t="s">
        <v>322</v>
      </c>
    </row>
    <row r="3">
      <c r="A3" s="32" t="s">
        <v>1343</v>
      </c>
    </row>
    <row r="4">
      <c r="A4" s="32" t="s">
        <v>1345</v>
      </c>
    </row>
    <row r="5">
      <c r="A5" s="74" t="s">
        <v>1347</v>
      </c>
    </row>
    <row r="6">
      <c r="A6" s="19"/>
    </row>
    <row r="7">
      <c r="A7" s="32" t="s">
        <v>1350</v>
      </c>
    </row>
    <row r="8">
      <c r="A8" s="32" t="s">
        <v>1353</v>
      </c>
    </row>
    <row r="9">
      <c r="A9" s="19"/>
    </row>
    <row r="10">
      <c r="A10" s="32" t="s">
        <v>1355</v>
      </c>
    </row>
  </sheetData>
  <hyperlinks>
    <hyperlink r:id="rId1" ref="A2"/>
    <hyperlink r:id="rId2" ref="A3"/>
    <hyperlink r:id="rId3" ref="A4"/>
    <hyperlink r:id="rId4" ref="A5"/>
    <hyperlink r:id="rId5" ref="A7"/>
    <hyperlink r:id="rId6" ref="A8"/>
    <hyperlink r:id="rId7" ref="A10"/>
  </hyperlinks>
  <drawing r:id="rId8"/>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86"/>
  </cols>
  <sheetData>
    <row r="3">
      <c r="A3" s="7" t="s">
        <v>1363</v>
      </c>
      <c r="B3" s="3"/>
    </row>
    <row r="4">
      <c r="A4" s="3" t="s">
        <v>1365</v>
      </c>
      <c r="B4" s="3"/>
    </row>
    <row r="5">
      <c r="A5" s="3" t="s">
        <v>1366</v>
      </c>
      <c r="B5" s="3"/>
    </row>
    <row r="6">
      <c r="A6" s="3" t="s">
        <v>1367</v>
      </c>
      <c r="B6" s="3"/>
    </row>
    <row r="7">
      <c r="A7" s="3" t="s">
        <v>1368</v>
      </c>
      <c r="B7" s="3"/>
    </row>
    <row r="8">
      <c r="A8" s="3" t="s">
        <v>1369</v>
      </c>
      <c r="B8" s="3"/>
    </row>
    <row r="9">
      <c r="A9" s="3" t="s">
        <v>1370</v>
      </c>
      <c r="B9" s="3"/>
    </row>
    <row r="10">
      <c r="A10" s="3" t="s">
        <v>1371</v>
      </c>
      <c r="B10" s="3" t="s">
        <v>1372</v>
      </c>
    </row>
    <row r="11">
      <c r="A11" s="3" t="s">
        <v>1373</v>
      </c>
      <c r="B11" s="3"/>
    </row>
    <row r="12">
      <c r="A12" s="3" t="s">
        <v>1375</v>
      </c>
    </row>
    <row r="13">
      <c r="A13" s="7" t="s">
        <v>1376</v>
      </c>
      <c r="B13" s="3" t="s">
        <v>1377</v>
      </c>
    </row>
    <row r="14">
      <c r="A14" s="7" t="s">
        <v>1378</v>
      </c>
      <c r="B14" s="3" t="s">
        <v>440</v>
      </c>
    </row>
    <row r="15">
      <c r="A15" s="7" t="s">
        <v>1380</v>
      </c>
      <c r="B15" s="3" t="s">
        <v>1382</v>
      </c>
    </row>
    <row r="17">
      <c r="A17" s="7" t="s">
        <v>1383</v>
      </c>
    </row>
  </sheetData>
  <hyperlinks>
    <hyperlink r:id="rId1" ref="A3"/>
    <hyperlink r:id="rId2" ref="A13"/>
    <hyperlink r:id="rId3" ref="A14"/>
    <hyperlink r:id="rId4" ref="A15"/>
    <hyperlink r:id="rId5" ref="A17"/>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29"/>
  </cols>
  <sheetData>
    <row r="2">
      <c r="A2" s="3" t="s">
        <v>1</v>
      </c>
      <c r="B2" s="7" t="s">
        <v>2</v>
      </c>
    </row>
    <row r="4">
      <c r="A4" s="3" t="s">
        <v>4</v>
      </c>
      <c r="B4" s="7" t="s">
        <v>6</v>
      </c>
    </row>
    <row r="5">
      <c r="A5" s="3" t="s">
        <v>7</v>
      </c>
      <c r="B5" s="7" t="s">
        <v>8</v>
      </c>
    </row>
    <row r="7">
      <c r="A7" s="3" t="s">
        <v>15</v>
      </c>
      <c r="B7" s="7" t="s">
        <v>16</v>
      </c>
    </row>
  </sheetData>
  <hyperlinks>
    <hyperlink r:id="rId1" ref="B2"/>
    <hyperlink r:id="rId2" ref="B4"/>
    <hyperlink r:id="rId3" ref="B5"/>
    <hyperlink r:id="rId4" ref="B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2"/>
      <c r="D1" s="2"/>
      <c r="E1" s="2"/>
      <c r="F1" s="8"/>
      <c r="G1" s="2"/>
      <c r="H1" s="8"/>
      <c r="I1" s="2"/>
      <c r="J1" s="2"/>
      <c r="K1" s="8"/>
      <c r="L1" s="2"/>
    </row>
    <row r="2">
      <c r="A2" s="8"/>
      <c r="B2" s="2"/>
      <c r="C2" s="2"/>
      <c r="D2" s="2"/>
      <c r="E2" s="2"/>
      <c r="F2" s="8"/>
      <c r="G2" s="2"/>
      <c r="H2" s="8"/>
      <c r="I2" s="2"/>
      <c r="J2" s="2"/>
      <c r="K2" s="8"/>
      <c r="L2" s="2"/>
    </row>
    <row r="3">
      <c r="A3" s="3"/>
      <c r="F3" s="3"/>
      <c r="G3" s="9"/>
      <c r="H3" s="3"/>
      <c r="J3" s="9"/>
      <c r="K3" s="3"/>
    </row>
    <row r="4">
      <c r="A4" s="3"/>
      <c r="F4" s="3"/>
      <c r="G4" s="9"/>
      <c r="H4" s="3"/>
      <c r="J4" s="9"/>
      <c r="K4" s="3"/>
    </row>
    <row r="5">
      <c r="A5" s="3"/>
      <c r="F5" s="3"/>
      <c r="G5" s="9"/>
      <c r="H5" s="3"/>
      <c r="J5" s="9"/>
      <c r="K5" s="3"/>
    </row>
    <row r="6">
      <c r="A6" s="3"/>
      <c r="F6" s="3"/>
      <c r="G6" s="9"/>
      <c r="H6" s="3"/>
      <c r="J6" s="9"/>
      <c r="K6" s="3"/>
    </row>
    <row r="7">
      <c r="A7" s="3" t="s">
        <v>10</v>
      </c>
      <c r="F7" s="3"/>
      <c r="G7" s="9"/>
      <c r="H7" s="3" t="s">
        <v>11</v>
      </c>
      <c r="J7" s="9"/>
      <c r="K7" s="3" t="s">
        <v>12</v>
      </c>
    </row>
    <row r="8">
      <c r="A8" s="10"/>
      <c r="B8" s="9"/>
      <c r="C8" s="9"/>
      <c r="D8" s="9"/>
      <c r="E8" s="9"/>
      <c r="F8" s="10"/>
      <c r="G8" s="9"/>
      <c r="H8" s="9"/>
      <c r="I8" s="9"/>
      <c r="J8" s="9"/>
      <c r="K8" s="10"/>
      <c r="L8" s="9"/>
      <c r="M8" s="9"/>
      <c r="N8" s="9"/>
      <c r="O8" s="9"/>
      <c r="P8" s="9"/>
      <c r="Q8" s="9"/>
      <c r="R8" s="9"/>
      <c r="S8" s="9"/>
      <c r="T8" s="9"/>
      <c r="U8" s="9"/>
    </row>
    <row r="9">
      <c r="A9" s="11" t="s">
        <v>13</v>
      </c>
      <c r="F9" s="3"/>
      <c r="G9" s="9"/>
      <c r="H9" s="3"/>
      <c r="J9" s="9"/>
      <c r="K9" s="3"/>
    </row>
    <row r="10">
      <c r="A10" s="11" t="s">
        <v>17</v>
      </c>
      <c r="F10" s="3"/>
      <c r="G10" s="9"/>
      <c r="H10" s="3"/>
      <c r="J10" s="9"/>
      <c r="K10" s="3"/>
    </row>
    <row r="11">
      <c r="A11" s="11" t="s">
        <v>19</v>
      </c>
      <c r="F11" s="3"/>
      <c r="G11" s="9"/>
      <c r="H11" s="3"/>
      <c r="J11" s="9"/>
      <c r="K11" s="3"/>
    </row>
    <row r="12">
      <c r="A12" s="11" t="s">
        <v>21</v>
      </c>
      <c r="F12" s="3"/>
      <c r="G12" s="9"/>
      <c r="H12" s="3"/>
      <c r="J12" s="9"/>
      <c r="K12" s="3"/>
    </row>
    <row r="13">
      <c r="A13" s="11" t="s">
        <v>23</v>
      </c>
      <c r="F13" s="3"/>
      <c r="G13" s="9"/>
      <c r="H13" s="3"/>
      <c r="J13" s="9"/>
      <c r="K13" s="3"/>
    </row>
    <row r="14">
      <c r="A14" s="11" t="s">
        <v>24</v>
      </c>
      <c r="F14" s="3"/>
      <c r="G14" s="9"/>
      <c r="H14" s="3"/>
      <c r="J14" s="9"/>
      <c r="K14" s="3"/>
    </row>
    <row r="15">
      <c r="A15" s="11" t="s">
        <v>27</v>
      </c>
      <c r="F15" s="3"/>
      <c r="G15" s="9"/>
      <c r="H15" s="3"/>
      <c r="J15" s="9"/>
      <c r="K15" s="3"/>
    </row>
    <row r="16">
      <c r="F16" s="3"/>
      <c r="G16" s="9"/>
      <c r="H16" s="3" t="s">
        <v>28</v>
      </c>
      <c r="J16" s="9"/>
      <c r="K16" s="7" t="s">
        <v>29</v>
      </c>
    </row>
    <row r="17">
      <c r="A17" s="3" t="s">
        <v>30</v>
      </c>
      <c r="G17" s="9"/>
      <c r="H17" s="3" t="s">
        <v>31</v>
      </c>
      <c r="J17" s="9"/>
      <c r="K17" s="7" t="s">
        <v>32</v>
      </c>
    </row>
    <row r="18">
      <c r="A18" s="3" t="s">
        <v>34</v>
      </c>
      <c r="G18" s="9"/>
      <c r="H18" s="3" t="s">
        <v>35</v>
      </c>
      <c r="J18" s="9"/>
      <c r="K18" s="7" t="s">
        <v>36</v>
      </c>
    </row>
    <row r="19">
      <c r="A19" s="7" t="s">
        <v>37</v>
      </c>
      <c r="G19" s="9"/>
      <c r="H19" s="3" t="s">
        <v>39</v>
      </c>
      <c r="J19" s="9"/>
      <c r="K19" s="7" t="s">
        <v>41</v>
      </c>
    </row>
    <row r="20">
      <c r="A20" s="3" t="s">
        <v>42</v>
      </c>
      <c r="G20" s="9"/>
      <c r="H20" s="3" t="s">
        <v>43</v>
      </c>
      <c r="J20" s="9"/>
      <c r="K20" s="7" t="s">
        <v>44</v>
      </c>
    </row>
    <row r="21">
      <c r="A21" s="3" t="s">
        <v>47</v>
      </c>
      <c r="G21" s="9"/>
      <c r="H21" s="3" t="s">
        <v>48</v>
      </c>
      <c r="J21" s="9"/>
      <c r="K21" s="7" t="s">
        <v>49</v>
      </c>
    </row>
    <row r="22">
      <c r="A22" s="3" t="s">
        <v>55</v>
      </c>
      <c r="G22" s="9"/>
      <c r="J22" s="9"/>
    </row>
    <row r="23">
      <c r="A23" s="7" t="s">
        <v>56</v>
      </c>
      <c r="G23" s="9"/>
      <c r="J23" s="9"/>
    </row>
    <row r="24">
      <c r="A24" s="7" t="s">
        <v>58</v>
      </c>
      <c r="G24" s="9"/>
      <c r="J24" s="9"/>
    </row>
    <row r="25">
      <c r="A25" s="3" t="s">
        <v>61</v>
      </c>
      <c r="G25" s="9"/>
      <c r="J25" s="9"/>
    </row>
    <row r="26">
      <c r="A26" s="7" t="s">
        <v>62</v>
      </c>
      <c r="G26" s="9"/>
      <c r="J26" s="9"/>
    </row>
    <row r="27">
      <c r="A27" s="7" t="s">
        <v>13</v>
      </c>
      <c r="G27" s="9"/>
      <c r="J27" s="9"/>
    </row>
    <row r="28">
      <c r="A28" s="3" t="s">
        <v>64</v>
      </c>
      <c r="G28" s="9"/>
      <c r="J28" s="9"/>
    </row>
    <row r="29">
      <c r="A29" s="3" t="s">
        <v>65</v>
      </c>
      <c r="G29" s="9"/>
      <c r="J29" s="9"/>
    </row>
    <row r="30">
      <c r="A30" s="7" t="s">
        <v>66</v>
      </c>
      <c r="G30" s="9"/>
      <c r="J30" s="9"/>
    </row>
    <row r="31">
      <c r="A31" s="3" t="s">
        <v>68</v>
      </c>
      <c r="C31" s="7" t="s">
        <v>69</v>
      </c>
      <c r="F31" s="7" t="s">
        <v>72</v>
      </c>
      <c r="G31" s="9"/>
      <c r="H31" s="7" t="s">
        <v>74</v>
      </c>
      <c r="J31" s="9"/>
    </row>
    <row r="32">
      <c r="A32" s="3" t="s">
        <v>77</v>
      </c>
      <c r="G32" s="9"/>
      <c r="J32" s="9"/>
    </row>
    <row r="33">
      <c r="A33" s="3" t="s">
        <v>78</v>
      </c>
      <c r="G33" s="9"/>
      <c r="J33" s="9"/>
    </row>
    <row r="34">
      <c r="A34" s="3" t="s">
        <v>79</v>
      </c>
      <c r="C34" s="7" t="s">
        <v>27</v>
      </c>
      <c r="G34" s="9"/>
      <c r="J34" s="9"/>
    </row>
    <row r="35">
      <c r="A35" s="7" t="s">
        <v>80</v>
      </c>
      <c r="G35" s="9"/>
      <c r="J35" s="9"/>
    </row>
    <row r="36">
      <c r="A36" s="7" t="s">
        <v>83</v>
      </c>
      <c r="G36" s="9"/>
      <c r="J36" s="9"/>
    </row>
    <row r="37">
      <c r="A37" s="3" t="s">
        <v>85</v>
      </c>
      <c r="B37" s="7" t="s">
        <v>86</v>
      </c>
      <c r="G37" s="9"/>
      <c r="J37" s="9"/>
    </row>
    <row r="38">
      <c r="A38" s="7" t="s">
        <v>88</v>
      </c>
      <c r="B38" s="3" t="s">
        <v>89</v>
      </c>
      <c r="G38" s="9"/>
      <c r="J38" s="9"/>
    </row>
    <row r="39">
      <c r="G39" s="9"/>
      <c r="J39" s="9"/>
    </row>
    <row r="40">
      <c r="G40" s="9"/>
      <c r="J40" s="9"/>
    </row>
    <row r="41">
      <c r="G41" s="9"/>
      <c r="J41" s="9"/>
    </row>
    <row r="42">
      <c r="A42" s="7" t="s">
        <v>91</v>
      </c>
      <c r="G42" s="9"/>
      <c r="J42" s="9"/>
    </row>
    <row r="43">
      <c r="A43" s="7" t="s">
        <v>93</v>
      </c>
      <c r="G43" s="9"/>
      <c r="J43" s="9"/>
    </row>
    <row r="44">
      <c r="A44" s="7" t="s">
        <v>56</v>
      </c>
      <c r="G44" s="9"/>
      <c r="J44" s="9"/>
    </row>
    <row r="45">
      <c r="A45" s="7" t="s">
        <v>62</v>
      </c>
      <c r="G45" s="9"/>
      <c r="J45" s="9"/>
    </row>
    <row r="46">
      <c r="A46" s="7" t="s">
        <v>97</v>
      </c>
      <c r="G46" s="9"/>
      <c r="J46" s="9"/>
    </row>
    <row r="47">
      <c r="A47" s="7" t="s">
        <v>86</v>
      </c>
      <c r="F47" s="3" t="s">
        <v>39</v>
      </c>
      <c r="G47" s="9"/>
      <c r="J47" s="9"/>
    </row>
    <row r="48">
      <c r="A48" s="7" t="s">
        <v>104</v>
      </c>
      <c r="F48" s="3" t="s">
        <v>105</v>
      </c>
      <c r="G48" s="9"/>
      <c r="J48" s="9"/>
    </row>
    <row r="49">
      <c r="A49" s="7" t="s">
        <v>106</v>
      </c>
      <c r="F49" s="3" t="s">
        <v>108</v>
      </c>
      <c r="G49" s="9"/>
      <c r="J49" s="9"/>
    </row>
    <row r="50">
      <c r="A50" s="7" t="s">
        <v>110</v>
      </c>
      <c r="F50" s="3" t="s">
        <v>112</v>
      </c>
      <c r="G50" s="9"/>
      <c r="J50" s="9"/>
    </row>
    <row r="51">
      <c r="F51" s="3" t="s">
        <v>113</v>
      </c>
      <c r="G51" s="9"/>
      <c r="J51" s="9"/>
    </row>
    <row r="52">
      <c r="F52" s="3" t="s">
        <v>85</v>
      </c>
      <c r="G52" s="9"/>
      <c r="J52" s="9"/>
    </row>
    <row r="53">
      <c r="F53" s="3" t="s">
        <v>114</v>
      </c>
      <c r="G53" s="9"/>
      <c r="J53" s="9"/>
    </row>
    <row r="54">
      <c r="G54" s="9"/>
      <c r="J54" s="9"/>
    </row>
    <row r="55">
      <c r="G55" s="9"/>
      <c r="J55" s="9"/>
    </row>
    <row r="56">
      <c r="G56" s="9"/>
      <c r="J56" s="9"/>
    </row>
    <row r="57">
      <c r="G57" s="9"/>
      <c r="J57" s="9"/>
    </row>
    <row r="58">
      <c r="G58" s="9"/>
      <c r="J58" s="9"/>
    </row>
    <row r="59">
      <c r="G59" s="9"/>
      <c r="J59" s="9"/>
    </row>
    <row r="60">
      <c r="G60" s="9"/>
      <c r="J60" s="9"/>
    </row>
    <row r="61">
      <c r="G61" s="9"/>
      <c r="J61" s="9"/>
    </row>
    <row r="62">
      <c r="G62" s="9"/>
      <c r="J62" s="9"/>
    </row>
    <row r="63">
      <c r="G63" s="9"/>
      <c r="J63" s="9"/>
    </row>
    <row r="64">
      <c r="G64" s="9"/>
      <c r="J64" s="9"/>
    </row>
    <row r="65">
      <c r="G65" s="9"/>
      <c r="J65" s="9"/>
    </row>
    <row r="66">
      <c r="G66" s="9"/>
      <c r="J66" s="9"/>
    </row>
    <row r="67">
      <c r="G67" s="9"/>
      <c r="J67" s="9"/>
    </row>
    <row r="68">
      <c r="G68" s="9"/>
      <c r="J68" s="9"/>
    </row>
    <row r="69">
      <c r="G69" s="9"/>
      <c r="J69" s="9"/>
    </row>
    <row r="70">
      <c r="G70" s="9"/>
      <c r="J70" s="9"/>
    </row>
    <row r="71">
      <c r="G71" s="9"/>
      <c r="J71" s="9"/>
    </row>
    <row r="72">
      <c r="G72" s="9"/>
      <c r="J72" s="9"/>
    </row>
    <row r="73">
      <c r="G73" s="9"/>
      <c r="J73" s="9"/>
    </row>
    <row r="74">
      <c r="G74" s="9"/>
      <c r="J74" s="9"/>
    </row>
    <row r="75">
      <c r="G75" s="9"/>
      <c r="J75" s="9"/>
    </row>
    <row r="76">
      <c r="G76" s="9"/>
      <c r="J76" s="9"/>
    </row>
    <row r="77">
      <c r="G77" s="9"/>
      <c r="J77" s="9"/>
    </row>
    <row r="78">
      <c r="G78" s="9"/>
      <c r="J78" s="9"/>
    </row>
    <row r="79">
      <c r="G79" s="9"/>
      <c r="J79" s="9"/>
    </row>
    <row r="80">
      <c r="G80" s="9"/>
      <c r="J80" s="9"/>
    </row>
    <row r="81">
      <c r="G81" s="9"/>
      <c r="J81" s="9"/>
    </row>
    <row r="82">
      <c r="G82" s="9"/>
      <c r="J82" s="9"/>
    </row>
    <row r="83">
      <c r="G83" s="9"/>
      <c r="J83" s="9"/>
    </row>
    <row r="84">
      <c r="G84" s="9"/>
      <c r="J84" s="9"/>
    </row>
    <row r="85">
      <c r="G85" s="9"/>
      <c r="J85" s="9"/>
    </row>
    <row r="86">
      <c r="G86" s="9"/>
      <c r="J86" s="9"/>
    </row>
    <row r="87">
      <c r="G87" s="9"/>
      <c r="J87" s="9"/>
    </row>
    <row r="88">
      <c r="G88" s="9"/>
      <c r="J88" s="9"/>
    </row>
    <row r="89">
      <c r="G89" s="9"/>
      <c r="J89" s="9"/>
    </row>
    <row r="90">
      <c r="G90" s="9"/>
      <c r="J90" s="9"/>
    </row>
    <row r="91">
      <c r="G91" s="9"/>
      <c r="J91" s="9"/>
    </row>
    <row r="92">
      <c r="G92" s="9"/>
      <c r="J92" s="9"/>
    </row>
    <row r="93">
      <c r="G93" s="9"/>
      <c r="J93" s="9"/>
    </row>
    <row r="94">
      <c r="G94" s="9"/>
      <c r="J94" s="9"/>
    </row>
    <row r="95">
      <c r="G95" s="9"/>
      <c r="J95" s="9"/>
    </row>
    <row r="96">
      <c r="G96" s="9"/>
      <c r="J96" s="9"/>
    </row>
    <row r="97">
      <c r="G97" s="9"/>
      <c r="J97" s="9"/>
    </row>
    <row r="98">
      <c r="G98" s="9"/>
      <c r="J98" s="9"/>
    </row>
    <row r="99">
      <c r="G99" s="9"/>
      <c r="J99" s="9"/>
    </row>
    <row r="100">
      <c r="G100" s="9"/>
      <c r="J100" s="9"/>
    </row>
    <row r="101">
      <c r="G101" s="9"/>
      <c r="J101" s="9"/>
    </row>
    <row r="102">
      <c r="G102" s="9"/>
      <c r="J102" s="9"/>
    </row>
    <row r="103">
      <c r="G103" s="9"/>
      <c r="J103" s="9"/>
    </row>
    <row r="104">
      <c r="G104" s="9"/>
      <c r="J104" s="9"/>
    </row>
    <row r="105">
      <c r="G105" s="9"/>
      <c r="J105" s="9"/>
    </row>
    <row r="106">
      <c r="G106" s="9"/>
      <c r="J106" s="9"/>
    </row>
    <row r="107">
      <c r="G107" s="9"/>
      <c r="J107" s="9"/>
    </row>
    <row r="108">
      <c r="G108" s="9"/>
      <c r="J108" s="9"/>
    </row>
  </sheetData>
  <hyperlinks>
    <hyperlink r:id="rId1" ref="A9"/>
    <hyperlink r:id="rId2" ref="A10"/>
    <hyperlink r:id="rId3" ref="A11"/>
    <hyperlink r:id="rId4" ref="A12"/>
    <hyperlink r:id="rId5" ref="A13"/>
    <hyperlink r:id="rId6" ref="A14"/>
    <hyperlink r:id="rId7" ref="A15"/>
    <hyperlink r:id="rId8" ref="K16"/>
    <hyperlink r:id="rId9" ref="K17"/>
    <hyperlink r:id="rId10" ref="K18"/>
    <hyperlink r:id="rId11" ref="A19"/>
    <hyperlink r:id="rId12" ref="K19"/>
    <hyperlink r:id="rId13" ref="K20"/>
    <hyperlink r:id="rId14" ref="K21"/>
    <hyperlink r:id="rId15" ref="A23"/>
    <hyperlink r:id="rId16" ref="A24"/>
    <hyperlink r:id="rId17" ref="A26"/>
    <hyperlink r:id="rId18" ref="A27"/>
    <hyperlink r:id="rId19" ref="A30"/>
    <hyperlink r:id="rId20" ref="C31"/>
    <hyperlink r:id="rId21" ref="F31"/>
    <hyperlink r:id="rId22" ref="H31"/>
    <hyperlink r:id="rId23" ref="C34"/>
    <hyperlink r:id="rId24" ref="A35"/>
    <hyperlink r:id="rId25" ref="A36"/>
    <hyperlink r:id="rId26" ref="B37"/>
    <hyperlink r:id="rId27" location="un=&amp;OJId=UVA&amp;probNum=12370&amp;res=1&amp;language=&amp;onlyFollowee=false" ref="A38"/>
    <hyperlink r:id="rId28" ref="A42"/>
    <hyperlink r:id="rId29" ref="A43"/>
    <hyperlink r:id="rId30" ref="A44"/>
    <hyperlink r:id="rId31" ref="A45"/>
    <hyperlink r:id="rId32" ref="A46"/>
    <hyperlink r:id="rId33" ref="A47"/>
    <hyperlink r:id="rId34" ref="A48"/>
    <hyperlink r:id="rId35" ref="A49"/>
    <hyperlink r:id="rId36" ref="A50"/>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50</v>
      </c>
      <c r="B1" s="19" t="s">
        <v>51</v>
      </c>
      <c r="C1" s="19"/>
      <c r="D1" s="19"/>
    </row>
    <row r="2">
      <c r="A2" s="21">
        <v>1012.0</v>
      </c>
      <c r="B2" s="21">
        <v>1322.0</v>
      </c>
      <c r="C2" s="19"/>
      <c r="D2" s="19" t="s">
        <v>52</v>
      </c>
    </row>
    <row r="3">
      <c r="A3" s="21">
        <v>1002.0</v>
      </c>
      <c r="B3" s="21">
        <v>931.0</v>
      </c>
      <c r="C3" s="19"/>
      <c r="D3" s="19" t="s">
        <v>53</v>
      </c>
    </row>
    <row r="4">
      <c r="A4" s="21">
        <v>1009.0</v>
      </c>
      <c r="B4" s="21">
        <v>927.0</v>
      </c>
      <c r="C4" s="19"/>
      <c r="D4" s="19" t="s">
        <v>52</v>
      </c>
    </row>
    <row r="5">
      <c r="A5" s="21">
        <v>1019.0</v>
      </c>
      <c r="B5" s="21">
        <v>805.0</v>
      </c>
      <c r="C5" s="19"/>
      <c r="D5" s="23" t="s">
        <v>53</v>
      </c>
    </row>
    <row r="6">
      <c r="A6" s="21">
        <v>1003.0</v>
      </c>
      <c r="B6" s="21">
        <v>699.0</v>
      </c>
      <c r="C6" s="19"/>
      <c r="D6" s="19"/>
    </row>
    <row r="7">
      <c r="A7" s="21">
        <v>1094.0</v>
      </c>
      <c r="B7" s="21">
        <v>631.0</v>
      </c>
      <c r="C7" s="19"/>
      <c r="D7" s="19"/>
    </row>
    <row r="8">
      <c r="A8" s="21">
        <v>1174.0</v>
      </c>
      <c r="B8" s="21">
        <v>598.0</v>
      </c>
      <c r="C8" s="19"/>
      <c r="D8" s="19"/>
    </row>
    <row r="9">
      <c r="A9" s="21">
        <v>1238.0</v>
      </c>
      <c r="B9" s="21">
        <v>556.0</v>
      </c>
      <c r="C9" s="19"/>
      <c r="D9" s="19"/>
    </row>
    <row r="10">
      <c r="A10" s="21">
        <v>1111.0</v>
      </c>
      <c r="B10" s="21">
        <v>517.0</v>
      </c>
      <c r="C10" s="19"/>
      <c r="D10" s="19"/>
    </row>
    <row r="11">
      <c r="A11" s="21">
        <v>1034.0</v>
      </c>
      <c r="B11" s="21">
        <v>482.0</v>
      </c>
      <c r="C11" s="19"/>
      <c r="D11" s="19"/>
    </row>
    <row r="12">
      <c r="A12" s="21">
        <v>1337.0</v>
      </c>
      <c r="B12" s="21">
        <v>474.0</v>
      </c>
      <c r="C12" s="19"/>
      <c r="D12" s="19"/>
    </row>
    <row r="13">
      <c r="A13" s="21">
        <v>1141.0</v>
      </c>
      <c r="B13" s="21">
        <v>451.0</v>
      </c>
      <c r="C13" s="19"/>
      <c r="D13" s="19"/>
    </row>
    <row r="14">
      <c r="A14" s="21">
        <v>1049.0</v>
      </c>
      <c r="B14" s="21">
        <v>437.0</v>
      </c>
      <c r="C14" s="19"/>
      <c r="D14" s="19" t="s">
        <v>52</v>
      </c>
    </row>
    <row r="15">
      <c r="A15" s="21">
        <v>1066.0</v>
      </c>
      <c r="B15" s="21">
        <v>433.0</v>
      </c>
      <c r="C15" s="19"/>
      <c r="D15" s="19" t="s">
        <v>60</v>
      </c>
    </row>
    <row r="16">
      <c r="A16" s="21">
        <v>1257.0</v>
      </c>
      <c r="B16" s="21">
        <v>391.0</v>
      </c>
      <c r="C16" s="19"/>
      <c r="D16" s="19" t="s">
        <v>63</v>
      </c>
    </row>
    <row r="17">
      <c r="A17" s="21">
        <v>1099.0</v>
      </c>
      <c r="B17" s="21">
        <v>347.0</v>
      </c>
      <c r="C17" s="19"/>
      <c r="D17" s="19"/>
    </row>
    <row r="18">
      <c r="A18" s="21">
        <v>1039.0</v>
      </c>
      <c r="B18" s="21">
        <v>338.0</v>
      </c>
      <c r="C18" s="19"/>
      <c r="D18" s="19" t="s">
        <v>60</v>
      </c>
    </row>
    <row r="19">
      <c r="A19" s="21">
        <v>1046.0</v>
      </c>
      <c r="B19" s="21">
        <v>334.0</v>
      </c>
      <c r="C19" s="19"/>
      <c r="D19" s="19" t="s">
        <v>60</v>
      </c>
    </row>
    <row r="20">
      <c r="A20" s="21">
        <v>1175.0</v>
      </c>
      <c r="B20" s="21">
        <v>315.0</v>
      </c>
      <c r="C20" s="19"/>
      <c r="D20" s="19" t="s">
        <v>60</v>
      </c>
    </row>
    <row r="21">
      <c r="A21" s="21">
        <v>1263.0</v>
      </c>
      <c r="B21" s="21">
        <v>288.0</v>
      </c>
      <c r="C21" s="19"/>
      <c r="D21" s="19" t="s">
        <v>52</v>
      </c>
    </row>
    <row r="22">
      <c r="A22" s="21">
        <v>1210.0</v>
      </c>
      <c r="B22" s="21">
        <v>284.0</v>
      </c>
      <c r="C22" s="19"/>
      <c r="D22" s="19"/>
    </row>
    <row r="23">
      <c r="A23" s="21">
        <v>1281.0</v>
      </c>
      <c r="B23" s="21">
        <v>227.0</v>
      </c>
      <c r="C23" s="19"/>
      <c r="D23" s="19" t="s">
        <v>53</v>
      </c>
    </row>
    <row r="24">
      <c r="A24" s="21">
        <v>1417.0</v>
      </c>
      <c r="B24" s="21">
        <v>226.0</v>
      </c>
      <c r="C24" s="19"/>
      <c r="D24" s="19"/>
    </row>
    <row r="25">
      <c r="A25" s="21">
        <v>1185.0</v>
      </c>
      <c r="B25" s="21">
        <v>198.0</v>
      </c>
      <c r="C25" s="19"/>
      <c r="D25" s="19"/>
    </row>
    <row r="26">
      <c r="A26" s="21">
        <v>1379.0</v>
      </c>
      <c r="B26" s="21">
        <v>189.0</v>
      </c>
      <c r="C26" s="19"/>
      <c r="D26" s="19"/>
    </row>
    <row r="27">
      <c r="A27" s="21">
        <v>1168.0</v>
      </c>
      <c r="B27" s="21">
        <v>182.0</v>
      </c>
      <c r="C27" s="19"/>
      <c r="D27" s="19"/>
    </row>
    <row r="28">
      <c r="A28" s="21">
        <v>1055.0</v>
      </c>
      <c r="B28" s="21">
        <v>178.0</v>
      </c>
      <c r="C28" s="19"/>
      <c r="D28" s="19"/>
    </row>
    <row r="29">
      <c r="A29" s="21">
        <v>1271.0</v>
      </c>
      <c r="B29" s="21">
        <v>177.0</v>
      </c>
      <c r="C29" s="19"/>
      <c r="D29" s="19"/>
    </row>
    <row r="30">
      <c r="A30" s="21">
        <v>1254.0</v>
      </c>
      <c r="B30" s="21">
        <v>157.0</v>
      </c>
      <c r="C30" s="19"/>
      <c r="D30" s="19"/>
    </row>
    <row r="31">
      <c r="A31" s="21">
        <v>1357.0</v>
      </c>
      <c r="B31" s="21">
        <v>144.0</v>
      </c>
      <c r="C31" s="19"/>
      <c r="D31" s="19"/>
    </row>
    <row r="32">
      <c r="A32" s="21">
        <v>1316.0</v>
      </c>
      <c r="B32" s="21">
        <v>137.0</v>
      </c>
      <c r="C32" s="19"/>
      <c r="D32" s="19"/>
    </row>
    <row r="33">
      <c r="A33" s="21">
        <v>1321.0</v>
      </c>
      <c r="B33" s="21">
        <v>134.0</v>
      </c>
      <c r="C33" s="19"/>
      <c r="D33" s="19"/>
    </row>
    <row r="34">
      <c r="A34" s="21">
        <v>1406.0</v>
      </c>
      <c r="B34" s="21">
        <v>117.0</v>
      </c>
      <c r="C34" s="19"/>
      <c r="D34" s="19"/>
    </row>
    <row r="35">
      <c r="A35" s="21">
        <v>1377.0</v>
      </c>
      <c r="B35" s="21">
        <v>115.0</v>
      </c>
      <c r="C35" s="19"/>
      <c r="D35" s="19"/>
    </row>
    <row r="36">
      <c r="A36" s="21">
        <v>1412.0</v>
      </c>
      <c r="B36" s="21">
        <v>113.0</v>
      </c>
      <c r="C36" s="19"/>
      <c r="D36" s="19"/>
    </row>
    <row r="37">
      <c r="A37" s="21">
        <v>1434.0</v>
      </c>
      <c r="B37" s="21">
        <v>108.0</v>
      </c>
      <c r="C37" s="19"/>
      <c r="D37" s="19"/>
    </row>
    <row r="38">
      <c r="A38" s="21">
        <v>1429.0</v>
      </c>
      <c r="B38" s="21">
        <v>94.0</v>
      </c>
      <c r="C38" s="19"/>
      <c r="D38" s="19"/>
    </row>
    <row r="39">
      <c r="A39" s="21">
        <v>1115.0</v>
      </c>
      <c r="B39" s="21">
        <v>77.0</v>
      </c>
      <c r="C39" s="19"/>
      <c r="D39" s="19"/>
    </row>
    <row r="40">
      <c r="A40" s="21">
        <v>1165.0</v>
      </c>
      <c r="B40" s="21">
        <v>74.0</v>
      </c>
      <c r="C40" s="19"/>
      <c r="D40" s="19"/>
    </row>
    <row r="41">
      <c r="A41" s="21">
        <v>1208.0</v>
      </c>
      <c r="B41" s="21">
        <v>43.0</v>
      </c>
      <c r="C41" s="19"/>
      <c r="D41" s="19"/>
    </row>
    <row r="42">
      <c r="A42" s="21">
        <v>1353.0</v>
      </c>
      <c r="B42" s="21">
        <v>41.0</v>
      </c>
      <c r="C42" s="19"/>
      <c r="D42" s="19"/>
    </row>
    <row r="43">
      <c r="A43" s="21">
        <v>1368.0</v>
      </c>
      <c r="B43" s="21">
        <v>36.0</v>
      </c>
      <c r="C43" s="19"/>
      <c r="D43" s="19"/>
    </row>
    <row r="44">
      <c r="A44" s="21">
        <v>1390.0</v>
      </c>
      <c r="B44" s="21">
        <v>31.0</v>
      </c>
      <c r="C44" s="19"/>
      <c r="D44" s="19"/>
    </row>
    <row r="45">
      <c r="A45" s="21">
        <v>1426.0</v>
      </c>
      <c r="B45" s="21">
        <v>28.0</v>
      </c>
      <c r="C45" s="19"/>
      <c r="D45" s="19"/>
    </row>
    <row r="46">
      <c r="A46" s="19"/>
      <c r="B46" s="19"/>
      <c r="C46" s="19"/>
      <c r="D46" s="19"/>
    </row>
    <row r="47">
      <c r="A47" s="29"/>
    </row>
    <row r="48">
      <c r="A48" s="29" t="s">
        <v>73</v>
      </c>
    </row>
    <row r="49">
      <c r="A49" s="19"/>
      <c r="B49" s="19"/>
      <c r="C49" s="19"/>
    </row>
    <row r="50">
      <c r="A50" s="31"/>
      <c r="B50" s="19"/>
      <c r="C50" s="19"/>
    </row>
    <row r="51">
      <c r="A51" s="31"/>
      <c r="B51" s="19"/>
      <c r="C51" s="19"/>
    </row>
    <row r="52">
      <c r="A52" s="32"/>
      <c r="B52" s="19"/>
      <c r="C52" s="19"/>
    </row>
    <row r="53">
      <c r="A53" s="31"/>
      <c r="B53" s="19"/>
      <c r="C53" s="19"/>
    </row>
    <row r="54">
      <c r="A54" s="31"/>
      <c r="B54" s="19"/>
      <c r="C54" s="19"/>
    </row>
    <row r="55">
      <c r="A55" s="31"/>
      <c r="B55" s="19"/>
      <c r="C55" s="19"/>
    </row>
    <row r="56">
      <c r="A56" s="31"/>
      <c r="B56" s="19"/>
      <c r="C56"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0"/>
    <col customWidth="1" min="3" max="10" width="69.57"/>
  </cols>
  <sheetData>
    <row r="1">
      <c r="A1" s="39" t="s">
        <v>98</v>
      </c>
      <c r="B1" s="40" t="s">
        <v>101</v>
      </c>
      <c r="C1" s="40" t="s">
        <v>102</v>
      </c>
      <c r="D1" s="40"/>
      <c r="E1" s="40"/>
      <c r="F1" s="40"/>
      <c r="G1" s="40"/>
      <c r="H1" s="40"/>
      <c r="I1" s="40"/>
      <c r="J1" s="40"/>
    </row>
    <row r="2">
      <c r="A2" s="42" t="s">
        <v>103</v>
      </c>
      <c r="B2" s="40">
        <v>501.0</v>
      </c>
      <c r="C2" s="40">
        <v>295.0</v>
      </c>
      <c r="D2" s="40"/>
      <c r="E2" s="40"/>
      <c r="F2" s="40"/>
      <c r="G2" s="40"/>
      <c r="H2" s="40"/>
      <c r="I2" s="40"/>
      <c r="J2" s="40"/>
    </row>
    <row r="3">
      <c r="A3" s="42" t="s">
        <v>109</v>
      </c>
      <c r="B3" s="40">
        <v>523.0</v>
      </c>
      <c r="C3" s="40">
        <v>255.0</v>
      </c>
      <c r="D3" s="40"/>
      <c r="E3" s="40"/>
      <c r="F3" s="40"/>
      <c r="G3" s="40"/>
      <c r="H3" s="40"/>
      <c r="I3" s="40"/>
      <c r="J3" s="40"/>
    </row>
    <row r="4">
      <c r="A4" s="42" t="s">
        <v>115</v>
      </c>
      <c r="B4" s="40">
        <v>537.0</v>
      </c>
      <c r="C4" s="40">
        <v>227.0</v>
      </c>
      <c r="D4" s="40"/>
      <c r="E4" s="40"/>
      <c r="F4" s="40"/>
      <c r="G4" s="40"/>
      <c r="H4" s="40"/>
      <c r="I4" s="40"/>
      <c r="J4" s="40"/>
    </row>
    <row r="5">
      <c r="A5" s="42" t="s">
        <v>117</v>
      </c>
      <c r="B5" s="40">
        <v>508.0</v>
      </c>
      <c r="C5" s="40">
        <v>198.0</v>
      </c>
      <c r="D5" s="40"/>
      <c r="E5" s="40"/>
      <c r="F5" s="40"/>
      <c r="G5" s="40"/>
      <c r="H5" s="40"/>
      <c r="I5" s="40"/>
      <c r="J5" s="40"/>
    </row>
    <row r="6">
      <c r="A6" s="42" t="s">
        <v>120</v>
      </c>
      <c r="B6" s="40">
        <v>511.0</v>
      </c>
      <c r="C6" s="40">
        <v>173.0</v>
      </c>
      <c r="D6" s="40"/>
      <c r="E6" s="40"/>
      <c r="F6" s="40"/>
      <c r="G6" s="40"/>
      <c r="H6" s="40"/>
      <c r="I6" s="40"/>
      <c r="J6" s="40"/>
    </row>
    <row r="7">
      <c r="A7" s="42" t="s">
        <v>124</v>
      </c>
      <c r="B7" s="40">
        <v>513.0</v>
      </c>
      <c r="C7" s="40">
        <v>159.0</v>
      </c>
      <c r="D7" s="40"/>
      <c r="E7" s="40"/>
      <c r="F7" s="40"/>
      <c r="G7" s="40"/>
      <c r="H7" s="40"/>
      <c r="I7" s="40"/>
      <c r="J7" s="40"/>
    </row>
    <row r="8">
      <c r="A8" s="42" t="s">
        <v>125</v>
      </c>
      <c r="B8" s="40">
        <v>532.0</v>
      </c>
      <c r="C8" s="40">
        <v>149.0</v>
      </c>
      <c r="D8" s="40"/>
      <c r="E8" s="40"/>
      <c r="F8" s="40"/>
      <c r="G8" s="40"/>
      <c r="H8" s="40"/>
      <c r="I8" s="40"/>
      <c r="J8" s="40"/>
    </row>
    <row r="9">
      <c r="A9" s="42" t="s">
        <v>127</v>
      </c>
      <c r="B9" s="40">
        <v>545.0</v>
      </c>
      <c r="C9" s="40">
        <v>142.0</v>
      </c>
      <c r="D9" s="40"/>
      <c r="E9" s="40"/>
      <c r="F9" s="40"/>
      <c r="G9" s="40"/>
      <c r="H9" s="40"/>
      <c r="I9" s="40"/>
      <c r="J9" s="40"/>
    </row>
    <row r="10">
      <c r="A10" s="42" t="s">
        <v>131</v>
      </c>
      <c r="B10" s="40">
        <v>520.0</v>
      </c>
      <c r="C10" s="40">
        <v>111.0</v>
      </c>
      <c r="D10" s="40"/>
      <c r="E10" s="40"/>
      <c r="F10" s="40"/>
      <c r="G10" s="40"/>
      <c r="H10" s="40"/>
      <c r="I10" s="40"/>
      <c r="J10" s="40"/>
    </row>
    <row r="11">
      <c r="A11" s="42" t="s">
        <v>141</v>
      </c>
      <c r="B11" s="40">
        <v>543.0</v>
      </c>
      <c r="C11" s="40">
        <v>111.0</v>
      </c>
      <c r="D11" s="40"/>
      <c r="E11" s="40"/>
      <c r="F11" s="40"/>
      <c r="G11" s="40"/>
      <c r="H11" s="40"/>
      <c r="I11" s="40"/>
      <c r="J11" s="40"/>
    </row>
    <row r="12">
      <c r="A12" s="42" t="s">
        <v>145</v>
      </c>
      <c r="B12" s="40">
        <v>502.0</v>
      </c>
      <c r="C12" s="40">
        <v>106.0</v>
      </c>
      <c r="D12" s="40"/>
      <c r="E12" s="40"/>
      <c r="F12" s="40"/>
      <c r="G12" s="40"/>
      <c r="H12" s="40"/>
      <c r="I12" s="40"/>
      <c r="J12" s="40"/>
    </row>
    <row r="13">
      <c r="A13" s="42" t="s">
        <v>146</v>
      </c>
      <c r="B13" s="40">
        <v>519.0</v>
      </c>
      <c r="C13" s="40">
        <v>90.0</v>
      </c>
      <c r="D13" s="40"/>
      <c r="E13" s="40"/>
      <c r="F13" s="40"/>
      <c r="G13" s="40"/>
      <c r="H13" s="40"/>
      <c r="I13" s="40"/>
      <c r="J13" s="40"/>
    </row>
    <row r="14">
      <c r="A14" s="42" t="s">
        <v>149</v>
      </c>
      <c r="B14" s="40">
        <v>517.0</v>
      </c>
      <c r="C14" s="40">
        <v>84.0</v>
      </c>
      <c r="D14" s="40"/>
      <c r="E14" s="40"/>
      <c r="F14" s="40"/>
      <c r="G14" s="40"/>
      <c r="H14" s="40"/>
      <c r="I14" s="40"/>
      <c r="J14" s="40"/>
    </row>
    <row r="15">
      <c r="A15" s="42" t="s">
        <v>152</v>
      </c>
      <c r="B15" s="40">
        <v>548.0</v>
      </c>
      <c r="C15" s="40">
        <v>83.0</v>
      </c>
      <c r="D15" s="40"/>
      <c r="E15" s="40"/>
      <c r="F15" s="40"/>
      <c r="G15" s="40"/>
      <c r="H15" s="40"/>
      <c r="I15" s="40"/>
      <c r="J15" s="40"/>
    </row>
    <row r="16">
      <c r="A16" s="42" t="s">
        <v>155</v>
      </c>
      <c r="B16" s="40">
        <v>526.0</v>
      </c>
      <c r="C16" s="40">
        <v>76.0</v>
      </c>
      <c r="D16" s="40"/>
      <c r="E16" s="40"/>
      <c r="F16" s="40"/>
      <c r="G16" s="40"/>
      <c r="H16" s="40"/>
      <c r="I16" s="40"/>
      <c r="J16" s="40"/>
    </row>
    <row r="17">
      <c r="A17" s="42" t="s">
        <v>159</v>
      </c>
      <c r="B17" s="40">
        <v>534.0</v>
      </c>
      <c r="C17" s="40">
        <v>70.0</v>
      </c>
      <c r="D17" s="40"/>
      <c r="E17" s="40"/>
      <c r="F17" s="40"/>
      <c r="G17" s="40"/>
      <c r="H17" s="40"/>
      <c r="I17" s="40"/>
      <c r="J17" s="40"/>
    </row>
    <row r="18">
      <c r="A18" s="42" t="s">
        <v>160</v>
      </c>
      <c r="B18" s="40">
        <v>515.0</v>
      </c>
      <c r="C18" s="40">
        <v>57.0</v>
      </c>
      <c r="D18" s="40"/>
      <c r="E18" s="40"/>
      <c r="F18" s="40"/>
      <c r="G18" s="40"/>
      <c r="H18" s="40"/>
      <c r="I18" s="40"/>
      <c r="J18" s="40"/>
    </row>
    <row r="19">
      <c r="A19" s="42" t="s">
        <v>162</v>
      </c>
      <c r="B19" s="40">
        <v>540.0</v>
      </c>
      <c r="C19" s="40">
        <v>46.0</v>
      </c>
      <c r="D19" s="40"/>
      <c r="E19" s="40"/>
      <c r="F19" s="40"/>
      <c r="G19" s="40"/>
      <c r="H19" s="40"/>
      <c r="I19" s="40"/>
      <c r="J19" s="40"/>
    </row>
    <row r="20">
      <c r="A20" s="42" t="s">
        <v>165</v>
      </c>
      <c r="B20" s="40">
        <v>514.0</v>
      </c>
      <c r="C20" s="40">
        <v>39.0</v>
      </c>
      <c r="D20" s="40"/>
      <c r="E20" s="40"/>
      <c r="F20" s="40"/>
      <c r="G20" s="40"/>
      <c r="H20" s="40"/>
      <c r="I20" s="40"/>
      <c r="J20" s="40"/>
    </row>
    <row r="21">
      <c r="A21" s="42" t="s">
        <v>170</v>
      </c>
      <c r="B21" s="40">
        <v>542.0</v>
      </c>
      <c r="C21" s="40">
        <v>38.0</v>
      </c>
      <c r="D21" s="40"/>
      <c r="E21" s="40"/>
      <c r="F21" s="40"/>
      <c r="G21" s="40"/>
      <c r="H21" s="40"/>
      <c r="I21" s="40"/>
      <c r="J21" s="40"/>
    </row>
    <row r="22">
      <c r="A22" s="42" t="s">
        <v>173</v>
      </c>
      <c r="B22" s="40">
        <v>509.0</v>
      </c>
      <c r="C22" s="40">
        <v>33.0</v>
      </c>
      <c r="D22" s="40"/>
      <c r="E22" s="40"/>
      <c r="F22" s="40"/>
      <c r="G22" s="40"/>
      <c r="H22" s="40"/>
      <c r="I22" s="40"/>
      <c r="J22" s="40"/>
    </row>
    <row r="23">
      <c r="A23" s="65"/>
      <c r="B23" s="65"/>
      <c r="C23" s="65"/>
      <c r="D23" s="65"/>
      <c r="E23" s="65"/>
      <c r="F23" s="65"/>
      <c r="G23" s="65"/>
      <c r="H23" s="65"/>
      <c r="I23" s="65"/>
      <c r="J23" s="65"/>
    </row>
    <row r="24">
      <c r="A24" s="65"/>
      <c r="B24" s="65"/>
      <c r="C24" s="65"/>
      <c r="D24" s="65"/>
      <c r="E24" s="65"/>
      <c r="F24" s="65"/>
      <c r="G24" s="65"/>
      <c r="H24" s="65"/>
      <c r="I24" s="65"/>
      <c r="J24" s="65"/>
    </row>
    <row r="25">
      <c r="A25" s="66"/>
      <c r="B25" s="66"/>
      <c r="C25" s="66"/>
      <c r="D25" s="66"/>
      <c r="E25" s="66"/>
      <c r="F25" s="66"/>
      <c r="G25" s="66"/>
      <c r="H25" s="65"/>
      <c r="I25" s="65"/>
      <c r="J25" s="65"/>
    </row>
    <row r="26">
      <c r="A26" s="67" t="s">
        <v>179</v>
      </c>
      <c r="B26" s="19"/>
      <c r="C26" s="19"/>
      <c r="D26" s="19"/>
      <c r="E26" s="19"/>
      <c r="F26" s="19"/>
      <c r="G26" s="19"/>
      <c r="H26" s="19"/>
      <c r="I26" s="19"/>
      <c r="J26" s="19"/>
    </row>
    <row r="27">
      <c r="A27" s="32" t="s">
        <v>180</v>
      </c>
      <c r="B27" s="68">
        <v>9416.0</v>
      </c>
      <c r="C27" s="19"/>
      <c r="D27" s="23"/>
      <c r="E27" s="23"/>
      <c r="F27" s="19"/>
      <c r="G27" s="19"/>
      <c r="H27" s="19"/>
      <c r="I27" s="19"/>
      <c r="J27" s="19"/>
    </row>
    <row r="28">
      <c r="A28" s="32" t="s">
        <v>186</v>
      </c>
      <c r="B28" s="21">
        <v>8575.0</v>
      </c>
      <c r="C28" s="19"/>
      <c r="D28" s="23"/>
      <c r="E28" s="23"/>
      <c r="F28" s="19"/>
      <c r="G28" s="19"/>
      <c r="H28" s="19"/>
      <c r="I28" s="19"/>
      <c r="J28" s="19"/>
    </row>
    <row r="29">
      <c r="A29" s="32" t="s">
        <v>189</v>
      </c>
      <c r="B29" s="21">
        <v>7654.0</v>
      </c>
      <c r="C29" s="19"/>
      <c r="D29" s="23"/>
      <c r="E29" s="23"/>
      <c r="F29" s="19"/>
      <c r="G29" s="19"/>
      <c r="H29" s="19"/>
      <c r="I29" s="19"/>
      <c r="J29" s="19"/>
    </row>
    <row r="30">
      <c r="A30" s="32" t="s">
        <v>192</v>
      </c>
      <c r="B30" s="21">
        <v>4958.0</v>
      </c>
      <c r="C30" s="19"/>
      <c r="D30" s="23"/>
      <c r="E30" s="23"/>
      <c r="F30" s="19"/>
      <c r="G30" s="19"/>
      <c r="H30" s="19"/>
      <c r="I30" s="19"/>
      <c r="J30" s="19"/>
    </row>
    <row r="31">
      <c r="A31" s="32" t="s">
        <v>195</v>
      </c>
      <c r="B31" s="21">
        <v>4518.0</v>
      </c>
      <c r="C31" s="19"/>
      <c r="D31" s="23"/>
      <c r="E31" s="23"/>
      <c r="F31" s="19"/>
      <c r="G31" s="19"/>
      <c r="H31" s="19"/>
      <c r="I31" s="19"/>
      <c r="J31" s="19"/>
    </row>
    <row r="32">
      <c r="A32" s="32" t="s">
        <v>198</v>
      </c>
      <c r="B32" s="21">
        <v>3936.0</v>
      </c>
      <c r="C32" s="19"/>
      <c r="D32" s="23"/>
      <c r="E32" s="23"/>
      <c r="F32" s="19"/>
      <c r="G32" s="19"/>
      <c r="H32" s="19"/>
      <c r="I32" s="19"/>
      <c r="J32" s="19"/>
    </row>
    <row r="33">
      <c r="A33" s="32" t="s">
        <v>200</v>
      </c>
      <c r="B33" s="21">
        <v>3736.0</v>
      </c>
      <c r="C33" s="19"/>
      <c r="D33" s="23"/>
      <c r="E33" s="23"/>
      <c r="F33" s="19"/>
      <c r="G33" s="19"/>
      <c r="H33" s="19"/>
      <c r="I33" s="19"/>
      <c r="J33" s="19"/>
    </row>
    <row r="34">
      <c r="A34" s="32" t="s">
        <v>203</v>
      </c>
      <c r="B34" s="21">
        <v>3639.0</v>
      </c>
      <c r="C34" s="19"/>
      <c r="D34" s="23"/>
      <c r="E34" s="23"/>
      <c r="F34" s="19"/>
      <c r="G34" s="19"/>
      <c r="H34" s="19"/>
      <c r="I34" s="19"/>
      <c r="J34" s="19"/>
    </row>
    <row r="35">
      <c r="A35" s="32" t="s">
        <v>206</v>
      </c>
      <c r="B35" s="21">
        <v>3522.0</v>
      </c>
      <c r="C35" s="19" t="s">
        <v>207</v>
      </c>
      <c r="D35" s="74" t="s">
        <v>209</v>
      </c>
      <c r="E35" s="23"/>
      <c r="F35" s="74"/>
      <c r="G35" s="75"/>
      <c r="H35" s="75"/>
      <c r="I35" s="75"/>
      <c r="J35" s="19"/>
    </row>
    <row r="36">
      <c r="A36" s="32" t="s">
        <v>214</v>
      </c>
      <c r="B36" s="21">
        <v>3330.0</v>
      </c>
      <c r="C36" s="19"/>
      <c r="D36" s="23"/>
      <c r="E36" s="23"/>
      <c r="F36" s="19"/>
      <c r="G36" s="19"/>
      <c r="H36" s="19"/>
      <c r="I36" s="19"/>
      <c r="J36" s="19"/>
    </row>
    <row r="37">
      <c r="A37" s="32" t="s">
        <v>220</v>
      </c>
      <c r="B37" s="21">
        <v>3096.0</v>
      </c>
      <c r="C37" s="19"/>
      <c r="D37" s="23"/>
      <c r="E37" s="23"/>
      <c r="F37" s="19"/>
      <c r="G37" s="19"/>
      <c r="H37" s="19"/>
      <c r="I37" s="19"/>
      <c r="J37" s="19"/>
    </row>
    <row r="38">
      <c r="A38" s="76" t="s">
        <v>221</v>
      </c>
      <c r="B38" s="21">
        <v>2881.0</v>
      </c>
      <c r="C38" s="19"/>
      <c r="D38" s="23"/>
      <c r="E38" s="23"/>
      <c r="F38" s="19"/>
      <c r="G38" s="19"/>
      <c r="H38" s="19"/>
      <c r="I38" s="19"/>
      <c r="J38" s="19"/>
    </row>
    <row r="39">
      <c r="A39" s="32" t="s">
        <v>225</v>
      </c>
      <c r="B39" s="21">
        <v>2843.0</v>
      </c>
      <c r="C39" s="19"/>
      <c r="D39" s="23"/>
      <c r="E39" s="23"/>
      <c r="F39" s="19"/>
      <c r="G39" s="19"/>
      <c r="H39" s="19"/>
      <c r="I39" s="19"/>
      <c r="J39" s="19"/>
    </row>
    <row r="40">
      <c r="A40" s="32" t="s">
        <v>228</v>
      </c>
      <c r="B40" s="21">
        <v>2669.0</v>
      </c>
      <c r="C40" s="19"/>
      <c r="D40" s="23"/>
      <c r="E40" s="23"/>
      <c r="F40" s="19"/>
      <c r="G40" s="19"/>
      <c r="H40" s="19"/>
      <c r="I40" s="19"/>
      <c r="J40" s="19"/>
    </row>
    <row r="41">
      <c r="A41" s="32" t="s">
        <v>232</v>
      </c>
      <c r="B41" s="21">
        <v>2577.0</v>
      </c>
      <c r="C41" s="19"/>
      <c r="D41" s="23"/>
      <c r="E41" s="23"/>
      <c r="F41" s="19"/>
      <c r="G41" s="19"/>
      <c r="H41" s="19"/>
      <c r="I41" s="19"/>
      <c r="J41" s="19"/>
    </row>
    <row r="42">
      <c r="A42" s="32" t="s">
        <v>235</v>
      </c>
      <c r="B42" s="21">
        <v>2532.0</v>
      </c>
      <c r="C42" s="19"/>
      <c r="D42" s="23"/>
      <c r="E42" s="23"/>
      <c r="F42" s="19"/>
      <c r="G42" s="19"/>
      <c r="H42" s="19"/>
      <c r="I42" s="19"/>
      <c r="J42" s="19"/>
    </row>
    <row r="43">
      <c r="A43" s="32" t="s">
        <v>236</v>
      </c>
      <c r="B43" s="21">
        <v>2389.0</v>
      </c>
      <c r="C43" s="19"/>
      <c r="D43" s="23"/>
      <c r="E43" s="23"/>
      <c r="F43" s="19"/>
      <c r="G43" s="19"/>
      <c r="H43" s="19"/>
      <c r="I43" s="19"/>
      <c r="J43" s="19"/>
    </row>
    <row r="44">
      <c r="A44" s="32" t="s">
        <v>239</v>
      </c>
      <c r="B44" s="21">
        <v>2104.0</v>
      </c>
      <c r="C44" s="19"/>
      <c r="D44" s="23"/>
      <c r="E44" s="23"/>
      <c r="F44" s="19"/>
      <c r="G44" s="19"/>
      <c r="H44" s="19"/>
      <c r="I44" s="19"/>
      <c r="J44" s="19"/>
    </row>
    <row r="45">
      <c r="A45" s="32" t="s">
        <v>241</v>
      </c>
      <c r="B45" s="21">
        <v>2025.0</v>
      </c>
      <c r="C45" s="19"/>
      <c r="D45" s="23"/>
      <c r="E45" s="23"/>
      <c r="F45" s="19"/>
      <c r="G45" s="19"/>
      <c r="H45" s="19"/>
      <c r="I45" s="19"/>
      <c r="J45" s="19"/>
    </row>
    <row r="46">
      <c r="A46" s="32" t="s">
        <v>244</v>
      </c>
      <c r="B46" s="21">
        <v>1955.0</v>
      </c>
      <c r="C46" s="19"/>
      <c r="D46" s="23"/>
      <c r="E46" s="23"/>
      <c r="F46" s="19"/>
      <c r="G46" s="19"/>
      <c r="H46" s="19"/>
      <c r="I46" s="19"/>
      <c r="J46" s="19"/>
    </row>
    <row r="47">
      <c r="A47" s="32" t="s">
        <v>248</v>
      </c>
      <c r="B47" s="21">
        <v>1827.0</v>
      </c>
      <c r="C47" s="19"/>
      <c r="D47" s="23"/>
      <c r="E47" s="23"/>
      <c r="F47" s="19"/>
      <c r="G47" s="19"/>
      <c r="H47" s="19"/>
      <c r="I47" s="19"/>
      <c r="J47" s="19"/>
    </row>
    <row r="48">
      <c r="A48" s="32" t="s">
        <v>249</v>
      </c>
      <c r="B48" s="21">
        <v>1825.0</v>
      </c>
      <c r="C48" s="19"/>
      <c r="D48" s="23"/>
      <c r="E48" s="23"/>
      <c r="F48" s="19"/>
      <c r="G48" s="19"/>
      <c r="H48" s="19"/>
      <c r="I48" s="19"/>
      <c r="J48" s="19"/>
    </row>
    <row r="49">
      <c r="A49" s="32" t="s">
        <v>252</v>
      </c>
      <c r="B49" s="21">
        <v>1804.0</v>
      </c>
      <c r="C49" s="19"/>
      <c r="D49" s="23"/>
      <c r="E49" s="23"/>
      <c r="F49" s="19"/>
      <c r="G49" s="19"/>
      <c r="H49" s="19"/>
      <c r="I49" s="19"/>
      <c r="J49" s="19"/>
    </row>
    <row r="50">
      <c r="A50" s="32" t="s">
        <v>255</v>
      </c>
      <c r="B50" s="21">
        <v>1798.0</v>
      </c>
      <c r="C50" s="19"/>
      <c r="D50" s="23"/>
      <c r="E50" s="23"/>
      <c r="F50" s="19"/>
      <c r="G50" s="19"/>
      <c r="H50" s="19"/>
      <c r="I50" s="19"/>
      <c r="J50" s="19"/>
    </row>
    <row r="51">
      <c r="A51" s="32" t="s">
        <v>256</v>
      </c>
      <c r="B51" s="21">
        <v>1723.0</v>
      </c>
      <c r="C51" s="19"/>
      <c r="D51" s="23"/>
      <c r="E51" s="23"/>
      <c r="F51" s="19"/>
      <c r="G51" s="19"/>
      <c r="H51" s="19"/>
      <c r="I51" s="19"/>
      <c r="J51" s="19"/>
    </row>
    <row r="52">
      <c r="A52" s="32" t="s">
        <v>260</v>
      </c>
      <c r="B52" s="21">
        <v>1702.0</v>
      </c>
      <c r="C52" s="19"/>
      <c r="D52" s="23"/>
      <c r="E52" s="23"/>
      <c r="F52" s="19"/>
      <c r="G52" s="19"/>
      <c r="H52" s="19"/>
      <c r="I52" s="19"/>
      <c r="J52" s="19"/>
    </row>
    <row r="53">
      <c r="A53" s="32" t="s">
        <v>261</v>
      </c>
      <c r="B53" s="21">
        <v>1702.0</v>
      </c>
      <c r="C53" s="19"/>
      <c r="D53" s="23"/>
      <c r="E53" s="23"/>
      <c r="F53" s="19"/>
      <c r="G53" s="19"/>
      <c r="H53" s="19"/>
      <c r="I53" s="19"/>
      <c r="J53" s="19"/>
    </row>
    <row r="54">
      <c r="A54" s="32" t="s">
        <v>263</v>
      </c>
      <c r="B54" s="21">
        <v>1568.0</v>
      </c>
      <c r="C54" s="19"/>
      <c r="D54" s="23"/>
      <c r="E54" s="23"/>
      <c r="F54" s="19"/>
      <c r="G54" s="19"/>
      <c r="H54" s="19"/>
      <c r="I54" s="19"/>
      <c r="J54" s="19"/>
    </row>
    <row r="55">
      <c r="A55" s="32" t="s">
        <v>267</v>
      </c>
      <c r="B55" s="21">
        <v>1531.0</v>
      </c>
      <c r="C55" s="19"/>
      <c r="D55" s="23"/>
      <c r="E55" s="23"/>
      <c r="F55" s="19"/>
      <c r="G55" s="19"/>
      <c r="H55" s="19"/>
      <c r="I55" s="19"/>
      <c r="J55" s="19"/>
    </row>
    <row r="56">
      <c r="A56" s="32" t="s">
        <v>269</v>
      </c>
      <c r="B56" s="21">
        <v>1482.0</v>
      </c>
      <c r="C56" s="19"/>
      <c r="D56" s="23"/>
      <c r="E56" s="23"/>
      <c r="F56" s="19"/>
      <c r="G56" s="19"/>
      <c r="H56" s="19"/>
      <c r="I56" s="19"/>
      <c r="J56" s="19"/>
    </row>
    <row r="57">
      <c r="A57" s="32" t="s">
        <v>272</v>
      </c>
      <c r="B57" s="21">
        <v>1433.0</v>
      </c>
      <c r="C57" s="19"/>
      <c r="D57" s="23"/>
      <c r="E57" s="23"/>
      <c r="F57" s="19"/>
      <c r="G57" s="19"/>
      <c r="H57" s="19"/>
      <c r="I57" s="19"/>
      <c r="J57" s="19"/>
    </row>
    <row r="58">
      <c r="A58" s="32" t="s">
        <v>276</v>
      </c>
      <c r="B58" s="21">
        <v>1301.0</v>
      </c>
      <c r="C58" s="19"/>
      <c r="D58" s="23"/>
      <c r="E58" s="23"/>
      <c r="F58" s="19"/>
      <c r="G58" s="19"/>
      <c r="H58" s="19"/>
      <c r="I58" s="19"/>
      <c r="J58" s="19"/>
    </row>
    <row r="59">
      <c r="A59" s="32" t="s">
        <v>278</v>
      </c>
      <c r="B59" s="21">
        <v>1301.0</v>
      </c>
      <c r="C59" s="19"/>
      <c r="D59" s="23"/>
      <c r="E59" s="23"/>
      <c r="F59" s="19"/>
      <c r="G59" s="19"/>
      <c r="H59" s="19"/>
      <c r="I59" s="19"/>
      <c r="J59" s="19"/>
    </row>
    <row r="60">
      <c r="A60" s="32" t="s">
        <v>282</v>
      </c>
      <c r="B60" s="21">
        <v>1279.0</v>
      </c>
      <c r="C60" s="19" t="s">
        <v>207</v>
      </c>
      <c r="D60" s="23"/>
      <c r="E60" s="23"/>
      <c r="F60" s="19"/>
      <c r="G60" s="19"/>
      <c r="H60" s="19"/>
      <c r="I60" s="19"/>
      <c r="J60" s="19"/>
    </row>
    <row r="61">
      <c r="A61" s="32" t="s">
        <v>284</v>
      </c>
      <c r="B61" s="21">
        <v>1266.0</v>
      </c>
      <c r="C61" s="19"/>
      <c r="D61" s="23"/>
      <c r="E61" s="23"/>
      <c r="F61" s="19"/>
      <c r="G61" s="19"/>
      <c r="H61" s="19"/>
      <c r="I61" s="19"/>
      <c r="J61" s="19"/>
    </row>
    <row r="62">
      <c r="A62" s="32" t="s">
        <v>287</v>
      </c>
      <c r="B62" s="21">
        <v>1231.0</v>
      </c>
      <c r="C62" s="19"/>
      <c r="D62" s="23"/>
      <c r="E62" s="23"/>
      <c r="F62" s="19"/>
      <c r="G62" s="19"/>
      <c r="H62" s="19"/>
      <c r="I62" s="19"/>
      <c r="J62" s="19"/>
    </row>
    <row r="63">
      <c r="A63" s="32" t="s">
        <v>291</v>
      </c>
      <c r="B63" s="21">
        <v>1169.0</v>
      </c>
      <c r="C63" s="19"/>
      <c r="D63" s="23"/>
      <c r="E63" s="23"/>
      <c r="F63" s="19"/>
      <c r="G63" s="19"/>
      <c r="H63" s="19"/>
      <c r="I63" s="19"/>
      <c r="J63" s="19"/>
    </row>
    <row r="64">
      <c r="A64" s="32" t="s">
        <v>293</v>
      </c>
      <c r="B64" s="21">
        <v>1010.0</v>
      </c>
      <c r="C64" s="19"/>
      <c r="D64" s="23"/>
      <c r="E64" s="23"/>
      <c r="F64" s="19"/>
      <c r="G64" s="19"/>
      <c r="H64" s="19"/>
      <c r="I64" s="19"/>
      <c r="J64" s="19"/>
    </row>
    <row r="65">
      <c r="A65" s="32" t="s">
        <v>296</v>
      </c>
      <c r="B65" s="21">
        <v>1004.0</v>
      </c>
      <c r="C65" s="19"/>
      <c r="D65" s="23"/>
      <c r="E65" s="23"/>
      <c r="F65" s="19"/>
      <c r="G65" s="19"/>
      <c r="H65" s="19"/>
      <c r="I65" s="19"/>
      <c r="J65" s="19"/>
    </row>
    <row r="66">
      <c r="A66" s="32" t="s">
        <v>300</v>
      </c>
      <c r="B66" s="21">
        <v>987.0</v>
      </c>
      <c r="C66" s="19"/>
      <c r="D66" s="23"/>
      <c r="E66" s="23"/>
      <c r="F66" s="19"/>
      <c r="G66" s="19"/>
      <c r="H66" s="19"/>
      <c r="I66" s="19"/>
      <c r="J66" s="19"/>
    </row>
    <row r="67">
      <c r="A67" s="32" t="s">
        <v>302</v>
      </c>
      <c r="B67" s="21">
        <v>948.0</v>
      </c>
      <c r="C67" s="19"/>
      <c r="D67" s="23"/>
      <c r="E67" s="23"/>
      <c r="F67" s="19"/>
      <c r="G67" s="19"/>
      <c r="H67" s="19"/>
      <c r="I67" s="19"/>
      <c r="J67" s="19"/>
    </row>
    <row r="68">
      <c r="A68" s="32" t="s">
        <v>304</v>
      </c>
      <c r="B68" s="21">
        <v>895.0</v>
      </c>
      <c r="C68" s="19"/>
      <c r="D68" s="23"/>
      <c r="E68" s="23"/>
      <c r="F68" s="19"/>
      <c r="G68" s="19"/>
      <c r="H68" s="19"/>
      <c r="I68" s="19"/>
      <c r="J68" s="19"/>
    </row>
    <row r="69">
      <c r="A69" s="32" t="s">
        <v>307</v>
      </c>
      <c r="B69" s="21">
        <v>881.0</v>
      </c>
      <c r="C69" s="19"/>
      <c r="D69" s="23"/>
      <c r="E69" s="23"/>
      <c r="F69" s="19"/>
      <c r="G69" s="19"/>
      <c r="H69" s="19"/>
      <c r="I69" s="19"/>
      <c r="J69" s="19"/>
    </row>
    <row r="70">
      <c r="A70" s="32" t="s">
        <v>310</v>
      </c>
      <c r="B70" s="21">
        <v>859.0</v>
      </c>
      <c r="C70" s="19"/>
      <c r="D70" s="23"/>
      <c r="E70" s="23"/>
      <c r="F70" s="19"/>
      <c r="G70" s="19"/>
      <c r="H70" s="19"/>
      <c r="I70" s="19"/>
      <c r="J70" s="19"/>
    </row>
    <row r="71">
      <c r="A71" s="32" t="s">
        <v>312</v>
      </c>
      <c r="B71" s="21">
        <v>831.0</v>
      </c>
      <c r="C71" s="19"/>
      <c r="D71" s="23"/>
      <c r="E71" s="23"/>
      <c r="F71" s="19"/>
      <c r="G71" s="19"/>
      <c r="H71" s="19"/>
      <c r="I71" s="19"/>
      <c r="J71" s="19"/>
    </row>
    <row r="72">
      <c r="A72" s="32" t="s">
        <v>314</v>
      </c>
      <c r="B72" s="21">
        <v>773.0</v>
      </c>
      <c r="C72" s="19" t="s">
        <v>317</v>
      </c>
      <c r="D72" s="19" t="s">
        <v>318</v>
      </c>
      <c r="E72" s="32" t="str">
        <f>HYPERLINK("https://uva.onlinejudge.org/index.php?option=com_onlinejudge&amp;Itemid=8&amp;category=24&amp;page=show_problem&amp;problem=3540","solve this one")</f>
        <v>solve this one</v>
      </c>
      <c r="F72" s="19"/>
      <c r="G72" s="32"/>
      <c r="H72" s="19"/>
      <c r="I72" s="19"/>
      <c r="J72" s="19"/>
    </row>
    <row r="73">
      <c r="A73" s="32" t="s">
        <v>321</v>
      </c>
      <c r="B73" s="21">
        <v>770.0</v>
      </c>
      <c r="C73" s="19"/>
      <c r="D73" s="23"/>
      <c r="E73" s="23"/>
      <c r="F73" s="19"/>
      <c r="G73" s="19"/>
      <c r="H73" s="19"/>
      <c r="I73" s="19"/>
      <c r="J73" s="19"/>
    </row>
    <row r="74">
      <c r="A74" s="32" t="s">
        <v>323</v>
      </c>
      <c r="B74" s="21">
        <v>769.0</v>
      </c>
      <c r="C74" s="19" t="s">
        <v>317</v>
      </c>
      <c r="D74" s="23"/>
      <c r="E74" s="23"/>
      <c r="F74" s="19"/>
      <c r="G74" s="19"/>
      <c r="H74" s="19"/>
      <c r="I74" s="19"/>
      <c r="J74" s="19"/>
    </row>
    <row r="75">
      <c r="A75" s="32" t="s">
        <v>325</v>
      </c>
      <c r="B75" s="21">
        <v>760.0</v>
      </c>
      <c r="C75" s="19"/>
      <c r="D75" s="23"/>
      <c r="E75" s="23"/>
      <c r="F75" s="19"/>
      <c r="G75" s="19"/>
      <c r="H75" s="19"/>
      <c r="I75" s="19"/>
      <c r="J75" s="19"/>
    </row>
    <row r="76">
      <c r="A76" s="32" t="s">
        <v>328</v>
      </c>
      <c r="B76" s="21">
        <v>754.0</v>
      </c>
      <c r="C76" s="19"/>
      <c r="D76" s="23"/>
      <c r="E76" s="23"/>
      <c r="F76" s="19"/>
      <c r="G76" s="19"/>
      <c r="H76" s="19"/>
      <c r="I76" s="19"/>
      <c r="J76" s="19"/>
    </row>
    <row r="77">
      <c r="A77" s="32" t="s">
        <v>332</v>
      </c>
      <c r="B77" s="21">
        <v>739.0</v>
      </c>
      <c r="C77" s="19"/>
      <c r="D77" s="23"/>
      <c r="E77" s="23"/>
      <c r="F77" s="19"/>
      <c r="G77" s="19"/>
      <c r="H77" s="19"/>
      <c r="I77" s="19"/>
      <c r="J77" s="19"/>
    </row>
    <row r="78">
      <c r="A78" s="32" t="s">
        <v>336</v>
      </c>
      <c r="B78" s="21">
        <v>738.0</v>
      </c>
      <c r="C78" s="19"/>
      <c r="D78" s="23"/>
      <c r="E78" s="23"/>
      <c r="F78" s="19"/>
      <c r="G78" s="19"/>
      <c r="H78" s="19"/>
      <c r="I78" s="19"/>
      <c r="J78" s="19"/>
    </row>
    <row r="79">
      <c r="A79" s="32" t="s">
        <v>337</v>
      </c>
      <c r="B79" s="21">
        <v>647.0</v>
      </c>
      <c r="C79" s="19"/>
      <c r="D79" s="23"/>
      <c r="E79" s="23"/>
      <c r="F79" s="19"/>
      <c r="G79" s="19"/>
      <c r="H79" s="19"/>
      <c r="I79" s="19"/>
      <c r="J79" s="19"/>
    </row>
    <row r="80">
      <c r="A80" s="32" t="s">
        <v>339</v>
      </c>
      <c r="B80" s="21">
        <v>635.0</v>
      </c>
      <c r="C80" s="19"/>
      <c r="D80" s="23"/>
      <c r="E80" s="23"/>
      <c r="F80" s="19"/>
      <c r="G80" s="19"/>
      <c r="H80" s="19"/>
      <c r="I80" s="19"/>
      <c r="J80" s="19"/>
    </row>
    <row r="81">
      <c r="A81" s="32" t="s">
        <v>341</v>
      </c>
      <c r="B81" s="21">
        <v>603.0</v>
      </c>
      <c r="C81" s="19"/>
      <c r="D81" s="23"/>
      <c r="E81" s="23"/>
      <c r="F81" s="19"/>
      <c r="G81" s="19"/>
      <c r="H81" s="19"/>
      <c r="I81" s="19"/>
      <c r="J81" s="19"/>
    </row>
    <row r="82">
      <c r="A82" s="32" t="s">
        <v>344</v>
      </c>
      <c r="B82" s="21">
        <v>582.0</v>
      </c>
      <c r="C82" s="19"/>
      <c r="D82" s="23"/>
      <c r="E82" s="23"/>
      <c r="F82" s="19"/>
      <c r="G82" s="19"/>
      <c r="H82" s="19"/>
      <c r="I82" s="19"/>
      <c r="J82" s="19"/>
    </row>
    <row r="83">
      <c r="A83" s="32" t="s">
        <v>347</v>
      </c>
      <c r="B83" s="21">
        <v>527.0</v>
      </c>
      <c r="C83" s="19"/>
      <c r="D83" s="23"/>
      <c r="E83" s="23"/>
      <c r="F83" s="19"/>
      <c r="G83" s="19"/>
      <c r="H83" s="19"/>
      <c r="I83" s="19"/>
      <c r="J83" s="19"/>
    </row>
    <row r="84">
      <c r="A84" s="32" t="s">
        <v>351</v>
      </c>
      <c r="B84" s="21">
        <v>524.0</v>
      </c>
      <c r="C84" s="19"/>
      <c r="D84" s="23"/>
      <c r="E84" s="23"/>
      <c r="F84" s="19"/>
      <c r="G84" s="19"/>
      <c r="H84" s="19"/>
      <c r="I84" s="19"/>
      <c r="J84" s="19"/>
    </row>
    <row r="85">
      <c r="A85" s="32" t="s">
        <v>355</v>
      </c>
      <c r="B85" s="21">
        <v>513.0</v>
      </c>
      <c r="C85" s="19"/>
      <c r="D85" s="23"/>
      <c r="E85" s="23"/>
      <c r="F85" s="19"/>
      <c r="G85" s="19"/>
      <c r="H85" s="19"/>
      <c r="I85" s="19"/>
      <c r="J85" s="19"/>
    </row>
    <row r="86">
      <c r="A86" s="32" t="s">
        <v>357</v>
      </c>
      <c r="B86" s="21">
        <v>510.0</v>
      </c>
      <c r="C86" s="19"/>
      <c r="D86" s="23"/>
      <c r="E86" s="23"/>
      <c r="F86" s="19"/>
      <c r="G86" s="19"/>
      <c r="H86" s="19"/>
      <c r="I86" s="19"/>
      <c r="J86" s="19"/>
    </row>
    <row r="87">
      <c r="A87" s="32" t="s">
        <v>360</v>
      </c>
      <c r="B87" s="21">
        <v>485.0</v>
      </c>
      <c r="C87" s="19"/>
      <c r="D87" s="23"/>
      <c r="E87" s="23"/>
      <c r="F87" s="19"/>
      <c r="G87" s="19"/>
      <c r="H87" s="19"/>
      <c r="I87" s="19"/>
      <c r="J87" s="19"/>
    </row>
    <row r="88">
      <c r="A88" s="32" t="s">
        <v>364</v>
      </c>
      <c r="B88" s="21">
        <v>466.0</v>
      </c>
      <c r="C88" s="19"/>
      <c r="D88" s="23"/>
      <c r="E88" s="23"/>
      <c r="F88" s="19"/>
      <c r="G88" s="19"/>
      <c r="H88" s="19"/>
      <c r="I88" s="19"/>
      <c r="J88" s="19"/>
    </row>
    <row r="89">
      <c r="A89" s="32" t="s">
        <v>366</v>
      </c>
      <c r="B89" s="21">
        <v>466.0</v>
      </c>
      <c r="C89" s="19"/>
      <c r="D89" s="23"/>
      <c r="E89" s="23"/>
      <c r="F89" s="19"/>
      <c r="G89" s="19"/>
      <c r="H89" s="19"/>
      <c r="I89" s="19"/>
      <c r="J89" s="19"/>
    </row>
    <row r="90">
      <c r="A90" s="32" t="s">
        <v>369</v>
      </c>
      <c r="B90" s="21">
        <v>461.0</v>
      </c>
      <c r="C90" s="19"/>
      <c r="D90" s="23"/>
      <c r="E90" s="23"/>
      <c r="F90" s="19"/>
      <c r="G90" s="19"/>
      <c r="H90" s="19"/>
      <c r="I90" s="19"/>
      <c r="J90" s="19"/>
    </row>
    <row r="91">
      <c r="A91" s="32" t="s">
        <v>372</v>
      </c>
      <c r="B91" s="21">
        <v>457.0</v>
      </c>
      <c r="C91" s="19"/>
      <c r="D91" s="23"/>
      <c r="E91" s="23"/>
      <c r="F91" s="19"/>
      <c r="G91" s="19"/>
      <c r="H91" s="19"/>
      <c r="I91" s="19"/>
      <c r="J91" s="19"/>
    </row>
    <row r="92">
      <c r="A92" s="32" t="s">
        <v>378</v>
      </c>
      <c r="B92" s="21">
        <v>449.0</v>
      </c>
      <c r="C92" s="19"/>
      <c r="D92" s="23"/>
      <c r="E92" s="23"/>
      <c r="F92" s="19"/>
      <c r="G92" s="19"/>
      <c r="H92" s="19"/>
      <c r="I92" s="19"/>
      <c r="J92" s="19"/>
    </row>
    <row r="93">
      <c r="A93" s="32" t="s">
        <v>380</v>
      </c>
      <c r="B93" s="21">
        <v>446.0</v>
      </c>
      <c r="C93" s="19"/>
      <c r="D93" s="23"/>
      <c r="E93" s="23"/>
      <c r="F93" s="19"/>
      <c r="G93" s="19"/>
      <c r="H93" s="19"/>
      <c r="I93" s="19"/>
      <c r="J93" s="19"/>
    </row>
    <row r="94">
      <c r="A94" s="32" t="s">
        <v>383</v>
      </c>
      <c r="B94" s="21">
        <v>440.0</v>
      </c>
      <c r="C94" s="19"/>
      <c r="D94" s="23"/>
      <c r="E94" s="23"/>
      <c r="F94" s="19"/>
      <c r="G94" s="19"/>
      <c r="H94" s="19"/>
      <c r="I94" s="19"/>
      <c r="J94" s="19"/>
    </row>
    <row r="95">
      <c r="A95" s="32" t="s">
        <v>385</v>
      </c>
      <c r="B95" s="21">
        <v>430.0</v>
      </c>
      <c r="C95" s="19"/>
      <c r="D95" s="23"/>
      <c r="E95" s="23"/>
      <c r="F95" s="19"/>
      <c r="G95" s="19"/>
      <c r="H95" s="19"/>
      <c r="I95" s="19"/>
      <c r="J95" s="19"/>
    </row>
    <row r="96">
      <c r="A96" s="32" t="s">
        <v>393</v>
      </c>
      <c r="B96" s="21">
        <v>420.0</v>
      </c>
      <c r="C96" s="19" t="s">
        <v>317</v>
      </c>
      <c r="D96" s="23"/>
      <c r="E96" s="23"/>
      <c r="F96" s="19"/>
      <c r="G96" s="19"/>
      <c r="H96" s="19"/>
      <c r="I96" s="19"/>
      <c r="J96" s="19"/>
    </row>
    <row r="97">
      <c r="A97" s="32" t="s">
        <v>397</v>
      </c>
      <c r="B97" s="21">
        <v>419.0</v>
      </c>
      <c r="C97" s="19"/>
      <c r="D97" s="23"/>
      <c r="E97" s="23"/>
      <c r="F97" s="19"/>
      <c r="G97" s="19"/>
      <c r="H97" s="19"/>
      <c r="I97" s="19"/>
      <c r="J97" s="19"/>
    </row>
    <row r="98">
      <c r="A98" s="32" t="s">
        <v>402</v>
      </c>
      <c r="B98" s="21">
        <v>411.0</v>
      </c>
      <c r="C98" s="19"/>
      <c r="D98" s="23"/>
      <c r="E98" s="23"/>
      <c r="F98" s="19"/>
      <c r="G98" s="19"/>
      <c r="H98" s="19"/>
      <c r="I98" s="19"/>
      <c r="J98" s="19"/>
    </row>
    <row r="99">
      <c r="A99" s="32" t="s">
        <v>405</v>
      </c>
      <c r="B99" s="21">
        <v>357.0</v>
      </c>
      <c r="C99" s="19"/>
      <c r="D99" s="23"/>
      <c r="E99" s="23"/>
      <c r="F99" s="19"/>
      <c r="G99" s="19"/>
      <c r="H99" s="19"/>
      <c r="I99" s="19"/>
      <c r="J99" s="19"/>
    </row>
    <row r="100">
      <c r="A100" s="32" t="s">
        <v>410</v>
      </c>
      <c r="B100" s="21">
        <v>349.0</v>
      </c>
      <c r="C100" s="19"/>
      <c r="D100" s="23"/>
      <c r="E100" s="23"/>
      <c r="F100" s="19"/>
      <c r="G100" s="19"/>
      <c r="H100" s="19"/>
      <c r="I100" s="19"/>
      <c r="J100" s="19"/>
    </row>
    <row r="101">
      <c r="A101" s="32" t="s">
        <v>415</v>
      </c>
      <c r="B101" s="21">
        <v>339.0</v>
      </c>
      <c r="C101" s="19"/>
      <c r="D101" s="23"/>
      <c r="E101" s="23"/>
      <c r="F101" s="19"/>
      <c r="G101" s="19"/>
      <c r="H101" s="19"/>
      <c r="I101" s="19"/>
      <c r="J101" s="19"/>
    </row>
    <row r="102">
      <c r="A102" s="32" t="s">
        <v>419</v>
      </c>
      <c r="B102" s="21">
        <v>326.0</v>
      </c>
      <c r="C102" s="19"/>
      <c r="D102" s="23"/>
      <c r="E102" s="23"/>
      <c r="F102" s="19"/>
      <c r="G102" s="19"/>
      <c r="H102" s="19"/>
      <c r="I102" s="19"/>
      <c r="J102" s="19"/>
    </row>
    <row r="103">
      <c r="A103" s="32" t="s">
        <v>423</v>
      </c>
      <c r="B103" s="21">
        <v>304.0</v>
      </c>
      <c r="C103" s="19"/>
      <c r="D103" s="23"/>
      <c r="E103" s="23"/>
      <c r="F103" s="19"/>
      <c r="G103" s="19"/>
      <c r="H103" s="19"/>
      <c r="I103" s="19"/>
      <c r="J103" s="19"/>
    </row>
    <row r="104">
      <c r="A104" s="32" t="s">
        <v>427</v>
      </c>
      <c r="B104" s="21">
        <v>299.0</v>
      </c>
      <c r="C104" s="19"/>
      <c r="D104" s="23"/>
      <c r="E104" s="23"/>
      <c r="F104" s="19"/>
      <c r="G104" s="19"/>
      <c r="H104" s="19"/>
      <c r="I104" s="19"/>
      <c r="J104" s="19"/>
    </row>
    <row r="105">
      <c r="A105" s="32" t="s">
        <v>431</v>
      </c>
      <c r="B105" s="21">
        <v>270.0</v>
      </c>
      <c r="C105" s="19"/>
      <c r="D105" s="23"/>
      <c r="E105" s="23"/>
      <c r="F105" s="19"/>
      <c r="G105" s="19"/>
      <c r="H105" s="19"/>
      <c r="I105" s="19"/>
      <c r="J105" s="19"/>
    </row>
    <row r="106">
      <c r="A106" s="32" t="s">
        <v>435</v>
      </c>
      <c r="B106" s="21">
        <v>263.0</v>
      </c>
      <c r="C106" s="19"/>
      <c r="D106" s="23"/>
      <c r="E106" s="23"/>
      <c r="F106" s="19"/>
      <c r="G106" s="19"/>
      <c r="H106" s="19"/>
      <c r="I106" s="19"/>
      <c r="J106" s="19"/>
    </row>
    <row r="107">
      <c r="A107" s="32" t="s">
        <v>438</v>
      </c>
      <c r="B107" s="21">
        <v>259.0</v>
      </c>
      <c r="C107" s="19"/>
      <c r="D107" s="23"/>
      <c r="E107" s="23"/>
      <c r="F107" s="19"/>
      <c r="G107" s="19"/>
      <c r="H107" s="19"/>
      <c r="I107" s="19"/>
      <c r="J107" s="19"/>
    </row>
    <row r="108">
      <c r="A108" s="32" t="s">
        <v>444</v>
      </c>
      <c r="B108" s="21">
        <v>225.0</v>
      </c>
      <c r="C108" s="19"/>
      <c r="D108" s="23"/>
      <c r="E108" s="23"/>
      <c r="F108" s="19"/>
      <c r="G108" s="19"/>
      <c r="H108" s="19"/>
      <c r="I108" s="19"/>
      <c r="J108" s="19"/>
    </row>
    <row r="109">
      <c r="A109" s="32" t="s">
        <v>446</v>
      </c>
      <c r="B109" s="21">
        <v>208.0</v>
      </c>
      <c r="C109" s="19"/>
      <c r="D109" s="23"/>
      <c r="E109" s="23"/>
      <c r="F109" s="19"/>
      <c r="G109" s="19"/>
      <c r="H109" s="19"/>
      <c r="I109" s="19"/>
      <c r="J109" s="19"/>
    </row>
    <row r="110">
      <c r="A110" s="32" t="s">
        <v>449</v>
      </c>
      <c r="B110" s="21">
        <v>182.0</v>
      </c>
      <c r="C110" s="19"/>
      <c r="D110" s="23"/>
      <c r="E110" s="23"/>
      <c r="F110" s="19"/>
      <c r="G110" s="19"/>
      <c r="H110" s="19"/>
      <c r="I110" s="19"/>
      <c r="J110" s="19"/>
    </row>
    <row r="111">
      <c r="A111" s="32" t="s">
        <v>452</v>
      </c>
      <c r="B111" s="21">
        <v>172.0</v>
      </c>
      <c r="C111" s="19"/>
      <c r="D111" s="23"/>
      <c r="E111" s="23"/>
      <c r="F111" s="19"/>
      <c r="G111" s="19"/>
      <c r="H111" s="19"/>
      <c r="I111" s="19"/>
      <c r="J111" s="19"/>
    </row>
    <row r="112">
      <c r="A112" s="32" t="s">
        <v>455</v>
      </c>
      <c r="B112" s="21">
        <v>147.0</v>
      </c>
      <c r="C112" s="19"/>
      <c r="D112" s="23"/>
      <c r="E112" s="23"/>
      <c r="F112" s="19"/>
      <c r="G112" s="19"/>
      <c r="H112" s="19"/>
      <c r="I112" s="19"/>
      <c r="J112" s="19"/>
    </row>
    <row r="113">
      <c r="A113" s="32" t="s">
        <v>456</v>
      </c>
      <c r="B113" s="21">
        <v>146.0</v>
      </c>
      <c r="C113" s="19"/>
      <c r="D113" s="23"/>
      <c r="E113" s="23"/>
      <c r="F113" s="19"/>
      <c r="G113" s="19"/>
      <c r="H113" s="19"/>
      <c r="I113" s="19"/>
      <c r="J113" s="19"/>
    </row>
    <row r="114">
      <c r="A114" s="32" t="s">
        <v>459</v>
      </c>
      <c r="B114" s="21">
        <v>133.0</v>
      </c>
      <c r="C114" s="19"/>
      <c r="D114" s="23"/>
      <c r="E114" s="23"/>
      <c r="F114" s="19"/>
      <c r="G114" s="19"/>
      <c r="H114" s="19"/>
      <c r="I114" s="19"/>
      <c r="J114" s="19"/>
    </row>
    <row r="115">
      <c r="A115" s="32" t="s">
        <v>462</v>
      </c>
      <c r="B115" s="21">
        <v>126.0</v>
      </c>
      <c r="C115" s="19"/>
      <c r="D115" s="23"/>
      <c r="E115" s="23"/>
      <c r="F115" s="19"/>
      <c r="G115" s="19"/>
      <c r="H115" s="19"/>
      <c r="I115" s="19"/>
      <c r="J115" s="19"/>
    </row>
    <row r="116">
      <c r="A116" s="32" t="s">
        <v>465</v>
      </c>
      <c r="B116" s="21">
        <v>125.0</v>
      </c>
      <c r="C116" s="19"/>
      <c r="D116" s="23"/>
      <c r="E116" s="23"/>
      <c r="F116" s="19"/>
      <c r="G116" s="19"/>
      <c r="H116" s="19"/>
      <c r="I116" s="19"/>
      <c r="J116" s="19"/>
    </row>
    <row r="117">
      <c r="A117" s="32" t="s">
        <v>469</v>
      </c>
      <c r="B117" s="21">
        <v>120.0</v>
      </c>
      <c r="C117" s="19"/>
      <c r="D117" s="23"/>
      <c r="E117" s="23"/>
      <c r="F117" s="19"/>
      <c r="G117" s="19"/>
      <c r="H117" s="19"/>
      <c r="I117" s="19"/>
      <c r="J117" s="19"/>
    </row>
    <row r="118">
      <c r="A118" s="32" t="s">
        <v>474</v>
      </c>
      <c r="B118" s="21">
        <v>115.0</v>
      </c>
      <c r="C118" s="19"/>
      <c r="D118" s="23"/>
      <c r="E118" s="23"/>
      <c r="F118" s="19"/>
      <c r="G118" s="19"/>
      <c r="H118" s="19"/>
      <c r="I118" s="19"/>
      <c r="J118" s="19"/>
    </row>
    <row r="119">
      <c r="A119" s="32" t="s">
        <v>479</v>
      </c>
      <c r="B119" s="21">
        <v>109.0</v>
      </c>
      <c r="C119" s="19"/>
      <c r="D119" s="23"/>
      <c r="E119" s="23"/>
      <c r="F119" s="19"/>
      <c r="G119" s="19"/>
      <c r="H119" s="19"/>
      <c r="I119" s="19"/>
      <c r="J119" s="19"/>
    </row>
    <row r="120">
      <c r="A120" s="32" t="s">
        <v>483</v>
      </c>
      <c r="B120" s="21">
        <v>108.0</v>
      </c>
      <c r="C120" s="19"/>
      <c r="D120" s="23"/>
      <c r="E120" s="23"/>
      <c r="F120" s="19"/>
      <c r="G120" s="19"/>
      <c r="H120" s="19"/>
      <c r="I120" s="19"/>
      <c r="J120" s="19"/>
    </row>
    <row r="121">
      <c r="A121" s="32" t="s">
        <v>486</v>
      </c>
      <c r="B121" s="21">
        <v>101.0</v>
      </c>
      <c r="C121" s="19"/>
      <c r="D121" s="23"/>
      <c r="E121" s="23"/>
      <c r="F121" s="19"/>
      <c r="G121" s="19"/>
      <c r="H121" s="19"/>
      <c r="I121" s="19"/>
      <c r="J121" s="19"/>
    </row>
    <row r="122">
      <c r="A122" s="32" t="s">
        <v>489</v>
      </c>
      <c r="B122" s="21">
        <v>85.0</v>
      </c>
      <c r="C122" s="32" t="str">
        <f>HYPERLINK("http://web.iiit.ac.in/~lalit.kundu/editorials.pdf","nice prob !")</f>
        <v>nice prob !</v>
      </c>
      <c r="D122" s="23"/>
      <c r="E122" s="23"/>
      <c r="F122" s="19"/>
      <c r="G122" s="19"/>
      <c r="H122" s="19"/>
      <c r="I122" s="19"/>
      <c r="J122" s="19"/>
    </row>
    <row r="123">
      <c r="A123" s="32" t="s">
        <v>495</v>
      </c>
      <c r="B123" s="21">
        <v>73.0</v>
      </c>
      <c r="C123" s="19"/>
      <c r="D123" s="23"/>
      <c r="E123" s="23"/>
      <c r="F123" s="19"/>
      <c r="G123" s="19"/>
      <c r="H123" s="19"/>
      <c r="I123" s="19"/>
      <c r="J123" s="19"/>
    </row>
    <row r="124">
      <c r="A124" s="32" t="s">
        <v>499</v>
      </c>
      <c r="B124" s="21">
        <v>54.0</v>
      </c>
      <c r="C124" s="19"/>
      <c r="D124" s="23"/>
      <c r="E124" s="23"/>
      <c r="F124" s="19"/>
      <c r="G124" s="19"/>
      <c r="H124" s="19"/>
      <c r="I124" s="19"/>
      <c r="J124" s="19"/>
    </row>
    <row r="125">
      <c r="A125" s="32" t="s">
        <v>504</v>
      </c>
      <c r="B125" s="21">
        <v>48.0</v>
      </c>
      <c r="C125" s="19"/>
      <c r="D125" s="23"/>
      <c r="E125" s="23"/>
      <c r="F125" s="19"/>
      <c r="G125" s="19"/>
      <c r="H125" s="19"/>
      <c r="I125" s="19"/>
      <c r="J125" s="19"/>
    </row>
    <row r="126">
      <c r="A126" s="32" t="s">
        <v>509</v>
      </c>
      <c r="B126" s="21">
        <v>41.0</v>
      </c>
      <c r="C126" s="19"/>
      <c r="D126" s="23"/>
      <c r="E126" s="23"/>
      <c r="F126" s="19"/>
      <c r="G126" s="19"/>
      <c r="H126" s="19"/>
      <c r="I126" s="19"/>
      <c r="J126" s="19"/>
    </row>
    <row r="127">
      <c r="A127" s="32" t="s">
        <v>515</v>
      </c>
      <c r="B127" s="21">
        <v>29.0</v>
      </c>
      <c r="C127" s="19"/>
      <c r="D127" s="23"/>
      <c r="E127" s="23"/>
      <c r="F127" s="19"/>
      <c r="G127" s="19"/>
      <c r="H127" s="19"/>
      <c r="I127" s="19"/>
      <c r="J127" s="19"/>
    </row>
    <row r="128">
      <c r="A128" s="19"/>
      <c r="B128" s="19"/>
      <c r="C128" s="19"/>
      <c r="D128" s="23"/>
      <c r="E128" s="19"/>
      <c r="F128" s="19"/>
      <c r="G128" s="19"/>
      <c r="H128" s="19"/>
      <c r="I128" s="19"/>
      <c r="J128" s="19"/>
    </row>
    <row r="129">
      <c r="A129" s="116"/>
      <c r="B129" s="116"/>
      <c r="C129" s="116"/>
      <c r="D129" s="116"/>
      <c r="E129" s="116"/>
      <c r="F129" s="116"/>
      <c r="G129" s="116"/>
      <c r="H129" s="116"/>
      <c r="I129" s="116"/>
      <c r="J129" s="19"/>
    </row>
    <row r="130">
      <c r="A130" s="19"/>
      <c r="B130" s="19"/>
      <c r="C130" s="19"/>
      <c r="D130" s="23"/>
      <c r="E130" s="19"/>
      <c r="F130" s="19"/>
      <c r="G130" s="19"/>
      <c r="H130" s="19"/>
      <c r="I130" s="19"/>
      <c r="J130" s="19"/>
    </row>
    <row r="131">
      <c r="A131" s="67" t="s">
        <v>521</v>
      </c>
      <c r="B131" s="19"/>
      <c r="C131" s="19"/>
      <c r="D131" s="23"/>
      <c r="E131" s="19"/>
      <c r="F131" s="19"/>
      <c r="G131" s="19"/>
      <c r="H131" s="19"/>
      <c r="I131" s="19"/>
      <c r="J131" s="19"/>
    </row>
    <row r="132">
      <c r="A132" s="19"/>
      <c r="B132" s="19"/>
      <c r="C132" s="19"/>
      <c r="D132" s="65"/>
      <c r="E132" s="65"/>
      <c r="F132" s="65"/>
      <c r="G132" s="65"/>
      <c r="H132" s="65"/>
      <c r="I132" s="65"/>
      <c r="J132" s="65"/>
    </row>
    <row r="133">
      <c r="A133" s="21">
        <v>1004.0</v>
      </c>
      <c r="B133" s="21">
        <v>1288.0</v>
      </c>
      <c r="C133" s="19"/>
      <c r="D133" s="65"/>
      <c r="E133" s="65"/>
      <c r="F133" s="65"/>
      <c r="G133" s="65"/>
      <c r="H133" s="65"/>
      <c r="I133" s="65"/>
      <c r="J133" s="65"/>
    </row>
    <row r="134">
      <c r="A134" s="21">
        <v>1005.0</v>
      </c>
      <c r="B134" s="21">
        <v>996.0</v>
      </c>
      <c r="C134" s="19"/>
      <c r="D134" s="65"/>
      <c r="E134" s="65"/>
      <c r="F134" s="65"/>
      <c r="G134" s="65"/>
      <c r="H134" s="65"/>
      <c r="I134" s="65"/>
      <c r="J134" s="65"/>
    </row>
    <row r="135">
      <c r="A135" s="21">
        <v>1047.0</v>
      </c>
      <c r="B135" s="21">
        <v>772.0</v>
      </c>
      <c r="C135" s="19"/>
      <c r="D135" s="65"/>
      <c r="E135" s="65"/>
      <c r="F135" s="65"/>
      <c r="G135" s="65"/>
      <c r="H135" s="65"/>
      <c r="I135" s="65"/>
      <c r="J135" s="65"/>
    </row>
    <row r="136">
      <c r="A136" s="21">
        <v>1011.0</v>
      </c>
      <c r="B136" s="21">
        <v>754.0</v>
      </c>
      <c r="C136" s="19"/>
      <c r="D136" s="65"/>
      <c r="E136" s="65"/>
      <c r="F136" s="65"/>
      <c r="G136" s="65"/>
      <c r="H136" s="65"/>
      <c r="I136" s="65"/>
      <c r="J136" s="65"/>
    </row>
    <row r="137">
      <c r="A137" s="21">
        <v>1231.0</v>
      </c>
      <c r="B137" s="21">
        <v>615.0</v>
      </c>
      <c r="C137" s="19"/>
      <c r="D137" s="65"/>
      <c r="E137" s="65"/>
      <c r="F137" s="65"/>
      <c r="G137" s="65"/>
      <c r="H137" s="65"/>
      <c r="I137" s="65"/>
      <c r="J137" s="65"/>
    </row>
    <row r="138">
      <c r="A138" s="21">
        <v>1033.0</v>
      </c>
      <c r="B138" s="21">
        <v>593.0</v>
      </c>
      <c r="C138" s="19"/>
      <c r="D138" s="65"/>
      <c r="E138" s="65"/>
      <c r="F138" s="65"/>
      <c r="G138" s="65"/>
      <c r="H138" s="65"/>
      <c r="I138" s="65"/>
      <c r="J138" s="65"/>
    </row>
    <row r="139">
      <c r="A139" s="21">
        <v>1027.0</v>
      </c>
      <c r="B139" s="21">
        <v>565.0</v>
      </c>
      <c r="C139" s="19"/>
      <c r="D139" s="65"/>
      <c r="E139" s="65"/>
      <c r="F139" s="65"/>
      <c r="G139" s="65"/>
      <c r="H139" s="65"/>
      <c r="I139" s="65"/>
      <c r="J139" s="65"/>
    </row>
    <row r="140">
      <c r="A140" s="21">
        <v>1232.0</v>
      </c>
      <c r="B140" s="21">
        <v>508.0</v>
      </c>
      <c r="C140" s="19"/>
      <c r="D140" s="65"/>
      <c r="E140" s="65"/>
      <c r="F140" s="65"/>
      <c r="G140" s="65"/>
      <c r="H140" s="65"/>
      <c r="I140" s="65"/>
      <c r="J140" s="65"/>
    </row>
    <row r="141">
      <c r="A141" s="21">
        <v>1030.0</v>
      </c>
      <c r="B141" s="21">
        <v>485.0</v>
      </c>
      <c r="C141" s="19"/>
      <c r="D141" s="65"/>
      <c r="E141" s="65"/>
      <c r="F141" s="65"/>
      <c r="G141" s="65"/>
      <c r="H141" s="65"/>
      <c r="I141" s="65"/>
      <c r="J141" s="65"/>
    </row>
    <row r="142">
      <c r="A142" s="21">
        <v>1017.0</v>
      </c>
      <c r="B142" s="21">
        <v>482.0</v>
      </c>
      <c r="C142" s="19"/>
      <c r="D142" s="65"/>
      <c r="E142" s="65"/>
      <c r="F142" s="65"/>
      <c r="G142" s="65"/>
      <c r="H142" s="65"/>
      <c r="I142" s="65"/>
      <c r="J142" s="65"/>
    </row>
    <row r="143">
      <c r="A143" s="21">
        <v>1122.0</v>
      </c>
      <c r="B143" s="21">
        <v>472.0</v>
      </c>
      <c r="C143" s="19"/>
      <c r="D143" s="65"/>
      <c r="E143" s="65"/>
      <c r="F143" s="65"/>
      <c r="G143" s="65"/>
      <c r="H143" s="65"/>
      <c r="I143" s="65"/>
      <c r="J143" s="65"/>
    </row>
    <row r="144">
      <c r="A144" s="21">
        <v>1013.0</v>
      </c>
      <c r="B144" s="21">
        <v>469.0</v>
      </c>
      <c r="C144" s="19"/>
      <c r="D144" s="65"/>
      <c r="E144" s="65"/>
      <c r="F144" s="65"/>
      <c r="G144" s="65"/>
      <c r="H144" s="65"/>
      <c r="I144" s="65"/>
      <c r="J144" s="65"/>
    </row>
    <row r="145">
      <c r="A145" s="21">
        <v>1038.0</v>
      </c>
      <c r="B145" s="21">
        <v>434.0</v>
      </c>
      <c r="C145" s="19"/>
      <c r="D145" s="65"/>
      <c r="E145" s="65"/>
      <c r="F145" s="65"/>
      <c r="G145" s="65"/>
      <c r="H145" s="65"/>
      <c r="I145" s="65"/>
      <c r="J145" s="65"/>
    </row>
    <row r="146">
      <c r="A146" s="21">
        <v>1044.0</v>
      </c>
      <c r="B146" s="21">
        <v>428.0</v>
      </c>
      <c r="C146" s="19"/>
      <c r="D146" s="65"/>
      <c r="E146" s="65"/>
      <c r="F146" s="65"/>
      <c r="G146" s="65"/>
      <c r="H146" s="65"/>
      <c r="I146" s="65"/>
      <c r="J146" s="65"/>
    </row>
    <row r="147">
      <c r="A147" s="21">
        <v>1025.0</v>
      </c>
      <c r="B147" s="21">
        <v>423.0</v>
      </c>
      <c r="C147" s="19"/>
      <c r="D147" s="65"/>
      <c r="E147" s="65"/>
      <c r="F147" s="65"/>
      <c r="G147" s="65"/>
      <c r="H147" s="65"/>
      <c r="I147" s="65"/>
      <c r="J147" s="65"/>
    </row>
    <row r="148">
      <c r="A148" s="21">
        <v>1032.0</v>
      </c>
      <c r="B148" s="21">
        <v>382.0</v>
      </c>
      <c r="C148" s="19"/>
      <c r="D148" s="65"/>
      <c r="E148" s="65"/>
      <c r="F148" s="65"/>
      <c r="G148" s="65"/>
      <c r="H148" s="65"/>
      <c r="I148" s="65"/>
      <c r="J148" s="65"/>
    </row>
    <row r="149">
      <c r="A149" s="21">
        <v>1159.0</v>
      </c>
      <c r="B149" s="21">
        <v>378.0</v>
      </c>
      <c r="C149" s="19"/>
      <c r="D149" s="65"/>
      <c r="E149" s="65"/>
      <c r="F149" s="65"/>
      <c r="G149" s="65"/>
      <c r="H149" s="65"/>
      <c r="I149" s="65"/>
      <c r="J149" s="65"/>
    </row>
    <row r="150">
      <c r="A150" s="21">
        <v>1031.0</v>
      </c>
      <c r="B150" s="21">
        <v>375.0</v>
      </c>
      <c r="C150" s="19"/>
      <c r="D150" s="65"/>
      <c r="E150" s="65"/>
      <c r="F150" s="65"/>
      <c r="G150" s="65"/>
      <c r="H150" s="65"/>
      <c r="I150" s="65"/>
      <c r="J150" s="65"/>
    </row>
    <row r="151">
      <c r="A151" s="21">
        <v>1110.0</v>
      </c>
      <c r="B151" s="21">
        <v>363.0</v>
      </c>
      <c r="C151" s="19"/>
      <c r="D151" s="65"/>
      <c r="E151" s="65"/>
      <c r="F151" s="65"/>
      <c r="G151" s="65"/>
      <c r="H151" s="65"/>
      <c r="I151" s="65"/>
      <c r="J151" s="65"/>
    </row>
    <row r="152">
      <c r="A152" s="21">
        <v>1037.0</v>
      </c>
      <c r="B152" s="21">
        <v>359.0</v>
      </c>
      <c r="C152" s="19"/>
      <c r="D152" s="65"/>
      <c r="E152" s="65"/>
      <c r="F152" s="65"/>
      <c r="G152" s="65"/>
      <c r="H152" s="65"/>
      <c r="I152" s="65"/>
      <c r="J152" s="65"/>
    </row>
    <row r="153">
      <c r="A153" s="21">
        <v>1021.0</v>
      </c>
      <c r="B153" s="21">
        <v>352.0</v>
      </c>
      <c r="C153" s="19"/>
      <c r="D153" s="65"/>
      <c r="E153" s="65"/>
      <c r="F153" s="65"/>
      <c r="G153" s="65"/>
      <c r="H153" s="65"/>
      <c r="I153" s="65"/>
      <c r="J153" s="65"/>
    </row>
    <row r="154">
      <c r="A154" s="21">
        <v>1257.0</v>
      </c>
      <c r="B154" s="21">
        <v>343.0</v>
      </c>
      <c r="C154" s="19"/>
      <c r="D154" s="65"/>
      <c r="E154" s="65"/>
      <c r="F154" s="65"/>
      <c r="G154" s="65"/>
      <c r="H154" s="65"/>
      <c r="I154" s="65"/>
      <c r="J154" s="65"/>
    </row>
    <row r="155">
      <c r="A155" s="21">
        <v>1326.0</v>
      </c>
      <c r="B155" s="21">
        <v>341.0</v>
      </c>
      <c r="C155" s="19"/>
      <c r="D155" s="65"/>
      <c r="E155" s="65"/>
      <c r="F155" s="65"/>
      <c r="G155" s="65"/>
      <c r="H155" s="65"/>
      <c r="I155" s="65"/>
      <c r="J155" s="65"/>
    </row>
    <row r="156">
      <c r="A156" s="21">
        <v>1119.0</v>
      </c>
      <c r="B156" s="21">
        <v>322.0</v>
      </c>
      <c r="C156" s="19"/>
      <c r="D156" s="65"/>
      <c r="E156" s="65"/>
      <c r="F156" s="65"/>
      <c r="G156" s="65"/>
      <c r="H156" s="65"/>
      <c r="I156" s="65"/>
      <c r="J156" s="65"/>
    </row>
    <row r="157">
      <c r="A157" s="21">
        <v>1051.0</v>
      </c>
      <c r="B157" s="21">
        <v>321.0</v>
      </c>
      <c r="C157" s="19"/>
      <c r="D157" s="65"/>
      <c r="E157" s="65"/>
      <c r="F157" s="65"/>
      <c r="G157" s="65"/>
      <c r="H157" s="65"/>
      <c r="I157" s="65"/>
      <c r="J157" s="65"/>
    </row>
    <row r="158">
      <c r="A158" s="21">
        <v>1140.0</v>
      </c>
      <c r="B158" s="21">
        <v>320.0</v>
      </c>
      <c r="C158" s="19"/>
      <c r="D158" s="65"/>
      <c r="E158" s="65"/>
      <c r="F158" s="65"/>
      <c r="G158" s="65"/>
      <c r="H158" s="65"/>
      <c r="I158" s="65"/>
      <c r="J158" s="65"/>
    </row>
    <row r="159">
      <c r="A159" s="21">
        <v>1217.0</v>
      </c>
      <c r="B159" s="21">
        <v>303.0</v>
      </c>
      <c r="C159" s="19"/>
      <c r="D159" s="65"/>
      <c r="E159" s="65"/>
      <c r="F159" s="65"/>
      <c r="G159" s="65"/>
      <c r="H159" s="65"/>
      <c r="I159" s="65"/>
      <c r="J159" s="65"/>
    </row>
    <row r="160">
      <c r="A160" s="21">
        <v>1018.0</v>
      </c>
      <c r="B160" s="21">
        <v>299.0</v>
      </c>
      <c r="C160" s="19"/>
      <c r="D160" s="65"/>
      <c r="E160" s="65"/>
      <c r="F160" s="65"/>
      <c r="G160" s="65"/>
      <c r="H160" s="65"/>
      <c r="I160" s="65"/>
      <c r="J160" s="65"/>
    </row>
    <row r="161">
      <c r="A161" s="21">
        <v>1064.0</v>
      </c>
      <c r="B161" s="21">
        <v>297.0</v>
      </c>
      <c r="C161" s="19"/>
      <c r="D161" s="65"/>
      <c r="E161" s="65"/>
      <c r="F161" s="65"/>
      <c r="G161" s="65"/>
      <c r="H161" s="65"/>
      <c r="I161" s="65"/>
      <c r="J161" s="65"/>
    </row>
    <row r="162">
      <c r="A162" s="21">
        <v>1068.0</v>
      </c>
      <c r="B162" s="21">
        <v>297.0</v>
      </c>
      <c r="C162" s="19"/>
      <c r="D162" s="65"/>
      <c r="E162" s="65"/>
      <c r="F162" s="65"/>
      <c r="G162" s="65"/>
      <c r="H162" s="65"/>
      <c r="I162" s="65"/>
      <c r="J162" s="65"/>
    </row>
    <row r="163">
      <c r="A163" s="21">
        <v>1057.0</v>
      </c>
      <c r="B163" s="21">
        <v>295.0</v>
      </c>
      <c r="C163" s="19"/>
      <c r="D163" s="65"/>
      <c r="E163" s="65"/>
      <c r="F163" s="65"/>
      <c r="G163" s="65"/>
      <c r="H163" s="65"/>
      <c r="I163" s="65"/>
      <c r="J163" s="65"/>
    </row>
    <row r="164">
      <c r="A164" s="21">
        <v>1071.0</v>
      </c>
      <c r="B164" s="21">
        <v>283.0</v>
      </c>
      <c r="C164" s="19"/>
      <c r="D164" s="65"/>
      <c r="E164" s="65"/>
      <c r="F164" s="65"/>
      <c r="G164" s="65"/>
      <c r="H164" s="65"/>
      <c r="I164" s="65"/>
      <c r="J164" s="65"/>
    </row>
    <row r="165">
      <c r="A165" s="21">
        <v>1050.0</v>
      </c>
      <c r="B165" s="21">
        <v>272.0</v>
      </c>
      <c r="C165" s="19"/>
      <c r="D165" s="65"/>
      <c r="E165" s="65"/>
      <c r="F165" s="65"/>
      <c r="G165" s="65"/>
      <c r="H165" s="65"/>
      <c r="I165" s="65"/>
      <c r="J165" s="65"/>
    </row>
    <row r="166">
      <c r="A166" s="21">
        <v>1233.0</v>
      </c>
      <c r="B166" s="21">
        <v>259.0</v>
      </c>
      <c r="C166" s="19"/>
      <c r="D166" s="65"/>
      <c r="E166" s="65"/>
      <c r="F166" s="65"/>
      <c r="G166" s="65"/>
      <c r="H166" s="65"/>
      <c r="I166" s="65"/>
      <c r="J166" s="65"/>
    </row>
    <row r="167">
      <c r="A167" s="21">
        <v>1079.0</v>
      </c>
      <c r="B167" s="21">
        <v>258.0</v>
      </c>
      <c r="C167" s="19"/>
      <c r="D167" s="65"/>
      <c r="E167" s="65"/>
      <c r="F167" s="65"/>
      <c r="G167" s="65"/>
      <c r="H167" s="65"/>
      <c r="I167" s="65"/>
      <c r="J167" s="65"/>
    </row>
    <row r="168">
      <c r="A168" s="21">
        <v>1095.0</v>
      </c>
      <c r="B168" s="21">
        <v>256.0</v>
      </c>
      <c r="C168" s="3" t="s">
        <v>542</v>
      </c>
      <c r="D168" s="65"/>
      <c r="E168" s="65"/>
      <c r="F168" s="65"/>
      <c r="G168" s="65"/>
      <c r="H168" s="65"/>
      <c r="I168" s="65"/>
      <c r="J168" s="65"/>
    </row>
    <row r="169">
      <c r="A169" s="21">
        <v>1201.0</v>
      </c>
      <c r="B169" s="21">
        <v>253.0</v>
      </c>
      <c r="C169" s="19"/>
      <c r="D169" s="65"/>
      <c r="E169" s="65"/>
      <c r="F169" s="65"/>
      <c r="G169" s="65"/>
      <c r="H169" s="65"/>
      <c r="I169" s="65"/>
      <c r="J169" s="65"/>
    </row>
    <row r="170">
      <c r="A170" s="21">
        <v>1125.0</v>
      </c>
      <c r="B170" s="21">
        <v>251.0</v>
      </c>
      <c r="C170" s="19"/>
      <c r="D170" s="65"/>
      <c r="E170" s="65"/>
      <c r="F170" s="65"/>
      <c r="G170" s="65"/>
      <c r="H170" s="65"/>
      <c r="I170" s="65"/>
      <c r="J170" s="65"/>
    </row>
    <row r="171">
      <c r="A171" s="21">
        <v>1169.0</v>
      </c>
      <c r="B171" s="21">
        <v>245.0</v>
      </c>
      <c r="C171" s="19"/>
      <c r="D171" s="65"/>
      <c r="E171" s="65"/>
      <c r="F171" s="65"/>
      <c r="G171" s="65"/>
      <c r="H171" s="65"/>
      <c r="I171" s="65"/>
      <c r="J171" s="65"/>
    </row>
    <row r="172">
      <c r="A172" s="21">
        <v>1060.0</v>
      </c>
      <c r="B172" s="21">
        <v>230.0</v>
      </c>
      <c r="C172" s="19"/>
      <c r="D172" s="65"/>
      <c r="E172" s="65"/>
      <c r="F172" s="65"/>
      <c r="G172" s="65"/>
      <c r="H172" s="65"/>
      <c r="I172" s="65"/>
      <c r="J172" s="65"/>
    </row>
    <row r="173">
      <c r="A173" s="21">
        <v>1036.0</v>
      </c>
      <c r="B173" s="21">
        <v>229.0</v>
      </c>
      <c r="C173" s="19"/>
      <c r="D173" s="65"/>
      <c r="E173" s="65"/>
      <c r="F173" s="65"/>
      <c r="G173" s="65"/>
      <c r="H173" s="65"/>
      <c r="I173" s="65"/>
      <c r="J173" s="65"/>
    </row>
    <row r="174">
      <c r="A174" s="21">
        <v>1200.0</v>
      </c>
      <c r="B174" s="21">
        <v>226.0</v>
      </c>
      <c r="C174" s="19"/>
      <c r="D174" s="65"/>
      <c r="E174" s="65"/>
      <c r="F174" s="65"/>
      <c r="G174" s="65"/>
      <c r="H174" s="65"/>
      <c r="I174" s="65"/>
      <c r="J174" s="65"/>
    </row>
    <row r="175">
      <c r="A175" s="21">
        <v>1105.0</v>
      </c>
      <c r="B175" s="21">
        <v>219.0</v>
      </c>
      <c r="C175" s="19"/>
      <c r="D175" s="65"/>
      <c r="E175" s="65"/>
      <c r="F175" s="65"/>
      <c r="G175" s="65"/>
      <c r="H175" s="65"/>
      <c r="I175" s="65"/>
      <c r="J175" s="65"/>
    </row>
    <row r="176">
      <c r="A176" s="21">
        <v>1422.0</v>
      </c>
      <c r="B176" s="21">
        <v>218.0</v>
      </c>
      <c r="C176" s="19"/>
      <c r="D176" s="65"/>
      <c r="E176" s="65"/>
      <c r="F176" s="65"/>
      <c r="G176" s="65"/>
      <c r="H176" s="65"/>
      <c r="I176" s="65"/>
      <c r="J176" s="65"/>
    </row>
    <row r="177">
      <c r="A177" s="21">
        <v>1191.0</v>
      </c>
      <c r="B177" s="21">
        <v>202.0</v>
      </c>
      <c r="C177" s="19"/>
      <c r="D177" s="65"/>
      <c r="E177" s="65"/>
      <c r="F177" s="65"/>
      <c r="G177" s="65"/>
      <c r="H177" s="65"/>
      <c r="I177" s="65"/>
      <c r="J177" s="65"/>
    </row>
    <row r="178">
      <c r="A178" s="21">
        <v>1170.0</v>
      </c>
      <c r="B178" s="21">
        <v>198.0</v>
      </c>
      <c r="C178" s="19"/>
      <c r="D178" s="65"/>
      <c r="E178" s="65"/>
      <c r="F178" s="65"/>
      <c r="G178" s="65"/>
      <c r="H178" s="65"/>
      <c r="I178" s="65"/>
      <c r="J178" s="65"/>
    </row>
    <row r="179">
      <c r="A179" s="21">
        <v>1134.0</v>
      </c>
      <c r="B179" s="21">
        <v>192.0</v>
      </c>
      <c r="C179" s="19"/>
      <c r="D179" s="65"/>
      <c r="E179" s="65"/>
      <c r="F179" s="65"/>
      <c r="G179" s="65"/>
      <c r="H179" s="65"/>
      <c r="I179" s="65"/>
      <c r="J179" s="65"/>
    </row>
    <row r="180">
      <c r="A180" s="21">
        <v>1145.0</v>
      </c>
      <c r="B180" s="21">
        <v>192.0</v>
      </c>
      <c r="C180" s="19"/>
      <c r="D180" s="65"/>
      <c r="E180" s="65"/>
      <c r="F180" s="65"/>
      <c r="G180" s="65"/>
      <c r="H180" s="65"/>
      <c r="I180" s="65"/>
      <c r="J180" s="65"/>
    </row>
    <row r="181">
      <c r="A181" s="21">
        <v>1421.0</v>
      </c>
      <c r="B181" s="21">
        <v>183.0</v>
      </c>
      <c r="C181" s="19"/>
      <c r="D181" s="65"/>
      <c r="E181" s="65"/>
      <c r="F181" s="65"/>
      <c r="G181" s="65"/>
      <c r="H181" s="65"/>
      <c r="I181" s="65"/>
      <c r="J181" s="65"/>
    </row>
    <row r="182">
      <c r="A182" s="21">
        <v>1205.0</v>
      </c>
      <c r="B182" s="21">
        <v>179.0</v>
      </c>
      <c r="C182" s="19"/>
      <c r="D182" s="65"/>
      <c r="E182" s="65"/>
      <c r="F182" s="65"/>
      <c r="G182" s="65"/>
      <c r="H182" s="65"/>
      <c r="I182" s="65"/>
      <c r="J182" s="65"/>
    </row>
    <row r="183">
      <c r="A183" s="21">
        <v>1283.0</v>
      </c>
      <c r="B183" s="21">
        <v>170.0</v>
      </c>
      <c r="C183" s="19"/>
      <c r="D183" s="65"/>
      <c r="E183" s="65"/>
      <c r="F183" s="65"/>
      <c r="G183" s="65"/>
      <c r="H183" s="65"/>
      <c r="I183" s="65"/>
      <c r="J183" s="65"/>
    </row>
    <row r="184">
      <c r="A184" s="21">
        <v>1382.0</v>
      </c>
      <c r="B184" s="21">
        <v>159.0</v>
      </c>
      <c r="C184" s="19"/>
      <c r="D184" s="65"/>
      <c r="E184" s="65"/>
      <c r="F184" s="65"/>
      <c r="G184" s="65"/>
      <c r="H184" s="65"/>
      <c r="I184" s="65"/>
      <c r="J184" s="65"/>
    </row>
    <row r="185">
      <c r="A185" s="21">
        <v>1086.0</v>
      </c>
      <c r="B185" s="21">
        <v>155.0</v>
      </c>
      <c r="C185" s="3" t="s">
        <v>549</v>
      </c>
      <c r="D185" s="65"/>
      <c r="E185" s="65"/>
      <c r="F185" s="65"/>
      <c r="G185" s="65"/>
      <c r="H185" s="65"/>
      <c r="I185" s="65"/>
      <c r="J185" s="65"/>
    </row>
    <row r="186">
      <c r="A186" s="21">
        <v>1158.0</v>
      </c>
      <c r="B186" s="21">
        <v>155.0</v>
      </c>
      <c r="C186" s="19"/>
      <c r="D186" s="65"/>
      <c r="E186" s="65"/>
      <c r="F186" s="65"/>
      <c r="G186" s="65"/>
      <c r="H186" s="65"/>
      <c r="I186" s="65"/>
      <c r="J186" s="65"/>
    </row>
    <row r="187">
      <c r="A187" s="21">
        <v>1084.0</v>
      </c>
      <c r="B187" s="21">
        <v>148.0</v>
      </c>
      <c r="C187" s="19"/>
      <c r="D187" s="65"/>
      <c r="E187" s="65"/>
      <c r="F187" s="65"/>
      <c r="G187" s="65"/>
      <c r="H187" s="65"/>
      <c r="I187" s="65"/>
      <c r="J187" s="65"/>
    </row>
    <row r="188">
      <c r="A188" s="21">
        <v>1226.0</v>
      </c>
      <c r="B188" s="21">
        <v>148.0</v>
      </c>
      <c r="C188" s="19"/>
      <c r="D188" s="65"/>
      <c r="E188" s="65"/>
      <c r="F188" s="65"/>
      <c r="G188" s="65"/>
      <c r="H188" s="65"/>
      <c r="I188" s="65"/>
      <c r="J188" s="65"/>
    </row>
    <row r="189">
      <c r="A189" s="21">
        <v>1334.0</v>
      </c>
      <c r="B189" s="21">
        <v>140.0</v>
      </c>
      <c r="C189" s="19"/>
      <c r="D189" s="65"/>
      <c r="E189" s="65"/>
      <c r="F189" s="65"/>
      <c r="G189" s="65"/>
      <c r="H189" s="65"/>
      <c r="I189" s="65"/>
      <c r="J189" s="65"/>
    </row>
    <row r="190">
      <c r="A190" s="21">
        <v>1157.0</v>
      </c>
      <c r="B190" s="21">
        <v>137.0</v>
      </c>
      <c r="C190" s="19"/>
      <c r="D190" s="65"/>
      <c r="E190" s="65"/>
      <c r="F190" s="65"/>
      <c r="G190" s="65"/>
      <c r="H190" s="65"/>
      <c r="I190" s="65"/>
      <c r="J190" s="65"/>
    </row>
    <row r="191">
      <c r="A191" s="21">
        <v>1173.0</v>
      </c>
      <c r="B191" s="21">
        <v>131.0</v>
      </c>
      <c r="C191" s="19"/>
      <c r="D191" s="65"/>
      <c r="E191" s="65"/>
      <c r="F191" s="65"/>
      <c r="G191" s="65"/>
      <c r="H191" s="65"/>
      <c r="I191" s="65"/>
      <c r="J191" s="65"/>
    </row>
    <row r="192">
      <c r="A192" s="21">
        <v>1126.0</v>
      </c>
      <c r="B192" s="21">
        <v>129.0</v>
      </c>
      <c r="C192" s="19"/>
      <c r="D192" s="65"/>
      <c r="E192" s="65"/>
      <c r="F192" s="65"/>
      <c r="G192" s="65"/>
      <c r="H192" s="65"/>
      <c r="I192" s="65"/>
      <c r="J192" s="65"/>
    </row>
    <row r="193">
      <c r="A193" s="21">
        <v>1147.0</v>
      </c>
      <c r="B193" s="21">
        <v>128.0</v>
      </c>
      <c r="C193" s="19"/>
      <c r="D193" s="65"/>
      <c r="E193" s="65"/>
      <c r="F193" s="65"/>
      <c r="G193" s="65"/>
      <c r="H193" s="65"/>
      <c r="I193" s="65"/>
      <c r="J193" s="65"/>
    </row>
    <row r="194">
      <c r="A194" s="21">
        <v>1316.0</v>
      </c>
      <c r="B194" s="21">
        <v>124.0</v>
      </c>
      <c r="C194" s="19"/>
      <c r="D194" s="65"/>
      <c r="E194" s="65"/>
      <c r="F194" s="65"/>
      <c r="G194" s="65"/>
      <c r="H194" s="65"/>
      <c r="I194" s="65"/>
      <c r="J194" s="65"/>
    </row>
    <row r="195">
      <c r="A195" s="21">
        <v>1073.0</v>
      </c>
      <c r="B195" s="21">
        <v>121.0</v>
      </c>
      <c r="C195" s="19"/>
      <c r="D195" s="65"/>
      <c r="E195" s="65"/>
      <c r="F195" s="65"/>
      <c r="G195" s="65"/>
      <c r="H195" s="65"/>
      <c r="I195" s="65"/>
      <c r="J195" s="65"/>
    </row>
    <row r="196">
      <c r="A196" s="21">
        <v>1298.0</v>
      </c>
      <c r="B196" s="21">
        <v>115.0</v>
      </c>
      <c r="C196" s="19"/>
      <c r="D196" s="65"/>
      <c r="E196" s="65"/>
      <c r="F196" s="65"/>
      <c r="G196" s="65"/>
      <c r="H196" s="65"/>
      <c r="I196" s="65"/>
      <c r="J196" s="65"/>
    </row>
    <row r="197">
      <c r="A197" s="21">
        <v>1327.0</v>
      </c>
      <c r="B197" s="21">
        <v>107.0</v>
      </c>
      <c r="C197" s="19"/>
      <c r="D197" s="65"/>
      <c r="E197" s="65"/>
      <c r="F197" s="65"/>
      <c r="G197" s="65"/>
      <c r="H197" s="65"/>
      <c r="I197" s="65"/>
      <c r="J197" s="65"/>
    </row>
    <row r="198">
      <c r="A198" s="21">
        <v>1406.0</v>
      </c>
      <c r="B198" s="21">
        <v>105.0</v>
      </c>
      <c r="C198" s="19"/>
      <c r="D198" s="65"/>
      <c r="E198" s="65"/>
      <c r="F198" s="65"/>
      <c r="G198" s="65"/>
      <c r="H198" s="65"/>
      <c r="I198" s="65"/>
      <c r="J198" s="65"/>
    </row>
    <row r="199">
      <c r="A199" s="21">
        <v>1246.0</v>
      </c>
      <c r="B199" s="21">
        <v>104.0</v>
      </c>
      <c r="C199" s="19"/>
      <c r="D199" s="65"/>
      <c r="E199" s="65"/>
      <c r="F199" s="65"/>
      <c r="G199" s="65"/>
      <c r="H199" s="65"/>
      <c r="I199" s="65"/>
      <c r="J199" s="65"/>
    </row>
    <row r="200">
      <c r="A200" s="21">
        <v>1061.0</v>
      </c>
      <c r="B200" s="21">
        <v>102.0</v>
      </c>
      <c r="C200" s="19"/>
      <c r="D200" s="65"/>
      <c r="E200" s="65"/>
      <c r="F200" s="65"/>
      <c r="G200" s="65"/>
      <c r="H200" s="65"/>
      <c r="I200" s="65"/>
      <c r="J200" s="65"/>
    </row>
    <row r="201">
      <c r="A201" s="21">
        <v>1092.0</v>
      </c>
      <c r="B201" s="21">
        <v>102.0</v>
      </c>
      <c r="C201" s="19"/>
      <c r="D201" s="65"/>
      <c r="E201" s="65"/>
      <c r="F201" s="65"/>
      <c r="G201" s="65"/>
      <c r="H201" s="65"/>
      <c r="I201" s="65"/>
      <c r="J201" s="65"/>
    </row>
    <row r="202">
      <c r="A202" s="21">
        <v>1287.0</v>
      </c>
      <c r="B202" s="21">
        <v>101.0</v>
      </c>
      <c r="C202" s="19"/>
      <c r="D202" s="65"/>
      <c r="E202" s="65"/>
      <c r="F202" s="65"/>
      <c r="G202" s="65"/>
      <c r="H202" s="65"/>
      <c r="I202" s="65"/>
      <c r="J202" s="65"/>
    </row>
    <row r="203">
      <c r="A203" s="21">
        <v>1193.0</v>
      </c>
      <c r="B203" s="21">
        <v>99.0</v>
      </c>
      <c r="C203" s="19"/>
      <c r="D203" s="65"/>
      <c r="E203" s="65"/>
      <c r="F203" s="65"/>
      <c r="G203" s="65"/>
      <c r="H203" s="65"/>
      <c r="I203" s="65"/>
      <c r="J203" s="65"/>
    </row>
    <row r="204">
      <c r="A204" s="21">
        <v>1360.0</v>
      </c>
      <c r="B204" s="21">
        <v>96.0</v>
      </c>
      <c r="C204" s="19"/>
      <c r="D204" s="65"/>
      <c r="E204" s="65"/>
      <c r="F204" s="65"/>
      <c r="G204" s="65"/>
      <c r="H204" s="65"/>
      <c r="I204" s="65"/>
      <c r="J204" s="65"/>
    </row>
    <row r="205">
      <c r="A205" s="21">
        <v>1228.0</v>
      </c>
      <c r="B205" s="21">
        <v>92.0</v>
      </c>
      <c r="C205" s="19"/>
      <c r="D205" s="65"/>
      <c r="E205" s="65"/>
      <c r="F205" s="65"/>
      <c r="G205" s="65"/>
      <c r="H205" s="65"/>
      <c r="I205" s="65"/>
      <c r="J205" s="65"/>
    </row>
    <row r="206">
      <c r="A206" s="21">
        <v>1420.0</v>
      </c>
      <c r="B206" s="21">
        <v>85.0</v>
      </c>
      <c r="C206" s="19"/>
      <c r="D206" s="65"/>
      <c r="E206" s="65"/>
      <c r="F206" s="65"/>
      <c r="G206" s="65"/>
      <c r="H206" s="65"/>
      <c r="I206" s="65"/>
      <c r="J206" s="65"/>
    </row>
    <row r="207">
      <c r="A207" s="21">
        <v>1230.0</v>
      </c>
      <c r="B207" s="21">
        <v>81.0</v>
      </c>
      <c r="C207" s="19"/>
      <c r="D207" s="65"/>
      <c r="E207" s="65"/>
      <c r="F207" s="65"/>
      <c r="G207" s="65"/>
      <c r="H207" s="65"/>
      <c r="I207" s="65"/>
      <c r="J207" s="65"/>
    </row>
    <row r="208">
      <c r="A208" s="21">
        <v>1277.0</v>
      </c>
      <c r="B208" s="21">
        <v>80.0</v>
      </c>
      <c r="C208" s="19"/>
      <c r="D208" s="65"/>
      <c r="E208" s="65"/>
      <c r="F208" s="65"/>
      <c r="G208" s="65"/>
      <c r="H208" s="65"/>
      <c r="I208" s="65"/>
      <c r="J208" s="65"/>
    </row>
    <row r="209">
      <c r="A209" s="21">
        <v>1106.0</v>
      </c>
      <c r="B209" s="21">
        <v>79.0</v>
      </c>
      <c r="C209" s="19"/>
      <c r="D209" s="65"/>
      <c r="E209" s="65"/>
      <c r="F209" s="65"/>
      <c r="G209" s="65"/>
      <c r="H209" s="65"/>
      <c r="I209" s="65"/>
      <c r="J209" s="65"/>
    </row>
    <row r="210">
      <c r="A210" s="21">
        <v>1364.0</v>
      </c>
      <c r="B210" s="21">
        <v>75.0</v>
      </c>
      <c r="C210" s="19"/>
      <c r="D210" s="65"/>
      <c r="E210" s="65"/>
      <c r="F210" s="65"/>
      <c r="G210" s="65"/>
      <c r="H210" s="65"/>
      <c r="I210" s="65"/>
      <c r="J210" s="65"/>
    </row>
    <row r="211">
      <c r="A211" s="21">
        <v>1194.0</v>
      </c>
      <c r="B211" s="21">
        <v>69.0</v>
      </c>
      <c r="C211" s="19"/>
      <c r="D211" s="65"/>
      <c r="E211" s="65"/>
      <c r="F211" s="65"/>
      <c r="G211" s="65"/>
      <c r="H211" s="65"/>
      <c r="I211" s="65"/>
      <c r="J211" s="65"/>
    </row>
    <row r="212">
      <c r="A212" s="21">
        <v>1223.0</v>
      </c>
      <c r="B212" s="21">
        <v>68.0</v>
      </c>
      <c r="C212" s="19"/>
      <c r="D212" s="65"/>
      <c r="E212" s="65"/>
      <c r="F212" s="65"/>
      <c r="G212" s="65"/>
      <c r="H212" s="65"/>
      <c r="I212" s="65"/>
      <c r="J212" s="65"/>
    </row>
    <row r="213">
      <c r="A213" s="21">
        <v>1302.0</v>
      </c>
      <c r="B213" s="21">
        <v>68.0</v>
      </c>
      <c r="C213" s="19"/>
      <c r="D213" s="65"/>
      <c r="E213" s="65"/>
      <c r="F213" s="65"/>
      <c r="G213" s="65"/>
      <c r="H213" s="65"/>
      <c r="I213" s="65"/>
      <c r="J213" s="65"/>
    </row>
    <row r="214">
      <c r="A214" s="21">
        <v>1299.0</v>
      </c>
      <c r="B214" s="21">
        <v>67.0</v>
      </c>
      <c r="C214" s="19"/>
      <c r="D214" s="65"/>
      <c r="E214" s="65"/>
      <c r="F214" s="65"/>
      <c r="G214" s="65"/>
      <c r="H214" s="65"/>
      <c r="I214" s="65"/>
      <c r="J214" s="65"/>
    </row>
    <row r="215">
      <c r="A215" s="21">
        <v>1295.0</v>
      </c>
      <c r="B215" s="21">
        <v>66.0</v>
      </c>
      <c r="C215" s="19"/>
      <c r="D215" s="65"/>
      <c r="E215" s="65"/>
      <c r="F215" s="65"/>
      <c r="G215" s="65"/>
      <c r="H215" s="65"/>
      <c r="I215" s="65"/>
      <c r="J215" s="65"/>
    </row>
    <row r="216">
      <c r="A216" s="21">
        <v>1394.0</v>
      </c>
      <c r="B216" s="21">
        <v>66.0</v>
      </c>
      <c r="C216" s="19"/>
      <c r="D216" s="65"/>
      <c r="E216" s="65"/>
      <c r="F216" s="65"/>
      <c r="G216" s="65"/>
      <c r="H216" s="65"/>
      <c r="I216" s="65"/>
      <c r="J216" s="65"/>
    </row>
    <row r="217">
      <c r="A217" s="21">
        <v>1270.0</v>
      </c>
      <c r="B217" s="21">
        <v>65.0</v>
      </c>
      <c r="C217" s="19"/>
      <c r="D217" s="65"/>
      <c r="E217" s="65"/>
      <c r="F217" s="65"/>
      <c r="G217" s="65"/>
      <c r="H217" s="65"/>
      <c r="I217" s="65"/>
      <c r="J217" s="65"/>
    </row>
    <row r="218">
      <c r="A218" s="21">
        <v>1344.0</v>
      </c>
      <c r="B218" s="21">
        <v>64.0</v>
      </c>
      <c r="C218" s="19"/>
      <c r="D218" s="65"/>
      <c r="E218" s="65"/>
      <c r="F218" s="65"/>
      <c r="G218" s="65"/>
      <c r="H218" s="65"/>
      <c r="I218" s="65"/>
      <c r="J218" s="65"/>
    </row>
    <row r="219">
      <c r="A219" s="21">
        <v>1342.0</v>
      </c>
      <c r="B219" s="21">
        <v>61.0</v>
      </c>
      <c r="C219" s="19"/>
      <c r="D219" s="65"/>
      <c r="E219" s="65"/>
      <c r="F219" s="65"/>
      <c r="G219" s="65"/>
      <c r="H219" s="65"/>
      <c r="I219" s="65"/>
      <c r="J219" s="65"/>
    </row>
    <row r="220">
      <c r="A220" s="21">
        <v>1415.0</v>
      </c>
      <c r="B220" s="21">
        <v>61.0</v>
      </c>
      <c r="C220" s="19"/>
      <c r="D220" s="65"/>
      <c r="E220" s="65"/>
      <c r="F220" s="65"/>
      <c r="G220" s="65"/>
      <c r="H220" s="65"/>
      <c r="I220" s="65"/>
      <c r="J220" s="65"/>
    </row>
    <row r="221">
      <c r="A221" s="21">
        <v>1264.0</v>
      </c>
      <c r="B221" s="21">
        <v>57.0</v>
      </c>
      <c r="C221" s="19"/>
      <c r="D221" s="65"/>
      <c r="E221" s="65"/>
      <c r="F221" s="65"/>
      <c r="G221" s="65"/>
      <c r="H221" s="65"/>
      <c r="I221" s="65"/>
      <c r="J221" s="65"/>
    </row>
    <row r="222">
      <c r="A222" s="21">
        <v>1180.0</v>
      </c>
      <c r="B222" s="21">
        <v>56.0</v>
      </c>
      <c r="C222" s="19"/>
      <c r="D222" s="65"/>
      <c r="E222" s="65"/>
      <c r="F222" s="65"/>
      <c r="G222" s="65"/>
      <c r="H222" s="65"/>
      <c r="I222" s="65"/>
      <c r="J222" s="65"/>
    </row>
    <row r="223">
      <c r="A223" s="21">
        <v>1252.0</v>
      </c>
      <c r="B223" s="21">
        <v>53.0</v>
      </c>
      <c r="C223" s="19"/>
      <c r="D223" s="65"/>
      <c r="E223" s="65"/>
      <c r="F223" s="65"/>
      <c r="G223" s="65"/>
      <c r="H223" s="65"/>
      <c r="I223" s="65"/>
      <c r="J223" s="65"/>
    </row>
    <row r="224">
      <c r="A224" s="21">
        <v>1274.0</v>
      </c>
      <c r="B224" s="21">
        <v>53.0</v>
      </c>
      <c r="C224" s="19"/>
      <c r="D224" s="65"/>
      <c r="E224" s="65"/>
      <c r="F224" s="65"/>
      <c r="G224" s="65"/>
      <c r="H224" s="65"/>
      <c r="I224" s="65"/>
      <c r="J224" s="65"/>
    </row>
    <row r="225">
      <c r="A225" s="21">
        <v>1310.0</v>
      </c>
      <c r="B225" s="21">
        <v>50.0</v>
      </c>
      <c r="C225" s="19"/>
      <c r="D225" s="65"/>
      <c r="E225" s="65"/>
      <c r="F225" s="65"/>
      <c r="G225" s="65"/>
      <c r="H225" s="65"/>
      <c r="I225" s="65"/>
      <c r="J225" s="65"/>
    </row>
    <row r="226">
      <c r="A226" s="21">
        <v>1352.0</v>
      </c>
      <c r="B226" s="21">
        <v>47.0</v>
      </c>
      <c r="C226" s="19"/>
      <c r="D226" s="65"/>
      <c r="E226" s="65"/>
      <c r="F226" s="65"/>
      <c r="G226" s="65"/>
      <c r="H226" s="65"/>
      <c r="I226" s="65"/>
      <c r="J226" s="65"/>
    </row>
    <row r="227">
      <c r="A227" s="21">
        <v>1312.0</v>
      </c>
      <c r="B227" s="21">
        <v>39.0</v>
      </c>
      <c r="C227" s="19"/>
      <c r="D227" s="65"/>
      <c r="E227" s="65"/>
      <c r="F227" s="65"/>
      <c r="G227" s="65"/>
      <c r="H227" s="65"/>
      <c r="I227" s="65"/>
      <c r="J227" s="65"/>
    </row>
    <row r="228">
      <c r="A228" s="21">
        <v>1345.0</v>
      </c>
      <c r="B228" s="21">
        <v>39.0</v>
      </c>
      <c r="C228" s="19"/>
      <c r="D228" s="65"/>
      <c r="E228" s="65"/>
      <c r="F228" s="65"/>
      <c r="G228" s="65"/>
      <c r="H228" s="65"/>
      <c r="I228" s="65"/>
      <c r="J228" s="65"/>
    </row>
    <row r="229">
      <c r="A229" s="21">
        <v>1329.0</v>
      </c>
      <c r="B229" s="21">
        <v>38.0</v>
      </c>
      <c r="C229" s="19"/>
      <c r="D229" s="65"/>
      <c r="E229" s="65"/>
      <c r="F229" s="65"/>
      <c r="G229" s="65"/>
      <c r="H229" s="65"/>
      <c r="I229" s="65"/>
      <c r="J229" s="65"/>
    </row>
    <row r="230">
      <c r="A230" s="21">
        <v>1335.0</v>
      </c>
      <c r="B230" s="21">
        <v>38.0</v>
      </c>
      <c r="C230" s="19"/>
      <c r="D230" s="65"/>
      <c r="E230" s="65"/>
      <c r="F230" s="65"/>
      <c r="G230" s="65"/>
      <c r="H230" s="65"/>
      <c r="I230" s="65"/>
      <c r="J230" s="65"/>
    </row>
    <row r="231">
      <c r="A231" s="21">
        <v>1351.0</v>
      </c>
      <c r="B231" s="21">
        <v>36.0</v>
      </c>
      <c r="C231" s="19"/>
      <c r="D231" s="65"/>
      <c r="E231" s="65"/>
      <c r="F231" s="65"/>
      <c r="G231" s="65"/>
      <c r="H231" s="65"/>
      <c r="I231" s="65"/>
      <c r="J231" s="65"/>
    </row>
    <row r="232">
      <c r="A232" s="21">
        <v>1381.0</v>
      </c>
      <c r="B232" s="21">
        <v>35.0</v>
      </c>
      <c r="C232" s="19"/>
      <c r="D232" s="65"/>
      <c r="E232" s="65"/>
      <c r="F232" s="65"/>
      <c r="G232" s="65"/>
      <c r="H232" s="65"/>
      <c r="I232" s="65"/>
      <c r="J232" s="65"/>
    </row>
    <row r="233">
      <c r="A233" s="21">
        <v>1365.0</v>
      </c>
      <c r="B233" s="21">
        <v>31.0</v>
      </c>
      <c r="C233" s="19"/>
      <c r="D233" s="65"/>
      <c r="E233" s="65"/>
      <c r="F233" s="65"/>
      <c r="G233" s="65"/>
      <c r="H233" s="65"/>
      <c r="I233" s="65"/>
      <c r="J233" s="65"/>
    </row>
    <row r="234">
      <c r="A234" s="21">
        <v>1399.0</v>
      </c>
      <c r="B234" s="21">
        <v>28.0</v>
      </c>
      <c r="C234" s="19"/>
      <c r="D234" s="65"/>
      <c r="E234" s="65"/>
      <c r="F234" s="65"/>
      <c r="G234" s="65"/>
      <c r="H234" s="65"/>
      <c r="I234" s="65"/>
      <c r="J234" s="65"/>
    </row>
    <row r="235">
      <c r="A235" s="21">
        <v>1416.0</v>
      </c>
      <c r="B235" s="21">
        <v>26.0</v>
      </c>
      <c r="C235" s="19"/>
      <c r="D235" s="65"/>
      <c r="E235" s="65"/>
      <c r="F235" s="65"/>
      <c r="G235" s="65"/>
      <c r="H235" s="65"/>
      <c r="I235" s="65"/>
      <c r="J235" s="65"/>
    </row>
    <row r="236">
      <c r="A236" s="21">
        <v>1362.0</v>
      </c>
      <c r="B236" s="21">
        <v>7.0</v>
      </c>
      <c r="C236" s="19"/>
      <c r="D236" s="65"/>
      <c r="E236" s="65"/>
      <c r="F236" s="65"/>
      <c r="G236" s="65"/>
      <c r="H236" s="65"/>
      <c r="I236" s="65"/>
      <c r="J236" s="65"/>
    </row>
    <row r="237">
      <c r="A237" s="21">
        <v>1376.0</v>
      </c>
      <c r="B237" s="21">
        <v>7.0</v>
      </c>
      <c r="C237" s="19"/>
      <c r="D237" s="65"/>
      <c r="E237" s="65"/>
      <c r="F237" s="65"/>
      <c r="G237" s="65"/>
      <c r="H237" s="65"/>
      <c r="I237" s="65"/>
      <c r="J237" s="65"/>
    </row>
    <row r="238">
      <c r="A238" s="21">
        <v>1431.0</v>
      </c>
      <c r="B238" s="21">
        <v>2.0</v>
      </c>
      <c r="C238" s="19"/>
      <c r="D238" s="65"/>
      <c r="E238" s="65"/>
      <c r="F238" s="65"/>
      <c r="G238" s="65"/>
      <c r="H238" s="65"/>
      <c r="I238" s="65"/>
      <c r="J238" s="65"/>
    </row>
    <row r="239">
      <c r="A239" s="65"/>
      <c r="B239" s="65"/>
      <c r="C239" s="65"/>
      <c r="D239" s="65"/>
      <c r="E239" s="65"/>
      <c r="F239" s="65"/>
      <c r="G239" s="65"/>
      <c r="H239" s="65"/>
      <c r="I239" s="65"/>
      <c r="J239" s="65"/>
    </row>
    <row r="240">
      <c r="A240" s="66"/>
      <c r="B240" s="66"/>
      <c r="C240" s="66"/>
      <c r="D240" s="66"/>
      <c r="E240" s="66"/>
      <c r="F240" s="66"/>
      <c r="G240" s="66"/>
      <c r="H240" s="65"/>
      <c r="I240" s="65"/>
      <c r="J240" s="65"/>
    </row>
    <row r="241">
      <c r="A241" s="65"/>
      <c r="B241" s="65"/>
      <c r="C241" s="65"/>
      <c r="D241" s="65"/>
      <c r="E241" s="65"/>
      <c r="F241" s="65"/>
      <c r="G241" s="65"/>
      <c r="H241" s="65"/>
      <c r="I241" s="65"/>
      <c r="J241" s="65"/>
    </row>
    <row r="242">
      <c r="A242" s="39" t="s">
        <v>568</v>
      </c>
      <c r="B242" s="65"/>
      <c r="C242" s="65"/>
      <c r="D242" s="65"/>
      <c r="E242" s="65"/>
      <c r="F242" s="65"/>
      <c r="G242" s="65"/>
      <c r="H242" s="65"/>
      <c r="I242" s="65"/>
      <c r="J242" s="65"/>
    </row>
    <row r="243">
      <c r="A243" s="65"/>
      <c r="B243" s="65"/>
      <c r="C243" s="65"/>
      <c r="D243" s="65"/>
      <c r="E243" s="65"/>
      <c r="F243" s="65"/>
      <c r="G243" s="65"/>
      <c r="H243" s="65"/>
      <c r="I243" s="65"/>
      <c r="J243" s="65"/>
    </row>
    <row r="244">
      <c r="A244" s="121">
        <v>1189.0</v>
      </c>
      <c r="B244" s="65"/>
      <c r="C244" s="65"/>
      <c r="D244" s="65"/>
      <c r="E244" s="65"/>
      <c r="F244" s="65"/>
      <c r="G244" s="65"/>
      <c r="H244" s="65"/>
      <c r="I244" s="65"/>
      <c r="J244" s="65"/>
    </row>
    <row r="245">
      <c r="A245" s="122">
        <v>1208.0</v>
      </c>
      <c r="B245" s="65"/>
      <c r="C245" s="65"/>
      <c r="D245" s="65"/>
      <c r="E245" s="65"/>
      <c r="F245" s="65"/>
      <c r="G245" s="65"/>
      <c r="H245" s="65"/>
      <c r="I245" s="65"/>
      <c r="J245" s="65"/>
    </row>
    <row r="246">
      <c r="A246" s="122">
        <v>1276.0</v>
      </c>
      <c r="B246" s="65"/>
      <c r="C246" s="65"/>
      <c r="D246" s="65"/>
      <c r="E246" s="65"/>
      <c r="F246" s="65"/>
      <c r="G246" s="65"/>
      <c r="H246" s="65"/>
      <c r="I246" s="65"/>
      <c r="J246" s="65"/>
    </row>
    <row r="247">
      <c r="A247" s="122">
        <v>1322.0</v>
      </c>
      <c r="B247" s="65"/>
      <c r="C247" s="65"/>
      <c r="D247" s="65"/>
      <c r="E247" s="65"/>
      <c r="F247" s="65"/>
      <c r="G247" s="65"/>
      <c r="H247" s="65"/>
      <c r="I247" s="65"/>
      <c r="J247" s="65"/>
    </row>
    <row r="248">
      <c r="A248" s="122" t="s">
        <v>573</v>
      </c>
      <c r="B248" s="65"/>
      <c r="C248" s="65"/>
      <c r="D248" s="65"/>
      <c r="E248" s="65"/>
      <c r="F248" s="65"/>
      <c r="G248" s="65"/>
      <c r="H248" s="65"/>
      <c r="I248" s="65"/>
      <c r="J248" s="65"/>
    </row>
    <row r="249">
      <c r="A249" s="122" t="s">
        <v>574</v>
      </c>
      <c r="B249" s="65"/>
      <c r="C249" s="65"/>
      <c r="D249" s="65"/>
      <c r="E249" s="65"/>
      <c r="F249" s="65"/>
      <c r="G249" s="65"/>
      <c r="H249" s="65"/>
      <c r="I249" s="65"/>
      <c r="J249" s="65"/>
    </row>
    <row r="250">
      <c r="A250" s="122" t="s">
        <v>576</v>
      </c>
      <c r="B250" s="65"/>
      <c r="C250" s="65"/>
      <c r="D250" s="65"/>
      <c r="E250" s="65"/>
      <c r="F250" s="65"/>
      <c r="G250" s="65"/>
      <c r="H250" s="65"/>
      <c r="I250" s="65"/>
      <c r="J250" s="65"/>
    </row>
    <row r="251">
      <c r="A251" s="122" t="s">
        <v>577</v>
      </c>
      <c r="B251" s="65"/>
      <c r="C251" s="65"/>
      <c r="D251" s="65"/>
      <c r="E251" s="65"/>
      <c r="F251" s="65"/>
      <c r="G251" s="65"/>
      <c r="H251" s="65"/>
      <c r="I251" s="65"/>
      <c r="J251" s="65"/>
    </row>
    <row r="252">
      <c r="A252" s="122" t="s">
        <v>578</v>
      </c>
      <c r="B252" s="65"/>
      <c r="C252" s="65"/>
      <c r="D252" s="65"/>
      <c r="E252" s="65"/>
      <c r="F252" s="65"/>
      <c r="G252" s="65"/>
      <c r="H252" s="65"/>
      <c r="I252" s="65"/>
      <c r="J252" s="65"/>
    </row>
    <row r="253">
      <c r="A253" s="122" t="s">
        <v>579</v>
      </c>
      <c r="B253" s="65"/>
      <c r="C253" s="65"/>
      <c r="D253" s="65"/>
      <c r="E253" s="65"/>
      <c r="F253" s="65"/>
      <c r="G253" s="65"/>
      <c r="H253" s="65"/>
      <c r="I253" s="65"/>
      <c r="J253" s="65"/>
    </row>
    <row r="254">
      <c r="A254" s="122" t="s">
        <v>580</v>
      </c>
      <c r="B254" s="65"/>
      <c r="C254" s="65"/>
      <c r="D254" s="65"/>
      <c r="E254" s="65"/>
      <c r="F254" s="65"/>
      <c r="G254" s="65"/>
      <c r="H254" s="65"/>
      <c r="I254" s="65"/>
      <c r="J254" s="65"/>
    </row>
    <row r="255">
      <c r="A255" s="122" t="s">
        <v>582</v>
      </c>
      <c r="B255" s="65"/>
      <c r="C255" s="65"/>
      <c r="D255" s="65"/>
      <c r="E255" s="65"/>
      <c r="F255" s="65"/>
      <c r="G255" s="65"/>
      <c r="H255" s="65"/>
      <c r="I255" s="65"/>
      <c r="J255" s="65"/>
    </row>
    <row r="256">
      <c r="A256" s="122" t="s">
        <v>584</v>
      </c>
      <c r="B256" s="65"/>
      <c r="C256" s="65"/>
      <c r="D256" s="65"/>
      <c r="E256" s="65"/>
      <c r="F256" s="65"/>
      <c r="G256" s="65"/>
      <c r="H256" s="65"/>
      <c r="I256" s="65"/>
      <c r="J256" s="65"/>
    </row>
    <row r="257">
      <c r="A257" s="122" t="s">
        <v>585</v>
      </c>
      <c r="B257" s="65"/>
      <c r="C257" s="65"/>
      <c r="D257" s="65"/>
      <c r="E257" s="65"/>
      <c r="F257" s="65"/>
      <c r="G257" s="65"/>
      <c r="H257" s="65"/>
      <c r="I257" s="65"/>
      <c r="J257" s="65"/>
    </row>
    <row r="258">
      <c r="A258" s="122" t="s">
        <v>586</v>
      </c>
      <c r="B258" s="65"/>
      <c r="C258" s="65"/>
      <c r="D258" s="65"/>
      <c r="E258" s="65"/>
      <c r="F258" s="65"/>
      <c r="G258" s="65"/>
      <c r="H258" s="65"/>
      <c r="I258" s="65"/>
      <c r="J258" s="65"/>
    </row>
    <row r="259">
      <c r="A259" s="122" t="s">
        <v>587</v>
      </c>
      <c r="B259" s="65"/>
      <c r="C259" s="65"/>
      <c r="D259" s="65"/>
      <c r="E259" s="65"/>
      <c r="F259" s="65"/>
      <c r="G259" s="65"/>
      <c r="H259" s="65"/>
      <c r="I259" s="65"/>
      <c r="J259" s="65"/>
    </row>
    <row r="260">
      <c r="A260" s="122" t="s">
        <v>588</v>
      </c>
      <c r="B260" s="65"/>
      <c r="C260" s="65"/>
      <c r="D260" s="65"/>
      <c r="E260" s="65"/>
      <c r="F260" s="65"/>
      <c r="G260" s="65"/>
      <c r="H260" s="65"/>
      <c r="I260" s="65"/>
      <c r="J260" s="65"/>
    </row>
    <row r="261">
      <c r="A261" s="122" t="s">
        <v>589</v>
      </c>
      <c r="B261" s="65"/>
      <c r="C261" s="65"/>
      <c r="D261" s="65"/>
      <c r="E261" s="65"/>
      <c r="F261" s="65"/>
      <c r="G261" s="65"/>
      <c r="H261" s="65"/>
      <c r="I261" s="65"/>
      <c r="J261" s="65"/>
    </row>
    <row r="262">
      <c r="A262" s="122" t="s">
        <v>590</v>
      </c>
      <c r="B262" s="65"/>
      <c r="C262" s="65"/>
      <c r="D262" s="65"/>
      <c r="E262" s="65"/>
      <c r="F262" s="65"/>
      <c r="G262" s="65"/>
      <c r="H262" s="65"/>
      <c r="I262" s="65"/>
      <c r="J262" s="65"/>
    </row>
    <row r="263">
      <c r="A263" s="122" t="s">
        <v>592</v>
      </c>
      <c r="B263" s="65"/>
      <c r="C263" s="65"/>
      <c r="D263" s="65"/>
      <c r="E263" s="65"/>
      <c r="F263" s="65"/>
      <c r="G263" s="65"/>
      <c r="H263" s="65"/>
      <c r="I263" s="65"/>
      <c r="J263" s="65"/>
    </row>
    <row r="264">
      <c r="A264" s="122" t="s">
        <v>593</v>
      </c>
      <c r="B264" s="65"/>
      <c r="C264" s="65"/>
      <c r="D264" s="65"/>
      <c r="E264" s="65"/>
      <c r="F264" s="65"/>
      <c r="G264" s="65"/>
      <c r="H264" s="65"/>
      <c r="I264" s="65"/>
      <c r="J264" s="65"/>
    </row>
    <row r="265">
      <c r="A265" s="122" t="s">
        <v>594</v>
      </c>
      <c r="B265" s="65"/>
      <c r="C265" s="65"/>
      <c r="D265" s="65"/>
      <c r="E265" s="65"/>
      <c r="F265" s="65"/>
      <c r="G265" s="65"/>
      <c r="H265" s="65"/>
      <c r="I265" s="65"/>
      <c r="J265" s="65"/>
    </row>
    <row r="266">
      <c r="A266" s="122" t="s">
        <v>596</v>
      </c>
      <c r="B266" s="65"/>
      <c r="C266" s="65"/>
      <c r="D266" s="65"/>
      <c r="E266" s="65"/>
      <c r="F266" s="65"/>
      <c r="G266" s="65"/>
      <c r="H266" s="65"/>
      <c r="I266" s="65"/>
      <c r="J266" s="65"/>
    </row>
    <row r="267">
      <c r="A267" s="122" t="s">
        <v>597</v>
      </c>
      <c r="B267" s="65"/>
      <c r="C267" s="65"/>
      <c r="D267" s="65"/>
      <c r="E267" s="65"/>
      <c r="F267" s="65"/>
      <c r="G267" s="65"/>
      <c r="H267" s="65"/>
      <c r="I267" s="65"/>
      <c r="J267" s="65"/>
    </row>
    <row r="268">
      <c r="A268" s="122" t="s">
        <v>598</v>
      </c>
      <c r="B268" s="65"/>
      <c r="C268" s="65"/>
      <c r="D268" s="65"/>
      <c r="E268" s="65"/>
      <c r="F268" s="65"/>
      <c r="G268" s="65"/>
      <c r="H268" s="65"/>
      <c r="I268" s="65"/>
      <c r="J268" s="65"/>
    </row>
    <row r="269">
      <c r="A269" s="122" t="s">
        <v>599</v>
      </c>
      <c r="B269" s="65"/>
      <c r="C269" s="65"/>
      <c r="D269" s="65"/>
      <c r="E269" s="65"/>
      <c r="F269" s="65"/>
      <c r="G269" s="65"/>
      <c r="H269" s="65"/>
      <c r="I269" s="65"/>
      <c r="J269" s="65"/>
    </row>
    <row r="270">
      <c r="A270" s="122" t="s">
        <v>601</v>
      </c>
      <c r="B270" s="65"/>
      <c r="C270" s="65"/>
      <c r="D270" s="65"/>
      <c r="E270" s="65"/>
      <c r="F270" s="65"/>
      <c r="G270" s="65"/>
      <c r="H270" s="65"/>
      <c r="I270" s="65"/>
      <c r="J270" s="65"/>
    </row>
    <row r="271">
      <c r="A271" s="122" t="s">
        <v>602</v>
      </c>
      <c r="B271" s="65"/>
      <c r="C271" s="65"/>
      <c r="D271" s="65"/>
      <c r="E271" s="65"/>
      <c r="F271" s="65"/>
      <c r="G271" s="65"/>
      <c r="H271" s="65"/>
      <c r="I271" s="65"/>
      <c r="J271" s="65"/>
    </row>
    <row r="272">
      <c r="A272" s="122" t="s">
        <v>603</v>
      </c>
      <c r="B272" s="65"/>
      <c r="C272" s="65"/>
      <c r="D272" s="65"/>
      <c r="E272" s="65"/>
      <c r="F272" s="65"/>
      <c r="G272" s="65"/>
      <c r="H272" s="65"/>
      <c r="I272" s="65"/>
      <c r="J272" s="65"/>
    </row>
    <row r="273">
      <c r="A273" s="122" t="s">
        <v>604</v>
      </c>
      <c r="B273" s="65"/>
      <c r="C273" s="65"/>
      <c r="D273" s="65"/>
      <c r="E273" s="65"/>
      <c r="F273" s="65"/>
      <c r="G273" s="65"/>
      <c r="H273" s="65"/>
      <c r="I273" s="65"/>
      <c r="J273" s="65"/>
    </row>
    <row r="274">
      <c r="A274" s="122" t="s">
        <v>605</v>
      </c>
      <c r="B274" s="65"/>
      <c r="C274" s="65"/>
      <c r="D274" s="65"/>
      <c r="E274" s="65"/>
      <c r="F274" s="65"/>
      <c r="G274" s="65"/>
      <c r="H274" s="65"/>
      <c r="I274" s="65"/>
      <c r="J274" s="65"/>
    </row>
    <row r="275">
      <c r="A275" s="122" t="s">
        <v>607</v>
      </c>
      <c r="B275" s="65"/>
      <c r="C275" s="65"/>
      <c r="D275" s="65"/>
      <c r="E275" s="65"/>
      <c r="F275" s="65"/>
      <c r="G275" s="65"/>
      <c r="H275" s="65"/>
      <c r="I275" s="65"/>
      <c r="J275" s="65"/>
    </row>
    <row r="276">
      <c r="A276" s="122" t="s">
        <v>609</v>
      </c>
      <c r="B276" s="65"/>
      <c r="C276" s="65"/>
      <c r="D276" s="65"/>
      <c r="E276" s="65"/>
      <c r="F276" s="65"/>
      <c r="G276" s="65"/>
      <c r="H276" s="65"/>
      <c r="I276" s="65"/>
      <c r="J276" s="65"/>
    </row>
    <row r="277">
      <c r="A277" s="122" t="s">
        <v>610</v>
      </c>
      <c r="B277" s="65"/>
      <c r="C277" s="65"/>
      <c r="D277" s="65"/>
      <c r="E277" s="65"/>
      <c r="F277" s="65"/>
      <c r="G277" s="65"/>
      <c r="H277" s="65"/>
      <c r="I277" s="65"/>
      <c r="J277" s="65"/>
    </row>
    <row r="278">
      <c r="A278" s="122" t="s">
        <v>611</v>
      </c>
      <c r="B278" s="65"/>
      <c r="C278" s="65"/>
      <c r="D278" s="65"/>
      <c r="E278" s="65"/>
      <c r="F278" s="65"/>
      <c r="G278" s="65"/>
      <c r="H278" s="65"/>
      <c r="I278" s="65"/>
      <c r="J278" s="65"/>
    </row>
    <row r="279">
      <c r="A279" s="122" t="s">
        <v>612</v>
      </c>
      <c r="B279" s="65"/>
      <c r="C279" s="65"/>
      <c r="D279" s="65"/>
      <c r="E279" s="65"/>
      <c r="F279" s="65"/>
      <c r="G279" s="65"/>
      <c r="H279" s="65"/>
      <c r="I279" s="65"/>
      <c r="J279" s="65"/>
    </row>
    <row r="280">
      <c r="A280" s="122" t="s">
        <v>613</v>
      </c>
      <c r="B280" s="65"/>
      <c r="C280" s="65"/>
      <c r="D280" s="65"/>
      <c r="E280" s="65"/>
      <c r="F280" s="65"/>
      <c r="G280" s="65"/>
      <c r="H280" s="65"/>
      <c r="I280" s="65"/>
      <c r="J280" s="65"/>
    </row>
    <row r="281">
      <c r="A281" s="122" t="s">
        <v>614</v>
      </c>
      <c r="B281" s="65"/>
      <c r="C281" s="65"/>
      <c r="D281" s="65"/>
      <c r="E281" s="65"/>
      <c r="F281" s="65"/>
      <c r="G281" s="65"/>
      <c r="H281" s="65"/>
      <c r="I281" s="65"/>
      <c r="J281" s="65"/>
    </row>
    <row r="282">
      <c r="A282" s="122" t="s">
        <v>616</v>
      </c>
      <c r="B282" s="65"/>
      <c r="C282" s="65"/>
      <c r="D282" s="65"/>
      <c r="E282" s="65"/>
      <c r="F282" s="65"/>
      <c r="G282" s="65"/>
      <c r="H282" s="65"/>
      <c r="I282" s="65"/>
      <c r="J282" s="65"/>
    </row>
    <row r="283">
      <c r="A283" s="122" t="s">
        <v>618</v>
      </c>
      <c r="B283" s="65"/>
      <c r="C283" s="65"/>
      <c r="D283" s="65"/>
      <c r="E283" s="65"/>
      <c r="F283" s="65"/>
      <c r="G283" s="65"/>
      <c r="H283" s="65"/>
      <c r="I283" s="65"/>
      <c r="J283" s="65"/>
    </row>
    <row r="284">
      <c r="A284" s="122" t="s">
        <v>619</v>
      </c>
      <c r="B284" s="65"/>
      <c r="C284" s="65"/>
      <c r="D284" s="65"/>
      <c r="E284" s="65"/>
      <c r="F284" s="65"/>
      <c r="G284" s="65"/>
      <c r="H284" s="65"/>
      <c r="I284" s="65"/>
      <c r="J284" s="65"/>
    </row>
    <row r="285">
      <c r="A285" s="122" t="s">
        <v>620</v>
      </c>
      <c r="B285" s="65"/>
      <c r="C285" s="65"/>
      <c r="D285" s="65"/>
      <c r="E285" s="65"/>
      <c r="F285" s="65"/>
      <c r="G285" s="65"/>
      <c r="H285" s="65"/>
      <c r="I285" s="65"/>
      <c r="J285" s="65"/>
    </row>
    <row r="286">
      <c r="A286" s="122" t="s">
        <v>621</v>
      </c>
      <c r="B286" s="65"/>
      <c r="C286" s="65"/>
      <c r="D286" s="65"/>
      <c r="E286" s="65"/>
      <c r="F286" s="65"/>
      <c r="G286" s="65"/>
      <c r="H286" s="65"/>
      <c r="I286" s="65"/>
      <c r="J286" s="65"/>
    </row>
    <row r="287">
      <c r="A287" s="65"/>
      <c r="B287" s="65"/>
      <c r="C287" s="65"/>
      <c r="D287" s="65"/>
      <c r="E287" s="65"/>
      <c r="F287" s="65"/>
      <c r="G287" s="65"/>
      <c r="H287" s="65"/>
      <c r="I287" s="65"/>
      <c r="J287" s="65"/>
    </row>
    <row r="288">
      <c r="A288" s="65"/>
      <c r="B288" s="65"/>
      <c r="C288" s="65"/>
      <c r="D288" s="65"/>
      <c r="E288" s="65"/>
      <c r="F288" s="65"/>
      <c r="G288" s="65"/>
      <c r="H288" s="65"/>
      <c r="I288" s="65"/>
      <c r="J288" s="65"/>
    </row>
    <row r="289">
      <c r="A289" s="65"/>
      <c r="B289" s="65"/>
      <c r="C289" s="65"/>
      <c r="D289" s="65"/>
      <c r="E289" s="65"/>
      <c r="F289" s="65"/>
      <c r="G289" s="65"/>
      <c r="H289" s="65"/>
      <c r="I289" s="65"/>
      <c r="J289" s="65"/>
    </row>
    <row r="290">
      <c r="A290" s="65"/>
      <c r="B290" s="65"/>
      <c r="C290" s="65"/>
      <c r="D290" s="65"/>
      <c r="E290" s="65"/>
      <c r="F290" s="65"/>
      <c r="G290" s="65"/>
      <c r="H290" s="65"/>
      <c r="I290" s="65"/>
      <c r="J290" s="65"/>
    </row>
    <row r="291">
      <c r="A291" s="65"/>
      <c r="B291" s="65"/>
      <c r="C291" s="65"/>
      <c r="D291" s="65"/>
      <c r="E291" s="65"/>
      <c r="F291" s="65"/>
      <c r="G291" s="65"/>
      <c r="H291" s="65"/>
      <c r="I291" s="65"/>
      <c r="J291" s="65"/>
    </row>
    <row r="292">
      <c r="A292" s="65"/>
      <c r="B292" s="65"/>
      <c r="C292" s="65"/>
      <c r="D292" s="65"/>
      <c r="E292" s="65"/>
      <c r="F292" s="65"/>
      <c r="G292" s="65"/>
      <c r="H292" s="65"/>
      <c r="I292" s="65"/>
      <c r="J292" s="65"/>
    </row>
    <row r="293">
      <c r="A293" s="65"/>
      <c r="B293" s="65"/>
      <c r="C293" s="65"/>
      <c r="D293" s="65"/>
      <c r="E293" s="65"/>
      <c r="F293" s="65"/>
      <c r="G293" s="65"/>
      <c r="H293" s="65"/>
      <c r="I293" s="65"/>
      <c r="J293" s="65"/>
    </row>
    <row r="294">
      <c r="A294" s="65"/>
      <c r="B294" s="65"/>
      <c r="C294" s="65"/>
      <c r="D294" s="65"/>
      <c r="E294" s="65"/>
      <c r="F294" s="65"/>
      <c r="G294" s="65"/>
      <c r="H294" s="65"/>
      <c r="I294" s="65"/>
      <c r="J294" s="65"/>
    </row>
    <row r="295">
      <c r="A295" s="65"/>
      <c r="B295" s="65"/>
      <c r="C295" s="65"/>
      <c r="D295" s="65"/>
      <c r="E295" s="65"/>
      <c r="F295" s="65"/>
      <c r="G295" s="65"/>
      <c r="H295" s="65"/>
      <c r="I295" s="65"/>
      <c r="J295" s="65"/>
    </row>
    <row r="296">
      <c r="A296" s="65"/>
      <c r="B296" s="65"/>
      <c r="C296" s="65"/>
      <c r="D296" s="65"/>
      <c r="E296" s="65"/>
      <c r="F296" s="65"/>
      <c r="G296" s="65"/>
      <c r="H296" s="65"/>
      <c r="I296" s="65"/>
      <c r="J296" s="65"/>
    </row>
    <row r="297">
      <c r="A297" s="65"/>
      <c r="B297" s="65"/>
      <c r="C297" s="65"/>
      <c r="D297" s="65"/>
      <c r="E297" s="65"/>
      <c r="F297" s="65"/>
      <c r="G297" s="65"/>
      <c r="H297" s="65"/>
      <c r="I297" s="65"/>
      <c r="J297" s="65"/>
    </row>
    <row r="298">
      <c r="A298" s="65"/>
      <c r="B298" s="65"/>
      <c r="C298" s="65"/>
      <c r="D298" s="65"/>
      <c r="E298" s="65"/>
      <c r="F298" s="65"/>
      <c r="G298" s="65"/>
      <c r="H298" s="65"/>
      <c r="I298" s="65"/>
      <c r="J298" s="65"/>
    </row>
    <row r="299">
      <c r="A299" s="65"/>
      <c r="B299" s="65"/>
      <c r="C299" s="65"/>
      <c r="D299" s="65"/>
      <c r="E299" s="65"/>
      <c r="F299" s="65"/>
      <c r="G299" s="65"/>
      <c r="H299" s="65"/>
      <c r="I299" s="65"/>
      <c r="J299" s="65"/>
    </row>
    <row r="300">
      <c r="A300" s="65"/>
      <c r="B300" s="65"/>
      <c r="C300" s="65"/>
      <c r="D300" s="65"/>
      <c r="E300" s="65"/>
      <c r="F300" s="65"/>
      <c r="G300" s="65"/>
      <c r="H300" s="65"/>
      <c r="I300" s="65"/>
      <c r="J300" s="65"/>
    </row>
    <row r="301">
      <c r="A301" s="65"/>
      <c r="B301" s="65"/>
      <c r="C301" s="65"/>
      <c r="D301" s="65"/>
      <c r="E301" s="65"/>
      <c r="F301" s="65"/>
      <c r="G301" s="65"/>
      <c r="H301" s="65"/>
      <c r="I301" s="65"/>
      <c r="J301" s="65"/>
    </row>
    <row r="302">
      <c r="A302" s="65"/>
      <c r="B302" s="65"/>
      <c r="C302" s="65"/>
      <c r="D302" s="65"/>
      <c r="E302" s="65"/>
      <c r="F302" s="65"/>
      <c r="G302" s="65"/>
      <c r="H302" s="65"/>
      <c r="I302" s="65"/>
      <c r="J302" s="65"/>
    </row>
    <row r="303">
      <c r="A303" s="65"/>
      <c r="B303" s="65"/>
      <c r="C303" s="65"/>
      <c r="D303" s="65"/>
      <c r="E303" s="65"/>
      <c r="F303" s="65"/>
      <c r="G303" s="65"/>
      <c r="H303" s="65"/>
      <c r="I303" s="65"/>
      <c r="J303" s="65"/>
    </row>
    <row r="304">
      <c r="A304" s="65"/>
      <c r="B304" s="65"/>
      <c r="C304" s="65"/>
      <c r="D304" s="65"/>
      <c r="E304" s="65"/>
      <c r="F304" s="65"/>
      <c r="G304" s="65"/>
      <c r="H304" s="65"/>
      <c r="I304" s="65"/>
      <c r="J304" s="65"/>
    </row>
    <row r="305">
      <c r="A305" s="65"/>
      <c r="B305" s="65"/>
      <c r="C305" s="65"/>
      <c r="D305" s="65"/>
      <c r="E305" s="65"/>
      <c r="F305" s="65"/>
      <c r="G305" s="65"/>
      <c r="H305" s="65"/>
      <c r="I305" s="65"/>
      <c r="J305" s="65"/>
    </row>
    <row r="306">
      <c r="A306" s="65"/>
      <c r="B306" s="65"/>
      <c r="C306" s="65"/>
      <c r="D306" s="65"/>
      <c r="E306" s="65"/>
      <c r="F306" s="65"/>
      <c r="G306" s="65"/>
      <c r="H306" s="65"/>
      <c r="I306" s="65"/>
      <c r="J306" s="65"/>
    </row>
    <row r="307">
      <c r="A307" s="65"/>
      <c r="B307" s="65"/>
      <c r="C307" s="65"/>
      <c r="D307" s="65"/>
      <c r="E307" s="65"/>
      <c r="F307" s="65"/>
      <c r="G307" s="65"/>
      <c r="H307" s="65"/>
      <c r="I307" s="65"/>
      <c r="J307" s="65"/>
    </row>
    <row r="308">
      <c r="A308" s="65"/>
      <c r="B308" s="65"/>
      <c r="C308" s="65"/>
      <c r="D308" s="65"/>
      <c r="E308" s="65"/>
      <c r="F308" s="65"/>
      <c r="G308" s="65"/>
      <c r="H308" s="65"/>
      <c r="I308" s="65"/>
      <c r="J308" s="65"/>
    </row>
    <row r="309">
      <c r="A309" s="65"/>
      <c r="B309" s="65"/>
      <c r="C309" s="65"/>
      <c r="D309" s="65"/>
      <c r="E309" s="65"/>
      <c r="F309" s="65"/>
      <c r="G309" s="65"/>
      <c r="H309" s="65"/>
      <c r="I309" s="65"/>
      <c r="J309" s="65"/>
    </row>
    <row r="310">
      <c r="A310" s="65"/>
      <c r="B310" s="65"/>
      <c r="C310" s="65"/>
      <c r="D310" s="65"/>
      <c r="E310" s="65"/>
      <c r="F310" s="65"/>
      <c r="G310" s="65"/>
      <c r="H310" s="65"/>
      <c r="I310" s="65"/>
      <c r="J310" s="65"/>
    </row>
    <row r="311">
      <c r="A311" s="65"/>
      <c r="B311" s="65"/>
      <c r="C311" s="65"/>
      <c r="D311" s="65"/>
      <c r="E311" s="65"/>
      <c r="F311" s="65"/>
      <c r="G311" s="65"/>
      <c r="H311" s="65"/>
      <c r="I311" s="65"/>
      <c r="J311" s="65"/>
    </row>
    <row r="312">
      <c r="A312" s="65"/>
      <c r="B312" s="65"/>
      <c r="C312" s="65"/>
      <c r="D312" s="65"/>
      <c r="E312" s="65"/>
      <c r="F312" s="65"/>
      <c r="G312" s="65"/>
      <c r="H312" s="65"/>
      <c r="I312" s="65"/>
      <c r="J312" s="65"/>
    </row>
    <row r="313">
      <c r="A313" s="65"/>
      <c r="B313" s="65"/>
      <c r="C313" s="65"/>
      <c r="D313" s="65"/>
      <c r="E313" s="65"/>
      <c r="F313" s="65"/>
      <c r="G313" s="65"/>
      <c r="H313" s="65"/>
      <c r="I313" s="65"/>
      <c r="J313" s="65"/>
    </row>
    <row r="314">
      <c r="A314" s="65"/>
      <c r="B314" s="65"/>
      <c r="C314" s="65"/>
      <c r="D314" s="65"/>
      <c r="E314" s="65"/>
      <c r="F314" s="65"/>
      <c r="G314" s="65"/>
      <c r="H314" s="65"/>
      <c r="I314" s="65"/>
      <c r="J314" s="65"/>
    </row>
    <row r="315">
      <c r="A315" s="65"/>
      <c r="B315" s="65"/>
      <c r="C315" s="65"/>
      <c r="D315" s="65"/>
      <c r="E315" s="65"/>
      <c r="F315" s="65"/>
      <c r="G315" s="65"/>
      <c r="H315" s="65"/>
      <c r="I315" s="65"/>
      <c r="J315" s="65"/>
    </row>
    <row r="316">
      <c r="A316" s="65"/>
      <c r="B316" s="65"/>
      <c r="C316" s="65"/>
      <c r="D316" s="65"/>
      <c r="E316" s="65"/>
      <c r="F316" s="65"/>
      <c r="G316" s="65"/>
      <c r="H316" s="65"/>
      <c r="I316" s="65"/>
      <c r="J316" s="65"/>
    </row>
    <row r="317">
      <c r="A317" s="65"/>
      <c r="B317" s="65"/>
      <c r="C317" s="65"/>
      <c r="D317" s="65"/>
      <c r="E317" s="65"/>
      <c r="F317" s="65"/>
      <c r="G317" s="65"/>
      <c r="H317" s="65"/>
      <c r="I317" s="65"/>
      <c r="J317" s="65"/>
    </row>
    <row r="318">
      <c r="A318" s="65"/>
      <c r="B318" s="65"/>
      <c r="C318" s="65"/>
      <c r="D318" s="65"/>
      <c r="E318" s="65"/>
      <c r="F318" s="65"/>
      <c r="G318" s="65"/>
      <c r="H318" s="65"/>
      <c r="I318" s="65"/>
      <c r="J318" s="65"/>
    </row>
    <row r="319">
      <c r="A319" s="65"/>
      <c r="B319" s="65"/>
      <c r="C319" s="65"/>
      <c r="D319" s="65"/>
      <c r="E319" s="65"/>
      <c r="F319" s="65"/>
      <c r="G319" s="65"/>
      <c r="H319" s="65"/>
      <c r="I319" s="65"/>
      <c r="J319" s="65"/>
    </row>
    <row r="320">
      <c r="A320" s="65"/>
      <c r="B320" s="65"/>
      <c r="C320" s="65"/>
      <c r="D320" s="65"/>
      <c r="E320" s="65"/>
      <c r="F320" s="65"/>
      <c r="G320" s="65"/>
      <c r="H320" s="65"/>
      <c r="I320" s="65"/>
      <c r="J320" s="65"/>
    </row>
    <row r="321">
      <c r="A321" s="65"/>
      <c r="B321" s="65"/>
      <c r="C321" s="65"/>
      <c r="D321" s="65"/>
      <c r="E321" s="65"/>
      <c r="F321" s="65"/>
      <c r="G321" s="65"/>
      <c r="H321" s="65"/>
      <c r="I321" s="65"/>
      <c r="J321" s="65"/>
    </row>
    <row r="322">
      <c r="A322" s="65"/>
      <c r="B322" s="65"/>
      <c r="C322" s="65"/>
      <c r="D322" s="65"/>
      <c r="E322" s="65"/>
      <c r="F322" s="65"/>
      <c r="G322" s="65"/>
      <c r="H322" s="65"/>
      <c r="I322" s="65"/>
      <c r="J322" s="65"/>
    </row>
    <row r="323">
      <c r="A323" s="65"/>
      <c r="B323" s="65"/>
      <c r="C323" s="65"/>
      <c r="D323" s="65"/>
      <c r="E323" s="65"/>
      <c r="F323" s="65"/>
      <c r="G323" s="65"/>
      <c r="H323" s="65"/>
      <c r="I323" s="65"/>
      <c r="J323" s="65"/>
    </row>
    <row r="324">
      <c r="A324" s="65"/>
      <c r="B324" s="65"/>
      <c r="C324" s="65"/>
      <c r="D324" s="65"/>
      <c r="E324" s="65"/>
      <c r="F324" s="65"/>
      <c r="G324" s="65"/>
      <c r="H324" s="65"/>
      <c r="I324" s="65"/>
      <c r="J324" s="65"/>
    </row>
    <row r="325">
      <c r="A325" s="65"/>
      <c r="B325" s="65"/>
      <c r="C325" s="65"/>
      <c r="D325" s="65"/>
      <c r="E325" s="65"/>
      <c r="F325" s="65"/>
      <c r="G325" s="65"/>
      <c r="H325" s="65"/>
      <c r="I325" s="65"/>
      <c r="J325" s="65"/>
    </row>
    <row r="326">
      <c r="A326" s="65"/>
      <c r="B326" s="65"/>
      <c r="C326" s="65"/>
      <c r="D326" s="65"/>
      <c r="E326" s="65"/>
      <c r="F326" s="65"/>
      <c r="G326" s="65"/>
      <c r="H326" s="65"/>
      <c r="I326" s="65"/>
      <c r="J326" s="65"/>
    </row>
    <row r="327">
      <c r="A327" s="65"/>
      <c r="B327" s="65"/>
      <c r="C327" s="65"/>
      <c r="D327" s="65"/>
      <c r="E327" s="65"/>
      <c r="F327" s="65"/>
      <c r="G327" s="65"/>
      <c r="H327" s="65"/>
      <c r="I327" s="65"/>
      <c r="J327" s="65"/>
    </row>
    <row r="328">
      <c r="A328" s="65"/>
      <c r="B328" s="65"/>
      <c r="C328" s="65"/>
      <c r="D328" s="65"/>
      <c r="E328" s="65"/>
      <c r="F328" s="65"/>
      <c r="G328" s="65"/>
      <c r="H328" s="65"/>
      <c r="I328" s="65"/>
      <c r="J328" s="65"/>
    </row>
    <row r="329">
      <c r="A329" s="65"/>
      <c r="B329" s="65"/>
      <c r="C329" s="65"/>
      <c r="D329" s="65"/>
      <c r="E329" s="65"/>
      <c r="F329" s="65"/>
      <c r="G329" s="65"/>
      <c r="H329" s="65"/>
      <c r="I329" s="65"/>
      <c r="J329" s="65"/>
    </row>
    <row r="330">
      <c r="A330" s="65"/>
      <c r="B330" s="65"/>
      <c r="C330" s="65"/>
      <c r="D330" s="65"/>
      <c r="E330" s="65"/>
      <c r="F330" s="65"/>
      <c r="G330" s="65"/>
      <c r="H330" s="65"/>
      <c r="I330" s="65"/>
      <c r="J330" s="65"/>
    </row>
    <row r="331">
      <c r="A331" s="65"/>
      <c r="B331" s="65"/>
      <c r="C331" s="65"/>
      <c r="D331" s="65"/>
      <c r="E331" s="65"/>
      <c r="F331" s="65"/>
      <c r="G331" s="65"/>
      <c r="H331" s="65"/>
      <c r="I331" s="65"/>
      <c r="J331" s="65"/>
    </row>
    <row r="332">
      <c r="A332" s="65"/>
      <c r="B332" s="65"/>
      <c r="C332" s="65"/>
      <c r="D332" s="65"/>
      <c r="E332" s="65"/>
      <c r="F332" s="65"/>
      <c r="G332" s="65"/>
      <c r="H332" s="65"/>
      <c r="I332" s="65"/>
      <c r="J332" s="65"/>
    </row>
    <row r="333">
      <c r="A333" s="65"/>
      <c r="B333" s="65"/>
      <c r="C333" s="65"/>
      <c r="D333" s="65"/>
      <c r="E333" s="65"/>
      <c r="F333" s="65"/>
      <c r="G333" s="65"/>
      <c r="H333" s="65"/>
      <c r="I333" s="65"/>
      <c r="J333" s="65"/>
    </row>
    <row r="334">
      <c r="A334" s="65"/>
      <c r="B334" s="65"/>
      <c r="C334" s="65"/>
      <c r="D334" s="65"/>
      <c r="E334" s="65"/>
      <c r="F334" s="65"/>
      <c r="G334" s="65"/>
      <c r="H334" s="65"/>
      <c r="I334" s="65"/>
      <c r="J334" s="65"/>
    </row>
    <row r="335">
      <c r="A335" s="65"/>
      <c r="B335" s="65"/>
      <c r="C335" s="65"/>
      <c r="D335" s="65"/>
      <c r="E335" s="65"/>
      <c r="F335" s="65"/>
      <c r="G335" s="65"/>
      <c r="H335" s="65"/>
      <c r="I335" s="65"/>
      <c r="J335" s="65"/>
    </row>
    <row r="336">
      <c r="A336" s="65"/>
      <c r="B336" s="65"/>
      <c r="C336" s="65"/>
      <c r="D336" s="65"/>
      <c r="E336" s="65"/>
      <c r="F336" s="65"/>
      <c r="G336" s="65"/>
      <c r="H336" s="65"/>
      <c r="I336" s="65"/>
      <c r="J336" s="65"/>
    </row>
    <row r="337">
      <c r="A337" s="65"/>
      <c r="B337" s="65"/>
      <c r="C337" s="65"/>
      <c r="D337" s="65"/>
      <c r="E337" s="65"/>
      <c r="F337" s="65"/>
      <c r="G337" s="65"/>
      <c r="H337" s="65"/>
      <c r="I337" s="65"/>
      <c r="J337" s="65"/>
    </row>
    <row r="338">
      <c r="A338" s="65"/>
      <c r="B338" s="65"/>
      <c r="C338" s="65"/>
      <c r="D338" s="65"/>
      <c r="E338" s="65"/>
      <c r="F338" s="65"/>
      <c r="G338" s="65"/>
      <c r="H338" s="65"/>
      <c r="I338" s="65"/>
      <c r="J338" s="65"/>
    </row>
    <row r="339">
      <c r="A339" s="65"/>
      <c r="B339" s="65"/>
      <c r="C339" s="65"/>
      <c r="D339" s="65"/>
      <c r="E339" s="65"/>
      <c r="F339" s="65"/>
      <c r="G339" s="65"/>
      <c r="H339" s="65"/>
      <c r="I339" s="65"/>
      <c r="J339" s="65"/>
    </row>
    <row r="340">
      <c r="A340" s="65"/>
      <c r="B340" s="65"/>
      <c r="C340" s="65"/>
      <c r="D340" s="65"/>
      <c r="E340" s="65"/>
      <c r="F340" s="65"/>
      <c r="G340" s="65"/>
      <c r="H340" s="65"/>
      <c r="I340" s="65"/>
      <c r="J340" s="65"/>
    </row>
    <row r="341">
      <c r="A341" s="65"/>
      <c r="B341" s="65"/>
      <c r="C341" s="65"/>
      <c r="D341" s="65"/>
      <c r="E341" s="65"/>
      <c r="F341" s="65"/>
      <c r="G341" s="65"/>
      <c r="H341" s="65"/>
      <c r="I341" s="65"/>
      <c r="J341" s="65"/>
    </row>
    <row r="342">
      <c r="A342" s="65"/>
      <c r="B342" s="65"/>
      <c r="C342" s="65"/>
      <c r="D342" s="65"/>
      <c r="E342" s="65"/>
      <c r="F342" s="65"/>
      <c r="G342" s="65"/>
      <c r="H342" s="65"/>
      <c r="I342" s="65"/>
      <c r="J342" s="65"/>
    </row>
    <row r="343">
      <c r="A343" s="65"/>
      <c r="B343" s="65"/>
      <c r="C343" s="65"/>
      <c r="D343" s="65"/>
      <c r="E343" s="65"/>
      <c r="F343" s="65"/>
      <c r="G343" s="65"/>
      <c r="H343" s="65"/>
      <c r="I343" s="65"/>
      <c r="J343" s="65"/>
    </row>
    <row r="344">
      <c r="A344" s="65"/>
      <c r="B344" s="65"/>
      <c r="C344" s="65"/>
      <c r="D344" s="65"/>
      <c r="E344" s="65"/>
      <c r="F344" s="65"/>
      <c r="G344" s="65"/>
      <c r="H344" s="65"/>
      <c r="I344" s="65"/>
      <c r="J344" s="65"/>
    </row>
    <row r="345">
      <c r="A345" s="65"/>
      <c r="B345" s="65"/>
      <c r="C345" s="65"/>
      <c r="D345" s="65"/>
      <c r="E345" s="65"/>
      <c r="F345" s="65"/>
      <c r="G345" s="65"/>
      <c r="H345" s="65"/>
      <c r="I345" s="65"/>
      <c r="J345" s="65"/>
    </row>
    <row r="346">
      <c r="A346" s="65"/>
      <c r="B346" s="65"/>
      <c r="C346" s="65"/>
      <c r="D346" s="65"/>
      <c r="E346" s="65"/>
      <c r="F346" s="65"/>
      <c r="G346" s="65"/>
      <c r="H346" s="65"/>
      <c r="I346" s="65"/>
      <c r="J346" s="65"/>
    </row>
    <row r="347">
      <c r="A347" s="65"/>
      <c r="B347" s="65"/>
      <c r="C347" s="65"/>
      <c r="D347" s="65"/>
      <c r="E347" s="65"/>
      <c r="F347" s="65"/>
      <c r="G347" s="65"/>
      <c r="H347" s="65"/>
      <c r="I347" s="65"/>
      <c r="J347" s="65"/>
    </row>
    <row r="348">
      <c r="A348" s="65"/>
      <c r="B348" s="65"/>
      <c r="C348" s="65"/>
      <c r="D348" s="65"/>
      <c r="E348" s="65"/>
      <c r="F348" s="65"/>
      <c r="G348" s="65"/>
      <c r="H348" s="65"/>
      <c r="I348" s="65"/>
      <c r="J348" s="65"/>
    </row>
    <row r="349">
      <c r="A349" s="65"/>
      <c r="B349" s="65"/>
      <c r="C349" s="65"/>
      <c r="D349" s="65"/>
      <c r="E349" s="65"/>
      <c r="F349" s="65"/>
      <c r="G349" s="65"/>
      <c r="H349" s="65"/>
      <c r="I349" s="65"/>
      <c r="J349" s="65"/>
    </row>
    <row r="350">
      <c r="A350" s="65"/>
      <c r="B350" s="65"/>
      <c r="C350" s="65"/>
      <c r="D350" s="65"/>
      <c r="E350" s="65"/>
      <c r="F350" s="65"/>
      <c r="G350" s="65"/>
      <c r="H350" s="65"/>
      <c r="I350" s="65"/>
      <c r="J350" s="65"/>
    </row>
    <row r="351">
      <c r="A351" s="65"/>
      <c r="B351" s="65"/>
      <c r="C351" s="65"/>
      <c r="D351" s="65"/>
      <c r="E351" s="65"/>
      <c r="F351" s="65"/>
      <c r="G351" s="65"/>
      <c r="H351" s="65"/>
      <c r="I351" s="65"/>
      <c r="J351" s="65"/>
    </row>
    <row r="352">
      <c r="A352" s="65"/>
      <c r="B352" s="65"/>
      <c r="C352" s="65"/>
      <c r="D352" s="65"/>
      <c r="E352" s="65"/>
      <c r="F352" s="65"/>
      <c r="G352" s="65"/>
      <c r="H352" s="65"/>
      <c r="I352" s="65"/>
      <c r="J352" s="65"/>
    </row>
    <row r="353">
      <c r="A353" s="65"/>
      <c r="B353" s="65"/>
      <c r="C353" s="65"/>
      <c r="D353" s="65"/>
      <c r="E353" s="65"/>
      <c r="F353" s="65"/>
      <c r="G353" s="65"/>
      <c r="H353" s="65"/>
      <c r="I353" s="65"/>
      <c r="J353" s="65"/>
    </row>
    <row r="354">
      <c r="A354" s="65"/>
      <c r="B354" s="65"/>
      <c r="C354" s="65"/>
      <c r="D354" s="65"/>
      <c r="E354" s="65"/>
      <c r="F354" s="65"/>
      <c r="G354" s="65"/>
      <c r="H354" s="65"/>
      <c r="I354" s="65"/>
      <c r="J354" s="65"/>
    </row>
    <row r="355">
      <c r="A355" s="65"/>
      <c r="B355" s="65"/>
      <c r="C355" s="65"/>
      <c r="D355" s="65"/>
      <c r="E355" s="65"/>
      <c r="F355" s="65"/>
      <c r="G355" s="65"/>
      <c r="H355" s="65"/>
      <c r="I355" s="65"/>
      <c r="J355" s="65"/>
    </row>
    <row r="356">
      <c r="A356" s="65"/>
      <c r="B356" s="65"/>
      <c r="C356" s="65"/>
      <c r="D356" s="65"/>
      <c r="E356" s="65"/>
      <c r="F356" s="65"/>
      <c r="G356" s="65"/>
      <c r="H356" s="65"/>
      <c r="I356" s="65"/>
      <c r="J356" s="65"/>
    </row>
    <row r="357">
      <c r="A357" s="65"/>
      <c r="B357" s="65"/>
      <c r="C357" s="65"/>
      <c r="D357" s="65"/>
      <c r="E357" s="65"/>
      <c r="F357" s="65"/>
      <c r="G357" s="65"/>
      <c r="H357" s="65"/>
      <c r="I357" s="65"/>
      <c r="J357" s="65"/>
    </row>
    <row r="358">
      <c r="A358" s="65"/>
      <c r="B358" s="65"/>
      <c r="C358" s="65"/>
      <c r="D358" s="65"/>
      <c r="E358" s="65"/>
      <c r="F358" s="65"/>
      <c r="G358" s="65"/>
      <c r="H358" s="65"/>
      <c r="I358" s="65"/>
      <c r="J358" s="65"/>
    </row>
    <row r="359">
      <c r="A359" s="65"/>
      <c r="B359" s="65"/>
      <c r="C359" s="65"/>
      <c r="D359" s="65"/>
      <c r="E359" s="65"/>
      <c r="F359" s="65"/>
      <c r="G359" s="65"/>
      <c r="H359" s="65"/>
      <c r="I359" s="65"/>
      <c r="J359" s="65"/>
    </row>
    <row r="360">
      <c r="A360" s="65"/>
      <c r="B360" s="65"/>
      <c r="C360" s="65"/>
      <c r="D360" s="65"/>
      <c r="E360" s="65"/>
      <c r="F360" s="65"/>
      <c r="G360" s="65"/>
      <c r="H360" s="65"/>
      <c r="I360" s="65"/>
      <c r="J360" s="65"/>
    </row>
    <row r="361">
      <c r="A361" s="65"/>
      <c r="B361" s="65"/>
      <c r="C361" s="65"/>
      <c r="D361" s="65"/>
      <c r="E361" s="65"/>
      <c r="F361" s="65"/>
      <c r="G361" s="65"/>
      <c r="H361" s="65"/>
      <c r="I361" s="65"/>
      <c r="J361" s="65"/>
    </row>
    <row r="362">
      <c r="A362" s="65"/>
      <c r="B362" s="65"/>
      <c r="C362" s="65"/>
      <c r="D362" s="65"/>
      <c r="E362" s="65"/>
      <c r="F362" s="65"/>
      <c r="G362" s="65"/>
      <c r="H362" s="65"/>
      <c r="I362" s="65"/>
      <c r="J362" s="65"/>
    </row>
    <row r="363">
      <c r="A363" s="65"/>
      <c r="B363" s="65"/>
      <c r="C363" s="65"/>
      <c r="D363" s="65"/>
      <c r="E363" s="65"/>
      <c r="F363" s="65"/>
      <c r="G363" s="65"/>
      <c r="H363" s="65"/>
      <c r="I363" s="65"/>
      <c r="J363" s="65"/>
    </row>
    <row r="364">
      <c r="A364" s="65"/>
      <c r="B364" s="65"/>
      <c r="C364" s="65"/>
      <c r="D364" s="65"/>
      <c r="E364" s="65"/>
      <c r="F364" s="65"/>
      <c r="G364" s="65"/>
      <c r="H364" s="65"/>
      <c r="I364" s="65"/>
      <c r="J364" s="65"/>
    </row>
    <row r="365">
      <c r="A365" s="65"/>
      <c r="B365" s="65"/>
      <c r="C365" s="65"/>
      <c r="D365" s="65"/>
      <c r="E365" s="65"/>
      <c r="F365" s="65"/>
      <c r="G365" s="65"/>
      <c r="H365" s="65"/>
      <c r="I365" s="65"/>
      <c r="J365" s="65"/>
    </row>
    <row r="366">
      <c r="A366" s="65"/>
      <c r="B366" s="65"/>
      <c r="C366" s="65"/>
      <c r="D366" s="65"/>
      <c r="E366" s="65"/>
      <c r="F366" s="65"/>
      <c r="G366" s="65"/>
      <c r="H366" s="65"/>
      <c r="I366" s="65"/>
      <c r="J366" s="65"/>
    </row>
    <row r="367">
      <c r="A367" s="65"/>
      <c r="B367" s="65"/>
      <c r="C367" s="65"/>
      <c r="D367" s="65"/>
      <c r="E367" s="65"/>
      <c r="F367" s="65"/>
      <c r="G367" s="65"/>
      <c r="H367" s="65"/>
      <c r="I367" s="65"/>
      <c r="J367" s="65"/>
    </row>
    <row r="368">
      <c r="A368" s="65"/>
      <c r="B368" s="65"/>
      <c r="C368" s="65"/>
      <c r="D368" s="65"/>
      <c r="E368" s="65"/>
      <c r="F368" s="65"/>
      <c r="G368" s="65"/>
      <c r="H368" s="65"/>
      <c r="I368" s="65"/>
      <c r="J368" s="65"/>
    </row>
    <row r="369">
      <c r="A369" s="65"/>
      <c r="B369" s="65"/>
      <c r="C369" s="65"/>
      <c r="D369" s="65"/>
      <c r="E369" s="65"/>
      <c r="F369" s="65"/>
      <c r="G369" s="65"/>
      <c r="H369" s="65"/>
      <c r="I369" s="65"/>
      <c r="J369" s="65"/>
    </row>
    <row r="370">
      <c r="A370" s="65"/>
      <c r="B370" s="65"/>
      <c r="C370" s="65"/>
      <c r="D370" s="65"/>
      <c r="E370" s="65"/>
      <c r="F370" s="65"/>
      <c r="G370" s="65"/>
      <c r="H370" s="65"/>
      <c r="I370" s="65"/>
      <c r="J370" s="65"/>
    </row>
    <row r="371">
      <c r="A371" s="65"/>
      <c r="B371" s="65"/>
      <c r="C371" s="65"/>
      <c r="D371" s="65"/>
      <c r="E371" s="65"/>
      <c r="F371" s="65"/>
      <c r="G371" s="65"/>
      <c r="H371" s="65"/>
      <c r="I371" s="65"/>
      <c r="J371" s="65"/>
    </row>
    <row r="372">
      <c r="A372" s="65"/>
      <c r="B372" s="65"/>
      <c r="C372" s="65"/>
      <c r="D372" s="65"/>
      <c r="E372" s="65"/>
      <c r="F372" s="65"/>
      <c r="G372" s="65"/>
      <c r="H372" s="65"/>
      <c r="I372" s="65"/>
      <c r="J372" s="65"/>
    </row>
    <row r="373">
      <c r="A373" s="65"/>
      <c r="B373" s="65"/>
      <c r="C373" s="65"/>
      <c r="D373" s="65"/>
      <c r="E373" s="65"/>
      <c r="F373" s="65"/>
      <c r="G373" s="65"/>
      <c r="H373" s="65"/>
      <c r="I373" s="65"/>
      <c r="J373" s="65"/>
    </row>
    <row r="374">
      <c r="A374" s="65"/>
      <c r="B374" s="65"/>
      <c r="C374" s="65"/>
      <c r="D374" s="65"/>
      <c r="E374" s="65"/>
      <c r="F374" s="65"/>
      <c r="G374" s="65"/>
      <c r="H374" s="65"/>
      <c r="I374" s="65"/>
      <c r="J374" s="65"/>
    </row>
    <row r="375">
      <c r="A375" s="65"/>
      <c r="B375" s="65"/>
      <c r="C375" s="65"/>
      <c r="D375" s="65"/>
      <c r="E375" s="65"/>
      <c r="F375" s="65"/>
      <c r="G375" s="65"/>
      <c r="H375" s="65"/>
      <c r="I375" s="65"/>
      <c r="J375" s="65"/>
    </row>
    <row r="376">
      <c r="A376" s="65"/>
      <c r="B376" s="65"/>
      <c r="C376" s="65"/>
      <c r="D376" s="65"/>
      <c r="E376" s="65"/>
      <c r="F376" s="65"/>
      <c r="G376" s="65"/>
      <c r="H376" s="65"/>
      <c r="I376" s="65"/>
      <c r="J376" s="65"/>
    </row>
    <row r="377">
      <c r="A377" s="65"/>
      <c r="B377" s="65"/>
      <c r="C377" s="65"/>
      <c r="D377" s="65"/>
      <c r="E377" s="65"/>
      <c r="F377" s="65"/>
      <c r="G377" s="65"/>
      <c r="H377" s="65"/>
      <c r="I377" s="65"/>
      <c r="J377" s="65"/>
    </row>
    <row r="378">
      <c r="A378" s="65"/>
      <c r="B378" s="65"/>
      <c r="C378" s="65"/>
      <c r="D378" s="65"/>
      <c r="E378" s="65"/>
      <c r="F378" s="65"/>
      <c r="G378" s="65"/>
      <c r="H378" s="65"/>
      <c r="I378" s="65"/>
      <c r="J378" s="65"/>
    </row>
    <row r="379">
      <c r="A379" s="65"/>
      <c r="B379" s="65"/>
      <c r="C379" s="65"/>
      <c r="D379" s="65"/>
      <c r="E379" s="65"/>
      <c r="F379" s="65"/>
      <c r="G379" s="65"/>
      <c r="H379" s="65"/>
      <c r="I379" s="65"/>
      <c r="J379" s="65"/>
    </row>
    <row r="380">
      <c r="A380" s="65"/>
      <c r="B380" s="65"/>
      <c r="C380" s="65"/>
      <c r="D380" s="65"/>
      <c r="E380" s="65"/>
      <c r="F380" s="65"/>
      <c r="G380" s="65"/>
      <c r="H380" s="65"/>
      <c r="I380" s="65"/>
      <c r="J380" s="65"/>
    </row>
    <row r="381">
      <c r="A381" s="65"/>
      <c r="B381" s="65"/>
      <c r="C381" s="65"/>
      <c r="D381" s="65"/>
      <c r="E381" s="65"/>
      <c r="F381" s="65"/>
      <c r="G381" s="65"/>
      <c r="H381" s="65"/>
      <c r="I381" s="65"/>
      <c r="J381" s="65"/>
    </row>
    <row r="382">
      <c r="A382" s="65"/>
      <c r="B382" s="65"/>
      <c r="C382" s="65"/>
      <c r="D382" s="65"/>
      <c r="E382" s="65"/>
      <c r="F382" s="65"/>
      <c r="G382" s="65"/>
      <c r="H382" s="65"/>
      <c r="I382" s="65"/>
      <c r="J382" s="65"/>
    </row>
    <row r="383">
      <c r="A383" s="65"/>
      <c r="B383" s="65"/>
      <c r="C383" s="65"/>
      <c r="D383" s="65"/>
      <c r="E383" s="65"/>
      <c r="F383" s="65"/>
      <c r="G383" s="65"/>
      <c r="H383" s="65"/>
      <c r="I383" s="65"/>
      <c r="J383" s="65"/>
    </row>
    <row r="384">
      <c r="A384" s="65"/>
      <c r="B384" s="65"/>
      <c r="C384" s="65"/>
      <c r="D384" s="65"/>
      <c r="E384" s="65"/>
      <c r="F384" s="65"/>
      <c r="G384" s="65"/>
      <c r="H384" s="65"/>
      <c r="I384" s="65"/>
      <c r="J384" s="65"/>
    </row>
    <row r="385">
      <c r="A385" s="65"/>
      <c r="B385" s="65"/>
      <c r="C385" s="65"/>
      <c r="D385" s="65"/>
      <c r="E385" s="65"/>
      <c r="F385" s="65"/>
      <c r="G385" s="65"/>
      <c r="H385" s="65"/>
      <c r="I385" s="65"/>
      <c r="J385" s="65"/>
    </row>
    <row r="386">
      <c r="A386" s="65"/>
      <c r="B386" s="65"/>
      <c r="C386" s="65"/>
      <c r="D386" s="65"/>
      <c r="E386" s="65"/>
      <c r="F386" s="65"/>
      <c r="G386" s="65"/>
      <c r="H386" s="65"/>
      <c r="I386" s="65"/>
      <c r="J386" s="65"/>
    </row>
    <row r="387">
      <c r="A387" s="65"/>
      <c r="B387" s="65"/>
      <c r="C387" s="65"/>
      <c r="D387" s="65"/>
      <c r="E387" s="65"/>
      <c r="F387" s="65"/>
      <c r="G387" s="65"/>
      <c r="H387" s="65"/>
      <c r="I387" s="65"/>
      <c r="J387" s="65"/>
    </row>
    <row r="388">
      <c r="A388" s="65"/>
      <c r="B388" s="65"/>
      <c r="C388" s="65"/>
      <c r="D388" s="65"/>
      <c r="E388" s="65"/>
      <c r="F388" s="65"/>
      <c r="G388" s="65"/>
      <c r="H388" s="65"/>
      <c r="I388" s="65"/>
      <c r="J388" s="65"/>
    </row>
    <row r="389">
      <c r="A389" s="65"/>
      <c r="B389" s="65"/>
      <c r="C389" s="65"/>
      <c r="D389" s="65"/>
      <c r="E389" s="65"/>
      <c r="F389" s="65"/>
      <c r="G389" s="65"/>
      <c r="H389" s="65"/>
      <c r="I389" s="65"/>
      <c r="J389" s="65"/>
    </row>
    <row r="390">
      <c r="A390" s="65"/>
      <c r="B390" s="65"/>
      <c r="C390" s="65"/>
      <c r="D390" s="65"/>
      <c r="E390" s="65"/>
      <c r="F390" s="65"/>
      <c r="G390" s="65"/>
      <c r="H390" s="65"/>
      <c r="I390" s="65"/>
      <c r="J390" s="65"/>
    </row>
    <row r="391">
      <c r="A391" s="65"/>
      <c r="B391" s="65"/>
      <c r="C391" s="65"/>
      <c r="D391" s="65"/>
      <c r="E391" s="65"/>
      <c r="F391" s="65"/>
      <c r="G391" s="65"/>
      <c r="H391" s="65"/>
      <c r="I391" s="65"/>
      <c r="J391" s="65"/>
    </row>
    <row r="392">
      <c r="A392" s="65"/>
      <c r="B392" s="65"/>
      <c r="C392" s="65"/>
      <c r="D392" s="65"/>
      <c r="E392" s="65"/>
      <c r="F392" s="65"/>
      <c r="G392" s="65"/>
      <c r="H392" s="65"/>
      <c r="I392" s="65"/>
      <c r="J392" s="65"/>
    </row>
    <row r="393">
      <c r="A393" s="65"/>
      <c r="B393" s="65"/>
      <c r="C393" s="65"/>
      <c r="D393" s="65"/>
      <c r="E393" s="65"/>
      <c r="F393" s="65"/>
      <c r="G393" s="65"/>
      <c r="H393" s="65"/>
      <c r="I393" s="65"/>
      <c r="J393" s="65"/>
    </row>
    <row r="394">
      <c r="A394" s="65"/>
      <c r="B394" s="65"/>
      <c r="C394" s="65"/>
      <c r="D394" s="65"/>
      <c r="E394" s="65"/>
      <c r="F394" s="65"/>
      <c r="G394" s="65"/>
      <c r="H394" s="65"/>
      <c r="I394" s="65"/>
      <c r="J394" s="65"/>
    </row>
    <row r="395">
      <c r="A395" s="65"/>
      <c r="B395" s="65"/>
      <c r="C395" s="65"/>
      <c r="D395" s="65"/>
      <c r="E395" s="65"/>
      <c r="F395" s="65"/>
      <c r="G395" s="65"/>
      <c r="H395" s="65"/>
      <c r="I395" s="65"/>
      <c r="J395" s="65"/>
    </row>
    <row r="396">
      <c r="A396" s="65"/>
      <c r="B396" s="65"/>
      <c r="C396" s="65"/>
      <c r="D396" s="65"/>
      <c r="E396" s="65"/>
      <c r="F396" s="65"/>
      <c r="G396" s="65"/>
      <c r="H396" s="65"/>
      <c r="I396" s="65"/>
      <c r="J396" s="65"/>
    </row>
    <row r="397">
      <c r="A397" s="65"/>
      <c r="B397" s="65"/>
      <c r="C397" s="65"/>
      <c r="D397" s="65"/>
      <c r="E397" s="65"/>
      <c r="F397" s="65"/>
      <c r="G397" s="65"/>
      <c r="H397" s="65"/>
      <c r="I397" s="65"/>
      <c r="J397" s="65"/>
    </row>
    <row r="398">
      <c r="A398" s="65"/>
      <c r="B398" s="65"/>
      <c r="C398" s="65"/>
      <c r="D398" s="65"/>
      <c r="E398" s="65"/>
      <c r="F398" s="65"/>
      <c r="G398" s="65"/>
      <c r="H398" s="65"/>
      <c r="I398" s="65"/>
      <c r="J398" s="65"/>
    </row>
    <row r="399">
      <c r="A399" s="65"/>
      <c r="B399" s="65"/>
      <c r="C399" s="65"/>
      <c r="D399" s="65"/>
      <c r="E399" s="65"/>
      <c r="F399" s="65"/>
      <c r="G399" s="65"/>
      <c r="H399" s="65"/>
      <c r="I399" s="65"/>
      <c r="J399" s="65"/>
    </row>
    <row r="400">
      <c r="A400" s="65"/>
      <c r="B400" s="65"/>
      <c r="C400" s="65"/>
      <c r="D400" s="65"/>
      <c r="E400" s="65"/>
      <c r="F400" s="65"/>
      <c r="G400" s="65"/>
      <c r="H400" s="65"/>
      <c r="I400" s="65"/>
      <c r="J400" s="65"/>
    </row>
    <row r="401">
      <c r="A401" s="65"/>
      <c r="B401" s="65"/>
      <c r="C401" s="65"/>
      <c r="D401" s="65"/>
      <c r="E401" s="65"/>
      <c r="F401" s="65"/>
      <c r="G401" s="65"/>
      <c r="H401" s="65"/>
      <c r="I401" s="65"/>
      <c r="J401" s="65"/>
    </row>
    <row r="402">
      <c r="A402" s="65"/>
      <c r="B402" s="65"/>
      <c r="C402" s="65"/>
      <c r="D402" s="65"/>
      <c r="E402" s="65"/>
      <c r="F402" s="65"/>
      <c r="G402" s="65"/>
      <c r="H402" s="65"/>
      <c r="I402" s="65"/>
      <c r="J402" s="65"/>
    </row>
    <row r="403">
      <c r="A403" s="65"/>
      <c r="B403" s="65"/>
      <c r="C403" s="65"/>
      <c r="D403" s="65"/>
      <c r="E403" s="65"/>
      <c r="F403" s="65"/>
      <c r="G403" s="65"/>
      <c r="H403" s="65"/>
      <c r="I403" s="65"/>
      <c r="J403" s="65"/>
    </row>
    <row r="404">
      <c r="A404" s="65"/>
      <c r="B404" s="65"/>
      <c r="C404" s="65"/>
      <c r="D404" s="65"/>
      <c r="E404" s="65"/>
      <c r="F404" s="65"/>
      <c r="G404" s="65"/>
      <c r="H404" s="65"/>
      <c r="I404" s="65"/>
      <c r="J404" s="65"/>
    </row>
    <row r="405">
      <c r="A405" s="65"/>
      <c r="B405" s="65"/>
      <c r="C405" s="65"/>
      <c r="D405" s="65"/>
      <c r="E405" s="65"/>
      <c r="F405" s="65"/>
      <c r="G405" s="65"/>
      <c r="H405" s="65"/>
      <c r="I405" s="65"/>
      <c r="J405" s="65"/>
    </row>
    <row r="406">
      <c r="A406" s="65"/>
      <c r="B406" s="65"/>
      <c r="C406" s="65"/>
      <c r="D406" s="65"/>
      <c r="E406" s="65"/>
      <c r="F406" s="65"/>
      <c r="G406" s="65"/>
      <c r="H406" s="65"/>
      <c r="I406" s="65"/>
      <c r="J406" s="65"/>
    </row>
    <row r="407">
      <c r="A407" s="65"/>
      <c r="B407" s="65"/>
      <c r="C407" s="65"/>
      <c r="D407" s="65"/>
      <c r="E407" s="65"/>
      <c r="F407" s="65"/>
      <c r="G407" s="65"/>
      <c r="H407" s="65"/>
      <c r="I407" s="65"/>
      <c r="J407" s="65"/>
    </row>
    <row r="408">
      <c r="A408" s="65"/>
      <c r="B408" s="65"/>
      <c r="C408" s="65"/>
      <c r="D408" s="65"/>
      <c r="E408" s="65"/>
      <c r="F408" s="65"/>
      <c r="G408" s="65"/>
      <c r="H408" s="65"/>
      <c r="I408" s="65"/>
      <c r="J408" s="65"/>
    </row>
    <row r="409">
      <c r="A409" s="65"/>
      <c r="B409" s="65"/>
      <c r="C409" s="65"/>
      <c r="D409" s="65"/>
      <c r="E409" s="65"/>
      <c r="F409" s="65"/>
      <c r="G409" s="65"/>
      <c r="H409" s="65"/>
      <c r="I409" s="65"/>
      <c r="J409" s="65"/>
    </row>
    <row r="410">
      <c r="A410" s="65"/>
      <c r="B410" s="65"/>
      <c r="C410" s="65"/>
      <c r="D410" s="65"/>
      <c r="E410" s="65"/>
      <c r="F410" s="65"/>
      <c r="G410" s="65"/>
      <c r="H410" s="65"/>
      <c r="I410" s="65"/>
      <c r="J410" s="65"/>
    </row>
    <row r="411">
      <c r="A411" s="65"/>
      <c r="B411" s="65"/>
      <c r="C411" s="65"/>
      <c r="D411" s="65"/>
      <c r="E411" s="65"/>
      <c r="F411" s="65"/>
      <c r="G411" s="65"/>
      <c r="H411" s="65"/>
      <c r="I411" s="65"/>
      <c r="J411" s="65"/>
    </row>
    <row r="412">
      <c r="A412" s="65"/>
      <c r="B412" s="65"/>
      <c r="C412" s="65"/>
      <c r="D412" s="65"/>
      <c r="E412" s="65"/>
      <c r="F412" s="65"/>
      <c r="G412" s="65"/>
      <c r="H412" s="65"/>
      <c r="I412" s="65"/>
      <c r="J412" s="65"/>
    </row>
    <row r="413">
      <c r="A413" s="65"/>
      <c r="B413" s="65"/>
      <c r="C413" s="65"/>
      <c r="D413" s="65"/>
      <c r="E413" s="65"/>
      <c r="F413" s="65"/>
      <c r="G413" s="65"/>
      <c r="H413" s="65"/>
      <c r="I413" s="65"/>
      <c r="J413" s="65"/>
    </row>
    <row r="414">
      <c r="A414" s="65"/>
      <c r="B414" s="65"/>
      <c r="C414" s="65"/>
      <c r="D414" s="65"/>
      <c r="E414" s="65"/>
      <c r="F414" s="65"/>
      <c r="G414" s="65"/>
      <c r="H414" s="65"/>
      <c r="I414" s="65"/>
      <c r="J414" s="65"/>
    </row>
    <row r="415">
      <c r="A415" s="65"/>
      <c r="B415" s="65"/>
      <c r="C415" s="65"/>
      <c r="D415" s="65"/>
      <c r="E415" s="65"/>
      <c r="F415" s="65"/>
      <c r="G415" s="65"/>
      <c r="H415" s="65"/>
      <c r="I415" s="65"/>
      <c r="J415" s="65"/>
    </row>
    <row r="416">
      <c r="A416" s="65"/>
      <c r="B416" s="65"/>
      <c r="C416" s="65"/>
      <c r="D416" s="65"/>
      <c r="E416" s="65"/>
      <c r="F416" s="65"/>
      <c r="G416" s="65"/>
      <c r="H416" s="65"/>
      <c r="I416" s="65"/>
      <c r="J416" s="65"/>
    </row>
    <row r="417">
      <c r="A417" s="65"/>
      <c r="B417" s="65"/>
      <c r="C417" s="65"/>
      <c r="D417" s="65"/>
      <c r="E417" s="65"/>
      <c r="F417" s="65"/>
      <c r="G417" s="65"/>
      <c r="H417" s="65"/>
      <c r="I417" s="65"/>
      <c r="J417" s="65"/>
    </row>
    <row r="418">
      <c r="A418" s="65"/>
      <c r="B418" s="65"/>
      <c r="C418" s="65"/>
      <c r="D418" s="65"/>
      <c r="E418" s="65"/>
      <c r="F418" s="65"/>
      <c r="G418" s="65"/>
      <c r="H418" s="65"/>
      <c r="I418" s="65"/>
      <c r="J418" s="65"/>
    </row>
    <row r="419">
      <c r="A419" s="65"/>
      <c r="B419" s="65"/>
      <c r="C419" s="65"/>
      <c r="D419" s="65"/>
      <c r="E419" s="65"/>
      <c r="F419" s="65"/>
      <c r="G419" s="65"/>
      <c r="H419" s="65"/>
      <c r="I419" s="65"/>
      <c r="J419" s="65"/>
    </row>
    <row r="420">
      <c r="A420" s="65"/>
      <c r="B420" s="65"/>
      <c r="C420" s="65"/>
      <c r="D420" s="65"/>
      <c r="E420" s="65"/>
      <c r="F420" s="65"/>
      <c r="G420" s="65"/>
      <c r="H420" s="65"/>
      <c r="I420" s="65"/>
      <c r="J420" s="65"/>
    </row>
    <row r="421">
      <c r="A421" s="65"/>
      <c r="B421" s="65"/>
      <c r="C421" s="65"/>
      <c r="D421" s="65"/>
      <c r="E421" s="65"/>
      <c r="F421" s="65"/>
      <c r="G421" s="65"/>
      <c r="H421" s="65"/>
      <c r="I421" s="65"/>
      <c r="J421" s="65"/>
    </row>
    <row r="422">
      <c r="A422" s="65"/>
      <c r="B422" s="65"/>
      <c r="C422" s="65"/>
      <c r="D422" s="65"/>
      <c r="E422" s="65"/>
      <c r="F422" s="65"/>
      <c r="G422" s="65"/>
      <c r="H422" s="65"/>
      <c r="I422" s="65"/>
      <c r="J422" s="65"/>
    </row>
    <row r="423">
      <c r="A423" s="65"/>
      <c r="B423" s="65"/>
      <c r="C423" s="65"/>
      <c r="D423" s="65"/>
      <c r="E423" s="65"/>
      <c r="F423" s="65"/>
      <c r="G423" s="65"/>
      <c r="H423" s="65"/>
      <c r="I423" s="65"/>
      <c r="J423" s="65"/>
    </row>
    <row r="424">
      <c r="A424" s="65"/>
      <c r="B424" s="65"/>
      <c r="C424" s="65"/>
      <c r="D424" s="65"/>
      <c r="E424" s="65"/>
      <c r="F424" s="65"/>
      <c r="G424" s="65"/>
      <c r="H424" s="65"/>
      <c r="I424" s="65"/>
      <c r="J424" s="65"/>
    </row>
    <row r="425">
      <c r="A425" s="65"/>
      <c r="B425" s="65"/>
      <c r="C425" s="65"/>
      <c r="D425" s="65"/>
      <c r="E425" s="65"/>
      <c r="F425" s="65"/>
      <c r="G425" s="65"/>
      <c r="H425" s="65"/>
      <c r="I425" s="65"/>
      <c r="J425" s="65"/>
    </row>
    <row r="426">
      <c r="A426" s="65"/>
      <c r="B426" s="65"/>
      <c r="C426" s="65"/>
      <c r="D426" s="65"/>
      <c r="E426" s="65"/>
      <c r="F426" s="65"/>
      <c r="G426" s="65"/>
      <c r="H426" s="65"/>
      <c r="I426" s="65"/>
      <c r="J426" s="65"/>
    </row>
    <row r="427">
      <c r="A427" s="65"/>
      <c r="B427" s="65"/>
      <c r="C427" s="65"/>
      <c r="D427" s="65"/>
      <c r="E427" s="65"/>
      <c r="F427" s="65"/>
      <c r="G427" s="65"/>
      <c r="H427" s="65"/>
      <c r="I427" s="65"/>
      <c r="J427" s="65"/>
    </row>
    <row r="428">
      <c r="A428" s="65"/>
      <c r="B428" s="65"/>
      <c r="C428" s="65"/>
      <c r="D428" s="65"/>
      <c r="E428" s="65"/>
      <c r="F428" s="65"/>
      <c r="G428" s="65"/>
      <c r="H428" s="65"/>
      <c r="I428" s="65"/>
      <c r="J428" s="65"/>
    </row>
    <row r="429">
      <c r="A429" s="65"/>
      <c r="B429" s="65"/>
      <c r="C429" s="65"/>
      <c r="D429" s="65"/>
      <c r="E429" s="65"/>
      <c r="F429" s="65"/>
      <c r="G429" s="65"/>
      <c r="H429" s="65"/>
      <c r="I429" s="65"/>
      <c r="J429" s="65"/>
    </row>
    <row r="430">
      <c r="A430" s="65"/>
      <c r="B430" s="65"/>
      <c r="C430" s="65"/>
      <c r="D430" s="65"/>
      <c r="E430" s="65"/>
      <c r="F430" s="65"/>
      <c r="G430" s="65"/>
      <c r="H430" s="65"/>
      <c r="I430" s="65"/>
      <c r="J430" s="65"/>
    </row>
    <row r="431">
      <c r="A431" s="65"/>
      <c r="B431" s="65"/>
      <c r="C431" s="65"/>
      <c r="D431" s="65"/>
      <c r="E431" s="65"/>
      <c r="F431" s="65"/>
      <c r="G431" s="65"/>
      <c r="H431" s="65"/>
      <c r="I431" s="65"/>
      <c r="J431" s="65"/>
    </row>
    <row r="432">
      <c r="A432" s="65"/>
      <c r="B432" s="65"/>
      <c r="C432" s="65"/>
      <c r="D432" s="65"/>
      <c r="E432" s="65"/>
      <c r="F432" s="65"/>
      <c r="G432" s="65"/>
      <c r="H432" s="65"/>
      <c r="I432" s="65"/>
      <c r="J432" s="65"/>
    </row>
    <row r="433">
      <c r="A433" s="65"/>
      <c r="B433" s="65"/>
      <c r="C433" s="65"/>
      <c r="D433" s="65"/>
      <c r="E433" s="65"/>
      <c r="F433" s="65"/>
      <c r="G433" s="65"/>
      <c r="H433" s="65"/>
      <c r="I433" s="65"/>
      <c r="J433" s="65"/>
    </row>
    <row r="434">
      <c r="A434" s="65"/>
      <c r="B434" s="65"/>
      <c r="C434" s="65"/>
      <c r="D434" s="65"/>
      <c r="E434" s="65"/>
      <c r="F434" s="65"/>
      <c r="G434" s="65"/>
      <c r="H434" s="65"/>
      <c r="I434" s="65"/>
      <c r="J434" s="65"/>
    </row>
    <row r="435">
      <c r="A435" s="65"/>
      <c r="B435" s="65"/>
      <c r="C435" s="65"/>
      <c r="D435" s="65"/>
      <c r="E435" s="65"/>
      <c r="F435" s="65"/>
      <c r="G435" s="65"/>
      <c r="H435" s="65"/>
      <c r="I435" s="65"/>
      <c r="J435" s="65"/>
    </row>
    <row r="436">
      <c r="A436" s="65"/>
      <c r="B436" s="65"/>
      <c r="C436" s="65"/>
      <c r="D436" s="65"/>
      <c r="E436" s="65"/>
      <c r="F436" s="65"/>
      <c r="G436" s="65"/>
      <c r="H436" s="65"/>
      <c r="I436" s="65"/>
      <c r="J436" s="65"/>
    </row>
    <row r="437">
      <c r="A437" s="65"/>
      <c r="B437" s="65"/>
      <c r="C437" s="65"/>
      <c r="D437" s="65"/>
      <c r="E437" s="65"/>
      <c r="F437" s="65"/>
      <c r="G437" s="65"/>
      <c r="H437" s="65"/>
      <c r="I437" s="65"/>
      <c r="J437" s="65"/>
    </row>
    <row r="438">
      <c r="A438" s="65"/>
      <c r="B438" s="65"/>
      <c r="C438" s="65"/>
      <c r="D438" s="65"/>
      <c r="E438" s="65"/>
      <c r="F438" s="65"/>
      <c r="G438" s="65"/>
      <c r="H438" s="65"/>
      <c r="I438" s="65"/>
      <c r="J438" s="65"/>
    </row>
    <row r="439">
      <c r="A439" s="65"/>
      <c r="B439" s="65"/>
      <c r="C439" s="65"/>
      <c r="D439" s="65"/>
      <c r="E439" s="65"/>
      <c r="F439" s="65"/>
      <c r="G439" s="65"/>
      <c r="H439" s="65"/>
      <c r="I439" s="65"/>
      <c r="J439" s="65"/>
    </row>
    <row r="440">
      <c r="A440" s="65"/>
      <c r="B440" s="65"/>
      <c r="C440" s="65"/>
      <c r="D440" s="65"/>
      <c r="E440" s="65"/>
      <c r="F440" s="65"/>
      <c r="G440" s="65"/>
      <c r="H440" s="65"/>
      <c r="I440" s="65"/>
      <c r="J440" s="65"/>
    </row>
    <row r="441">
      <c r="A441" s="65"/>
      <c r="B441" s="65"/>
      <c r="C441" s="65"/>
      <c r="D441" s="65"/>
      <c r="E441" s="65"/>
      <c r="F441" s="65"/>
      <c r="G441" s="65"/>
      <c r="H441" s="65"/>
      <c r="I441" s="65"/>
      <c r="J441" s="65"/>
    </row>
    <row r="442">
      <c r="A442" s="65"/>
      <c r="B442" s="65"/>
      <c r="C442" s="65"/>
      <c r="D442" s="65"/>
      <c r="E442" s="65"/>
      <c r="F442" s="65"/>
      <c r="G442" s="65"/>
      <c r="H442" s="65"/>
      <c r="I442" s="65"/>
      <c r="J442" s="65"/>
    </row>
    <row r="443">
      <c r="A443" s="65"/>
      <c r="B443" s="65"/>
      <c r="C443" s="65"/>
      <c r="D443" s="65"/>
      <c r="E443" s="65"/>
      <c r="F443" s="65"/>
      <c r="G443" s="65"/>
      <c r="H443" s="65"/>
      <c r="I443" s="65"/>
      <c r="J443" s="65"/>
    </row>
    <row r="444">
      <c r="A444" s="65"/>
      <c r="B444" s="65"/>
      <c r="C444" s="65"/>
      <c r="D444" s="65"/>
      <c r="E444" s="65"/>
      <c r="F444" s="65"/>
      <c r="G444" s="65"/>
      <c r="H444" s="65"/>
      <c r="I444" s="65"/>
      <c r="J444" s="65"/>
    </row>
    <row r="445">
      <c r="A445" s="65"/>
      <c r="B445" s="65"/>
      <c r="C445" s="65"/>
      <c r="D445" s="65"/>
      <c r="E445" s="65"/>
      <c r="F445" s="65"/>
      <c r="G445" s="65"/>
      <c r="H445" s="65"/>
      <c r="I445" s="65"/>
      <c r="J445" s="65"/>
    </row>
    <row r="446">
      <c r="A446" s="65"/>
      <c r="B446" s="65"/>
      <c r="C446" s="65"/>
      <c r="D446" s="65"/>
      <c r="E446" s="65"/>
      <c r="F446" s="65"/>
      <c r="G446" s="65"/>
      <c r="H446" s="65"/>
      <c r="I446" s="65"/>
      <c r="J446" s="65"/>
    </row>
    <row r="447">
      <c r="A447" s="65"/>
      <c r="B447" s="65"/>
      <c r="C447" s="65"/>
      <c r="D447" s="65"/>
      <c r="E447" s="65"/>
      <c r="F447" s="65"/>
      <c r="G447" s="65"/>
      <c r="H447" s="65"/>
      <c r="I447" s="65"/>
      <c r="J447" s="65"/>
    </row>
    <row r="448">
      <c r="A448" s="65"/>
      <c r="B448" s="65"/>
      <c r="C448" s="65"/>
      <c r="D448" s="65"/>
      <c r="E448" s="65"/>
      <c r="F448" s="65"/>
      <c r="G448" s="65"/>
      <c r="H448" s="65"/>
      <c r="I448" s="65"/>
      <c r="J448" s="65"/>
    </row>
    <row r="449">
      <c r="A449" s="65"/>
      <c r="B449" s="65"/>
      <c r="C449" s="65"/>
      <c r="D449" s="65"/>
      <c r="E449" s="65"/>
      <c r="F449" s="65"/>
      <c r="G449" s="65"/>
      <c r="H449" s="65"/>
      <c r="I449" s="65"/>
      <c r="J449" s="65"/>
    </row>
    <row r="450">
      <c r="A450" s="65"/>
      <c r="B450" s="65"/>
      <c r="C450" s="65"/>
      <c r="D450" s="65"/>
      <c r="E450" s="65"/>
      <c r="F450" s="65"/>
      <c r="G450" s="65"/>
      <c r="H450" s="65"/>
      <c r="I450" s="65"/>
      <c r="J450" s="65"/>
    </row>
    <row r="451">
      <c r="A451" s="65"/>
      <c r="B451" s="65"/>
      <c r="C451" s="65"/>
      <c r="D451" s="65"/>
      <c r="E451" s="65"/>
      <c r="F451" s="65"/>
      <c r="G451" s="65"/>
      <c r="H451" s="65"/>
      <c r="I451" s="65"/>
      <c r="J451" s="65"/>
    </row>
    <row r="452">
      <c r="A452" s="65"/>
      <c r="B452" s="65"/>
      <c r="C452" s="65"/>
      <c r="D452" s="65"/>
      <c r="E452" s="65"/>
      <c r="F452" s="65"/>
      <c r="G452" s="65"/>
      <c r="H452" s="65"/>
      <c r="I452" s="65"/>
      <c r="J452" s="65"/>
    </row>
    <row r="453">
      <c r="A453" s="65"/>
      <c r="B453" s="65"/>
      <c r="C453" s="65"/>
      <c r="D453" s="65"/>
      <c r="E453" s="65"/>
      <c r="F453" s="65"/>
      <c r="G453" s="65"/>
      <c r="H453" s="65"/>
      <c r="I453" s="65"/>
      <c r="J453" s="65"/>
    </row>
    <row r="454">
      <c r="A454" s="65"/>
      <c r="B454" s="65"/>
      <c r="C454" s="65"/>
      <c r="D454" s="65"/>
      <c r="E454" s="65"/>
      <c r="F454" s="65"/>
      <c r="G454" s="65"/>
      <c r="H454" s="65"/>
      <c r="I454" s="65"/>
      <c r="J454" s="65"/>
    </row>
    <row r="455">
      <c r="A455" s="65"/>
      <c r="B455" s="65"/>
      <c r="C455" s="65"/>
      <c r="D455" s="65"/>
      <c r="E455" s="65"/>
      <c r="F455" s="65"/>
      <c r="G455" s="65"/>
      <c r="H455" s="65"/>
      <c r="I455" s="65"/>
      <c r="J455" s="65"/>
    </row>
    <row r="456">
      <c r="A456" s="65"/>
      <c r="B456" s="65"/>
      <c r="C456" s="65"/>
      <c r="D456" s="65"/>
      <c r="E456" s="65"/>
      <c r="F456" s="65"/>
      <c r="G456" s="65"/>
      <c r="H456" s="65"/>
      <c r="I456" s="65"/>
      <c r="J456" s="65"/>
    </row>
    <row r="457">
      <c r="A457" s="65"/>
      <c r="B457" s="65"/>
      <c r="C457" s="65"/>
      <c r="D457" s="65"/>
      <c r="E457" s="65"/>
      <c r="F457" s="65"/>
      <c r="G457" s="65"/>
      <c r="H457" s="65"/>
      <c r="I457" s="65"/>
      <c r="J457" s="65"/>
    </row>
    <row r="458">
      <c r="A458" s="65"/>
      <c r="B458" s="65"/>
      <c r="C458" s="65"/>
      <c r="D458" s="65"/>
      <c r="E458" s="65"/>
      <c r="F458" s="65"/>
      <c r="G458" s="65"/>
      <c r="H458" s="65"/>
      <c r="I458" s="65"/>
      <c r="J458" s="65"/>
    </row>
    <row r="459">
      <c r="A459" s="65"/>
      <c r="B459" s="65"/>
      <c r="C459" s="65"/>
      <c r="D459" s="65"/>
      <c r="E459" s="65"/>
      <c r="F459" s="65"/>
      <c r="G459" s="65"/>
      <c r="H459" s="65"/>
      <c r="I459" s="65"/>
      <c r="J459" s="65"/>
    </row>
    <row r="460">
      <c r="A460" s="65"/>
      <c r="B460" s="65"/>
      <c r="C460" s="65"/>
      <c r="D460" s="65"/>
      <c r="E460" s="65"/>
      <c r="F460" s="65"/>
      <c r="G460" s="65"/>
      <c r="H460" s="65"/>
      <c r="I460" s="65"/>
      <c r="J460" s="65"/>
    </row>
    <row r="461">
      <c r="A461" s="65"/>
      <c r="B461" s="65"/>
      <c r="C461" s="65"/>
      <c r="D461" s="65"/>
      <c r="E461" s="65"/>
      <c r="F461" s="65"/>
      <c r="G461" s="65"/>
      <c r="H461" s="65"/>
      <c r="I461" s="65"/>
      <c r="J461" s="65"/>
    </row>
    <row r="462">
      <c r="A462" s="65"/>
      <c r="B462" s="65"/>
      <c r="C462" s="65"/>
      <c r="D462" s="65"/>
      <c r="E462" s="65"/>
      <c r="F462" s="65"/>
      <c r="G462" s="65"/>
      <c r="H462" s="65"/>
      <c r="I462" s="65"/>
      <c r="J462" s="65"/>
    </row>
    <row r="463">
      <c r="A463" s="65"/>
      <c r="B463" s="65"/>
      <c r="C463" s="65"/>
      <c r="D463" s="65"/>
      <c r="E463" s="65"/>
      <c r="F463" s="65"/>
      <c r="G463" s="65"/>
      <c r="H463" s="65"/>
      <c r="I463" s="65"/>
      <c r="J463" s="65"/>
    </row>
    <row r="464">
      <c r="A464" s="65"/>
      <c r="B464" s="65"/>
      <c r="C464" s="65"/>
      <c r="D464" s="65"/>
      <c r="E464" s="65"/>
      <c r="F464" s="65"/>
      <c r="G464" s="65"/>
      <c r="H464" s="65"/>
      <c r="I464" s="65"/>
      <c r="J464" s="65"/>
    </row>
    <row r="465">
      <c r="A465" s="65"/>
      <c r="B465" s="65"/>
      <c r="C465" s="65"/>
      <c r="D465" s="65"/>
      <c r="E465" s="65"/>
      <c r="F465" s="65"/>
      <c r="G465" s="65"/>
      <c r="H465" s="65"/>
      <c r="I465" s="65"/>
      <c r="J465" s="65"/>
    </row>
    <row r="466">
      <c r="A466" s="65"/>
      <c r="B466" s="65"/>
      <c r="C466" s="65"/>
      <c r="D466" s="65"/>
      <c r="E466" s="65"/>
      <c r="F466" s="65"/>
      <c r="G466" s="65"/>
      <c r="H466" s="65"/>
      <c r="I466" s="65"/>
      <c r="J466" s="65"/>
    </row>
    <row r="467">
      <c r="A467" s="65"/>
      <c r="B467" s="65"/>
      <c r="C467" s="65"/>
      <c r="D467" s="65"/>
      <c r="E467" s="65"/>
      <c r="F467" s="65"/>
      <c r="G467" s="65"/>
      <c r="H467" s="65"/>
      <c r="I467" s="65"/>
      <c r="J467" s="65"/>
    </row>
    <row r="468">
      <c r="A468" s="65"/>
      <c r="B468" s="65"/>
      <c r="C468" s="65"/>
      <c r="D468" s="65"/>
      <c r="E468" s="65"/>
      <c r="F468" s="65"/>
      <c r="G468" s="65"/>
      <c r="H468" s="65"/>
      <c r="I468" s="65"/>
      <c r="J468" s="65"/>
    </row>
    <row r="469">
      <c r="A469" s="65"/>
      <c r="B469" s="65"/>
      <c r="C469" s="65"/>
      <c r="D469" s="65"/>
      <c r="E469" s="65"/>
      <c r="F469" s="65"/>
      <c r="G469" s="65"/>
      <c r="H469" s="65"/>
      <c r="I469" s="65"/>
      <c r="J469" s="65"/>
    </row>
    <row r="470">
      <c r="A470" s="65"/>
      <c r="B470" s="65"/>
      <c r="C470" s="65"/>
      <c r="D470" s="65"/>
      <c r="E470" s="65"/>
      <c r="F470" s="65"/>
      <c r="G470" s="65"/>
      <c r="H470" s="65"/>
      <c r="I470" s="65"/>
      <c r="J470" s="65"/>
    </row>
    <row r="471">
      <c r="A471" s="65"/>
      <c r="B471" s="65"/>
      <c r="C471" s="65"/>
      <c r="D471" s="65"/>
      <c r="E471" s="65"/>
      <c r="F471" s="65"/>
      <c r="G471" s="65"/>
      <c r="H471" s="65"/>
      <c r="I471" s="65"/>
      <c r="J471" s="65"/>
    </row>
    <row r="472">
      <c r="A472" s="65"/>
      <c r="B472" s="65"/>
      <c r="C472" s="65"/>
      <c r="D472" s="65"/>
      <c r="E472" s="65"/>
      <c r="F472" s="65"/>
      <c r="G472" s="65"/>
      <c r="H472" s="65"/>
      <c r="I472" s="65"/>
      <c r="J472" s="65"/>
    </row>
    <row r="473">
      <c r="A473" s="65"/>
      <c r="B473" s="65"/>
      <c r="C473" s="65"/>
      <c r="D473" s="65"/>
      <c r="E473" s="65"/>
      <c r="F473" s="65"/>
      <c r="G473" s="65"/>
      <c r="H473" s="65"/>
      <c r="I473" s="65"/>
      <c r="J473" s="65"/>
    </row>
    <row r="474">
      <c r="A474" s="65"/>
      <c r="B474" s="65"/>
      <c r="C474" s="65"/>
      <c r="D474" s="65"/>
      <c r="E474" s="65"/>
      <c r="F474" s="65"/>
      <c r="G474" s="65"/>
      <c r="H474" s="65"/>
      <c r="I474" s="65"/>
      <c r="J474" s="65"/>
    </row>
    <row r="475">
      <c r="A475" s="65"/>
      <c r="B475" s="65"/>
      <c r="C475" s="65"/>
      <c r="D475" s="65"/>
      <c r="E475" s="65"/>
      <c r="F475" s="65"/>
      <c r="G475" s="65"/>
      <c r="H475" s="65"/>
      <c r="I475" s="65"/>
      <c r="J475" s="65"/>
    </row>
    <row r="476">
      <c r="A476" s="65"/>
      <c r="B476" s="65"/>
      <c r="C476" s="65"/>
      <c r="D476" s="65"/>
      <c r="E476" s="65"/>
      <c r="F476" s="65"/>
      <c r="G476" s="65"/>
      <c r="H476" s="65"/>
      <c r="I476" s="65"/>
      <c r="J476" s="65"/>
    </row>
    <row r="477">
      <c r="A477" s="65"/>
      <c r="B477" s="65"/>
      <c r="C477" s="65"/>
      <c r="D477" s="65"/>
      <c r="E477" s="65"/>
      <c r="F477" s="65"/>
      <c r="G477" s="65"/>
      <c r="H477" s="65"/>
      <c r="I477" s="65"/>
      <c r="J477" s="65"/>
    </row>
    <row r="478">
      <c r="A478" s="65"/>
      <c r="B478" s="65"/>
      <c r="C478" s="65"/>
      <c r="D478" s="65"/>
      <c r="E478" s="65"/>
      <c r="F478" s="65"/>
      <c r="G478" s="65"/>
      <c r="H478" s="65"/>
      <c r="I478" s="65"/>
      <c r="J478" s="65"/>
    </row>
    <row r="479">
      <c r="A479" s="65"/>
      <c r="B479" s="65"/>
      <c r="C479" s="65"/>
      <c r="D479" s="65"/>
      <c r="E479" s="65"/>
      <c r="F479" s="65"/>
      <c r="G479" s="65"/>
      <c r="H479" s="65"/>
      <c r="I479" s="65"/>
      <c r="J479" s="65"/>
    </row>
    <row r="480">
      <c r="A480" s="65"/>
      <c r="B480" s="65"/>
      <c r="C480" s="65"/>
      <c r="D480" s="65"/>
      <c r="E480" s="65"/>
      <c r="F480" s="65"/>
      <c r="G480" s="65"/>
      <c r="H480" s="65"/>
      <c r="I480" s="65"/>
      <c r="J480" s="65"/>
    </row>
    <row r="481">
      <c r="A481" s="65"/>
      <c r="B481" s="65"/>
      <c r="C481" s="65"/>
      <c r="D481" s="65"/>
      <c r="E481" s="65"/>
      <c r="F481" s="65"/>
      <c r="G481" s="65"/>
      <c r="H481" s="65"/>
      <c r="I481" s="65"/>
      <c r="J481" s="65"/>
    </row>
    <row r="482">
      <c r="A482" s="65"/>
      <c r="B482" s="65"/>
      <c r="C482" s="65"/>
      <c r="D482" s="65"/>
      <c r="E482" s="65"/>
      <c r="F482" s="65"/>
      <c r="G482" s="65"/>
      <c r="H482" s="65"/>
      <c r="I482" s="65"/>
      <c r="J482" s="65"/>
    </row>
    <row r="483">
      <c r="A483" s="65"/>
      <c r="B483" s="65"/>
      <c r="C483" s="65"/>
      <c r="D483" s="65"/>
      <c r="E483" s="65"/>
      <c r="F483" s="65"/>
      <c r="G483" s="65"/>
      <c r="H483" s="65"/>
      <c r="I483" s="65"/>
      <c r="J483" s="65"/>
    </row>
    <row r="484">
      <c r="A484" s="65"/>
      <c r="B484" s="65"/>
      <c r="C484" s="65"/>
      <c r="D484" s="65"/>
      <c r="E484" s="65"/>
      <c r="F484" s="65"/>
      <c r="G484" s="65"/>
      <c r="H484" s="65"/>
      <c r="I484" s="65"/>
      <c r="J484" s="65"/>
    </row>
    <row r="485">
      <c r="A485" s="65"/>
      <c r="B485" s="65"/>
      <c r="C485" s="65"/>
      <c r="D485" s="65"/>
      <c r="E485" s="65"/>
      <c r="F485" s="65"/>
      <c r="G485" s="65"/>
      <c r="H485" s="65"/>
      <c r="I485" s="65"/>
      <c r="J485" s="65"/>
    </row>
    <row r="486">
      <c r="A486" s="65"/>
      <c r="B486" s="65"/>
      <c r="C486" s="65"/>
      <c r="D486" s="65"/>
      <c r="E486" s="65"/>
      <c r="F486" s="65"/>
      <c r="G486" s="65"/>
      <c r="H486" s="65"/>
      <c r="I486" s="65"/>
      <c r="J486" s="65"/>
    </row>
    <row r="487">
      <c r="A487" s="65"/>
      <c r="B487" s="65"/>
      <c r="C487" s="65"/>
      <c r="D487" s="65"/>
      <c r="E487" s="65"/>
      <c r="F487" s="65"/>
      <c r="G487" s="65"/>
      <c r="H487" s="65"/>
      <c r="I487" s="65"/>
      <c r="J487" s="65"/>
    </row>
    <row r="488">
      <c r="A488" s="65"/>
      <c r="B488" s="65"/>
      <c r="C488" s="65"/>
      <c r="D488" s="65"/>
      <c r="E488" s="65"/>
      <c r="F488" s="65"/>
      <c r="G488" s="65"/>
      <c r="H488" s="65"/>
      <c r="I488" s="65"/>
      <c r="J488" s="65"/>
    </row>
    <row r="489">
      <c r="A489" s="65"/>
      <c r="B489" s="65"/>
      <c r="C489" s="65"/>
      <c r="D489" s="65"/>
      <c r="E489" s="65"/>
      <c r="F489" s="65"/>
      <c r="G489" s="65"/>
      <c r="H489" s="65"/>
      <c r="I489" s="65"/>
      <c r="J489" s="65"/>
    </row>
    <row r="490">
      <c r="A490" s="65"/>
      <c r="B490" s="65"/>
      <c r="C490" s="65"/>
      <c r="D490" s="65"/>
      <c r="E490" s="65"/>
      <c r="F490" s="65"/>
      <c r="G490" s="65"/>
      <c r="H490" s="65"/>
      <c r="I490" s="65"/>
      <c r="J490" s="65"/>
    </row>
    <row r="491">
      <c r="A491" s="65"/>
      <c r="B491" s="65"/>
      <c r="C491" s="65"/>
      <c r="D491" s="65"/>
      <c r="E491" s="65"/>
      <c r="F491" s="65"/>
      <c r="G491" s="65"/>
      <c r="H491" s="65"/>
      <c r="I491" s="65"/>
      <c r="J491" s="65"/>
    </row>
    <row r="492">
      <c r="A492" s="65"/>
      <c r="B492" s="65"/>
      <c r="C492" s="65"/>
      <c r="D492" s="65"/>
      <c r="E492" s="65"/>
      <c r="F492" s="65"/>
      <c r="G492" s="65"/>
      <c r="H492" s="65"/>
      <c r="I492" s="65"/>
      <c r="J492" s="65"/>
    </row>
    <row r="493">
      <c r="A493" s="65"/>
      <c r="B493" s="65"/>
      <c r="C493" s="65"/>
      <c r="D493" s="65"/>
      <c r="E493" s="65"/>
      <c r="F493" s="65"/>
      <c r="G493" s="65"/>
      <c r="H493" s="65"/>
      <c r="I493" s="65"/>
      <c r="J493" s="65"/>
    </row>
    <row r="494">
      <c r="A494" s="65"/>
      <c r="B494" s="65"/>
      <c r="C494" s="65"/>
      <c r="D494" s="65"/>
      <c r="E494" s="65"/>
      <c r="F494" s="65"/>
      <c r="G494" s="65"/>
      <c r="H494" s="65"/>
      <c r="I494" s="65"/>
      <c r="J494" s="65"/>
    </row>
    <row r="495">
      <c r="A495" s="65"/>
      <c r="B495" s="65"/>
      <c r="C495" s="65"/>
      <c r="D495" s="65"/>
      <c r="E495" s="65"/>
      <c r="F495" s="65"/>
      <c r="G495" s="65"/>
      <c r="H495" s="65"/>
      <c r="I495" s="65"/>
      <c r="J495" s="65"/>
    </row>
    <row r="496">
      <c r="A496" s="65"/>
      <c r="B496" s="65"/>
      <c r="C496" s="65"/>
      <c r="D496" s="65"/>
      <c r="E496" s="65"/>
      <c r="F496" s="65"/>
      <c r="G496" s="65"/>
      <c r="H496" s="65"/>
      <c r="I496" s="65"/>
      <c r="J496" s="65"/>
    </row>
    <row r="497">
      <c r="A497" s="65"/>
      <c r="B497" s="65"/>
      <c r="C497" s="65"/>
      <c r="D497" s="65"/>
      <c r="E497" s="65"/>
      <c r="F497" s="65"/>
      <c r="G497" s="65"/>
      <c r="H497" s="65"/>
      <c r="I497" s="65"/>
      <c r="J497" s="65"/>
    </row>
    <row r="498">
      <c r="A498" s="65"/>
      <c r="B498" s="65"/>
      <c r="C498" s="65"/>
      <c r="D498" s="65"/>
      <c r="E498" s="65"/>
      <c r="F498" s="65"/>
      <c r="G498" s="65"/>
      <c r="H498" s="65"/>
      <c r="I498" s="65"/>
      <c r="J498" s="65"/>
    </row>
    <row r="499">
      <c r="A499" s="65"/>
      <c r="B499" s="65"/>
      <c r="C499" s="65"/>
      <c r="D499" s="65"/>
      <c r="E499" s="65"/>
      <c r="F499" s="65"/>
      <c r="G499" s="65"/>
      <c r="H499" s="65"/>
      <c r="I499" s="65"/>
      <c r="J499" s="65"/>
    </row>
    <row r="500">
      <c r="A500" s="65"/>
      <c r="B500" s="65"/>
      <c r="C500" s="65"/>
      <c r="D500" s="65"/>
      <c r="E500" s="65"/>
      <c r="F500" s="65"/>
      <c r="G500" s="65"/>
      <c r="H500" s="65"/>
      <c r="I500" s="65"/>
      <c r="J500" s="65"/>
    </row>
    <row r="501">
      <c r="A501" s="65"/>
      <c r="B501" s="65"/>
      <c r="C501" s="65"/>
      <c r="D501" s="65"/>
      <c r="E501" s="65"/>
      <c r="F501" s="65"/>
      <c r="G501" s="65"/>
      <c r="H501" s="65"/>
      <c r="I501" s="65"/>
      <c r="J501" s="65"/>
    </row>
    <row r="502">
      <c r="A502" s="65"/>
      <c r="B502" s="65"/>
      <c r="C502" s="65"/>
      <c r="D502" s="65"/>
      <c r="E502" s="65"/>
      <c r="F502" s="65"/>
      <c r="G502" s="65"/>
      <c r="H502" s="65"/>
      <c r="I502" s="65"/>
      <c r="J502" s="65"/>
    </row>
    <row r="503">
      <c r="A503" s="65"/>
      <c r="B503" s="65"/>
      <c r="C503" s="65"/>
      <c r="D503" s="65"/>
      <c r="E503" s="65"/>
      <c r="F503" s="65"/>
      <c r="G503" s="65"/>
      <c r="H503" s="65"/>
      <c r="I503" s="65"/>
      <c r="J503" s="65"/>
    </row>
    <row r="504">
      <c r="A504" s="65"/>
      <c r="B504" s="65"/>
      <c r="C504" s="65"/>
      <c r="D504" s="65"/>
      <c r="E504" s="65"/>
      <c r="F504" s="65"/>
      <c r="G504" s="65"/>
      <c r="H504" s="65"/>
      <c r="I504" s="65"/>
      <c r="J504" s="65"/>
    </row>
    <row r="505">
      <c r="A505" s="65"/>
      <c r="B505" s="65"/>
      <c r="C505" s="65"/>
      <c r="D505" s="65"/>
      <c r="E505" s="65"/>
      <c r="F505" s="65"/>
      <c r="G505" s="65"/>
      <c r="H505" s="65"/>
      <c r="I505" s="65"/>
      <c r="J505" s="65"/>
    </row>
    <row r="506">
      <c r="A506" s="65"/>
      <c r="B506" s="65"/>
      <c r="C506" s="65"/>
      <c r="D506" s="65"/>
      <c r="E506" s="65"/>
      <c r="F506" s="65"/>
      <c r="G506" s="65"/>
      <c r="H506" s="65"/>
      <c r="I506" s="65"/>
      <c r="J506" s="65"/>
    </row>
    <row r="507">
      <c r="A507" s="65"/>
      <c r="B507" s="65"/>
      <c r="C507" s="65"/>
      <c r="D507" s="65"/>
      <c r="E507" s="65"/>
      <c r="F507" s="65"/>
      <c r="G507" s="65"/>
      <c r="H507" s="65"/>
      <c r="I507" s="65"/>
      <c r="J507" s="65"/>
    </row>
    <row r="508">
      <c r="A508" s="65"/>
      <c r="B508" s="65"/>
      <c r="C508" s="65"/>
      <c r="D508" s="65"/>
      <c r="E508" s="65"/>
      <c r="F508" s="65"/>
      <c r="G508" s="65"/>
      <c r="H508" s="65"/>
      <c r="I508" s="65"/>
      <c r="J508" s="65"/>
    </row>
    <row r="509">
      <c r="A509" s="65"/>
      <c r="B509" s="65"/>
      <c r="C509" s="65"/>
      <c r="D509" s="65"/>
      <c r="E509" s="65"/>
      <c r="F509" s="65"/>
      <c r="G509" s="65"/>
      <c r="H509" s="65"/>
      <c r="I509" s="65"/>
      <c r="J509" s="65"/>
    </row>
    <row r="510">
      <c r="A510" s="65"/>
      <c r="B510" s="65"/>
      <c r="C510" s="65"/>
      <c r="D510" s="65"/>
      <c r="E510" s="65"/>
      <c r="F510" s="65"/>
      <c r="G510" s="65"/>
      <c r="H510" s="65"/>
      <c r="I510" s="65"/>
      <c r="J510" s="65"/>
    </row>
    <row r="511">
      <c r="A511" s="65"/>
      <c r="B511" s="65"/>
      <c r="C511" s="65"/>
      <c r="D511" s="65"/>
      <c r="E511" s="65"/>
      <c r="F511" s="65"/>
      <c r="G511" s="65"/>
      <c r="H511" s="65"/>
      <c r="I511" s="65"/>
      <c r="J511" s="65"/>
    </row>
    <row r="512">
      <c r="A512" s="65"/>
      <c r="B512" s="65"/>
      <c r="C512" s="65"/>
      <c r="D512" s="65"/>
      <c r="E512" s="65"/>
      <c r="F512" s="65"/>
      <c r="G512" s="65"/>
      <c r="H512" s="65"/>
      <c r="I512" s="65"/>
      <c r="J512" s="65"/>
    </row>
    <row r="513">
      <c r="A513" s="65"/>
      <c r="B513" s="65"/>
      <c r="C513" s="65"/>
      <c r="D513" s="65"/>
      <c r="E513" s="65"/>
      <c r="F513" s="65"/>
      <c r="G513" s="65"/>
      <c r="H513" s="65"/>
      <c r="I513" s="65"/>
      <c r="J513" s="65"/>
    </row>
    <row r="514">
      <c r="A514" s="65"/>
      <c r="B514" s="65"/>
      <c r="C514" s="65"/>
      <c r="D514" s="65"/>
      <c r="E514" s="65"/>
      <c r="F514" s="65"/>
      <c r="G514" s="65"/>
      <c r="H514" s="65"/>
      <c r="I514" s="65"/>
      <c r="J514" s="65"/>
    </row>
    <row r="515">
      <c r="A515" s="65"/>
      <c r="B515" s="65"/>
      <c r="C515" s="65"/>
      <c r="D515" s="65"/>
      <c r="E515" s="65"/>
      <c r="F515" s="65"/>
      <c r="G515" s="65"/>
      <c r="H515" s="65"/>
      <c r="I515" s="65"/>
      <c r="J515" s="65"/>
    </row>
    <row r="516">
      <c r="A516" s="65"/>
      <c r="B516" s="65"/>
      <c r="C516" s="65"/>
      <c r="D516" s="65"/>
      <c r="E516" s="65"/>
      <c r="F516" s="65"/>
      <c r="G516" s="65"/>
      <c r="H516" s="65"/>
      <c r="I516" s="65"/>
      <c r="J516" s="65"/>
    </row>
    <row r="517">
      <c r="A517" s="65"/>
      <c r="B517" s="65"/>
      <c r="C517" s="65"/>
      <c r="D517" s="65"/>
      <c r="E517" s="65"/>
      <c r="F517" s="65"/>
      <c r="G517" s="65"/>
      <c r="H517" s="65"/>
      <c r="I517" s="65"/>
      <c r="J517" s="65"/>
    </row>
    <row r="518">
      <c r="A518" s="65"/>
      <c r="B518" s="65"/>
      <c r="C518" s="65"/>
      <c r="D518" s="65"/>
      <c r="E518" s="65"/>
      <c r="F518" s="65"/>
      <c r="G518" s="65"/>
      <c r="H518" s="65"/>
      <c r="I518" s="65"/>
      <c r="J518" s="65"/>
    </row>
    <row r="519">
      <c r="A519" s="65"/>
      <c r="B519" s="65"/>
      <c r="C519" s="65"/>
      <c r="D519" s="65"/>
      <c r="E519" s="65"/>
      <c r="F519" s="65"/>
      <c r="G519" s="65"/>
      <c r="H519" s="65"/>
      <c r="I519" s="65"/>
      <c r="J519" s="65"/>
    </row>
    <row r="520">
      <c r="A520" s="65"/>
      <c r="B520" s="65"/>
      <c r="C520" s="65"/>
      <c r="D520" s="65"/>
      <c r="E520" s="65"/>
      <c r="F520" s="65"/>
      <c r="G520" s="65"/>
      <c r="H520" s="65"/>
      <c r="I520" s="65"/>
      <c r="J520" s="65"/>
    </row>
    <row r="521">
      <c r="A521" s="65"/>
      <c r="B521" s="65"/>
      <c r="C521" s="65"/>
      <c r="D521" s="65"/>
      <c r="E521" s="65"/>
      <c r="F521" s="65"/>
      <c r="G521" s="65"/>
      <c r="H521" s="65"/>
      <c r="I521" s="65"/>
      <c r="J521" s="65"/>
    </row>
    <row r="522">
      <c r="A522" s="65"/>
      <c r="B522" s="65"/>
      <c r="C522" s="65"/>
      <c r="D522" s="65"/>
      <c r="E522" s="65"/>
      <c r="F522" s="65"/>
      <c r="G522" s="65"/>
      <c r="H522" s="65"/>
      <c r="I522" s="65"/>
      <c r="J522" s="65"/>
    </row>
    <row r="523">
      <c r="A523" s="65"/>
      <c r="B523" s="65"/>
      <c r="C523" s="65"/>
      <c r="D523" s="65"/>
      <c r="E523" s="65"/>
      <c r="F523" s="65"/>
      <c r="G523" s="65"/>
      <c r="H523" s="65"/>
      <c r="I523" s="65"/>
      <c r="J523" s="65"/>
    </row>
    <row r="524">
      <c r="A524" s="65"/>
      <c r="B524" s="65"/>
      <c r="C524" s="65"/>
      <c r="D524" s="65"/>
      <c r="E524" s="65"/>
      <c r="F524" s="65"/>
      <c r="G524" s="65"/>
      <c r="H524" s="65"/>
      <c r="I524" s="65"/>
      <c r="J524" s="65"/>
    </row>
    <row r="525">
      <c r="A525" s="65"/>
      <c r="B525" s="65"/>
      <c r="C525" s="65"/>
      <c r="D525" s="65"/>
      <c r="E525" s="65"/>
      <c r="F525" s="65"/>
      <c r="G525" s="65"/>
      <c r="H525" s="65"/>
      <c r="I525" s="65"/>
      <c r="J525" s="65"/>
    </row>
    <row r="526">
      <c r="A526" s="65"/>
      <c r="B526" s="65"/>
      <c r="C526" s="65"/>
      <c r="D526" s="65"/>
      <c r="E526" s="65"/>
      <c r="F526" s="65"/>
      <c r="G526" s="65"/>
      <c r="H526" s="65"/>
      <c r="I526" s="65"/>
      <c r="J526" s="65"/>
    </row>
    <row r="527">
      <c r="A527" s="65"/>
      <c r="B527" s="65"/>
      <c r="C527" s="65"/>
      <c r="D527" s="65"/>
      <c r="E527" s="65"/>
      <c r="F527" s="65"/>
      <c r="G527" s="65"/>
      <c r="H527" s="65"/>
      <c r="I527" s="65"/>
      <c r="J527" s="65"/>
    </row>
    <row r="528">
      <c r="A528" s="65"/>
      <c r="B528" s="65"/>
      <c r="C528" s="65"/>
      <c r="D528" s="65"/>
      <c r="E528" s="65"/>
      <c r="F528" s="65"/>
      <c r="G528" s="65"/>
      <c r="H528" s="65"/>
      <c r="I528" s="65"/>
      <c r="J528" s="65"/>
    </row>
    <row r="529">
      <c r="A529" s="65"/>
      <c r="B529" s="65"/>
      <c r="C529" s="65"/>
      <c r="D529" s="65"/>
      <c r="E529" s="65"/>
      <c r="F529" s="65"/>
      <c r="G529" s="65"/>
      <c r="H529" s="65"/>
      <c r="I529" s="65"/>
      <c r="J529" s="65"/>
    </row>
    <row r="530">
      <c r="A530" s="65"/>
      <c r="B530" s="65"/>
      <c r="C530" s="65"/>
      <c r="D530" s="65"/>
      <c r="E530" s="65"/>
      <c r="F530" s="65"/>
      <c r="G530" s="65"/>
      <c r="H530" s="65"/>
      <c r="I530" s="65"/>
      <c r="J530" s="65"/>
    </row>
    <row r="531">
      <c r="A531" s="65"/>
      <c r="B531" s="65"/>
      <c r="C531" s="65"/>
      <c r="D531" s="65"/>
      <c r="E531" s="65"/>
      <c r="F531" s="65"/>
      <c r="G531" s="65"/>
      <c r="H531" s="65"/>
      <c r="I531" s="65"/>
      <c r="J531" s="65"/>
    </row>
    <row r="532">
      <c r="A532" s="65"/>
      <c r="B532" s="65"/>
      <c r="C532" s="65"/>
      <c r="D532" s="65"/>
      <c r="E532" s="65"/>
      <c r="F532" s="65"/>
      <c r="G532" s="65"/>
      <c r="H532" s="65"/>
      <c r="I532" s="65"/>
      <c r="J532" s="65"/>
    </row>
    <row r="533">
      <c r="A533" s="65"/>
      <c r="B533" s="65"/>
      <c r="C533" s="65"/>
      <c r="D533" s="65"/>
      <c r="E533" s="65"/>
      <c r="F533" s="65"/>
      <c r="G533" s="65"/>
      <c r="H533" s="65"/>
      <c r="I533" s="65"/>
      <c r="J533" s="65"/>
    </row>
    <row r="534">
      <c r="A534" s="65"/>
      <c r="B534" s="65"/>
      <c r="C534" s="65"/>
      <c r="D534" s="65"/>
      <c r="E534" s="65"/>
      <c r="F534" s="65"/>
      <c r="G534" s="65"/>
      <c r="H534" s="65"/>
      <c r="I534" s="65"/>
      <c r="J534" s="65"/>
    </row>
    <row r="535">
      <c r="A535" s="65"/>
      <c r="B535" s="65"/>
      <c r="C535" s="65"/>
      <c r="D535" s="65"/>
      <c r="E535" s="65"/>
      <c r="F535" s="65"/>
      <c r="G535" s="65"/>
      <c r="H535" s="65"/>
      <c r="I535" s="65"/>
      <c r="J535" s="65"/>
    </row>
    <row r="536">
      <c r="A536" s="65"/>
      <c r="B536" s="65"/>
      <c r="C536" s="65"/>
      <c r="D536" s="65"/>
      <c r="E536" s="65"/>
      <c r="F536" s="65"/>
      <c r="G536" s="65"/>
      <c r="H536" s="65"/>
      <c r="I536" s="65"/>
      <c r="J536" s="65"/>
    </row>
    <row r="537">
      <c r="A537" s="65"/>
      <c r="B537" s="65"/>
      <c r="C537" s="65"/>
      <c r="D537" s="65"/>
      <c r="E537" s="65"/>
      <c r="F537" s="65"/>
      <c r="G537" s="65"/>
      <c r="H537" s="65"/>
      <c r="I537" s="65"/>
      <c r="J537" s="65"/>
    </row>
    <row r="538">
      <c r="A538" s="65"/>
      <c r="B538" s="65"/>
      <c r="C538" s="65"/>
      <c r="D538" s="65"/>
      <c r="E538" s="65"/>
      <c r="F538" s="65"/>
      <c r="G538" s="65"/>
      <c r="H538" s="65"/>
      <c r="I538" s="65"/>
      <c r="J538" s="65"/>
    </row>
    <row r="539">
      <c r="A539" s="65"/>
      <c r="B539" s="65"/>
      <c r="C539" s="65"/>
      <c r="D539" s="65"/>
      <c r="E539" s="65"/>
      <c r="F539" s="65"/>
      <c r="G539" s="65"/>
      <c r="H539" s="65"/>
      <c r="I539" s="65"/>
      <c r="J539" s="65"/>
    </row>
    <row r="540">
      <c r="A540" s="65"/>
      <c r="B540" s="65"/>
      <c r="C540" s="65"/>
      <c r="D540" s="65"/>
      <c r="E540" s="65"/>
      <c r="F540" s="65"/>
      <c r="G540" s="65"/>
      <c r="H540" s="65"/>
      <c r="I540" s="65"/>
      <c r="J540" s="65"/>
    </row>
    <row r="541">
      <c r="A541" s="65"/>
      <c r="B541" s="65"/>
      <c r="C541" s="65"/>
      <c r="D541" s="65"/>
      <c r="E541" s="65"/>
      <c r="F541" s="65"/>
      <c r="G541" s="65"/>
      <c r="H541" s="65"/>
      <c r="I541" s="65"/>
      <c r="J541" s="65"/>
    </row>
    <row r="542">
      <c r="A542" s="65"/>
      <c r="B542" s="65"/>
      <c r="C542" s="65"/>
      <c r="D542" s="65"/>
      <c r="E542" s="65"/>
      <c r="F542" s="65"/>
      <c r="G542" s="65"/>
      <c r="H542" s="65"/>
      <c r="I542" s="65"/>
      <c r="J542" s="65"/>
    </row>
    <row r="543">
      <c r="A543" s="65"/>
      <c r="B543" s="65"/>
      <c r="C543" s="65"/>
      <c r="D543" s="65"/>
      <c r="E543" s="65"/>
      <c r="F543" s="65"/>
      <c r="G543" s="65"/>
      <c r="H543" s="65"/>
      <c r="I543" s="65"/>
      <c r="J543" s="65"/>
    </row>
    <row r="544">
      <c r="A544" s="65"/>
      <c r="B544" s="65"/>
      <c r="C544" s="65"/>
      <c r="D544" s="65"/>
      <c r="E544" s="65"/>
      <c r="F544" s="65"/>
      <c r="G544" s="65"/>
      <c r="H544" s="65"/>
      <c r="I544" s="65"/>
      <c r="J544" s="65"/>
    </row>
    <row r="545">
      <c r="A545" s="65"/>
      <c r="B545" s="65"/>
      <c r="C545" s="65"/>
      <c r="D545" s="65"/>
      <c r="E545" s="65"/>
      <c r="F545" s="65"/>
      <c r="G545" s="65"/>
      <c r="H545" s="65"/>
      <c r="I545" s="65"/>
      <c r="J545" s="65"/>
    </row>
    <row r="546">
      <c r="A546" s="65"/>
      <c r="B546" s="65"/>
      <c r="C546" s="65"/>
      <c r="D546" s="65"/>
      <c r="E546" s="65"/>
      <c r="F546" s="65"/>
      <c r="G546" s="65"/>
      <c r="H546" s="65"/>
      <c r="I546" s="65"/>
      <c r="J546" s="65"/>
    </row>
    <row r="547">
      <c r="A547" s="65"/>
      <c r="B547" s="65"/>
      <c r="C547" s="65"/>
      <c r="D547" s="65"/>
      <c r="E547" s="65"/>
      <c r="F547" s="65"/>
      <c r="G547" s="65"/>
      <c r="H547" s="65"/>
      <c r="I547" s="65"/>
      <c r="J547" s="65"/>
    </row>
    <row r="548">
      <c r="A548" s="65"/>
      <c r="B548" s="65"/>
      <c r="C548" s="65"/>
      <c r="D548" s="65"/>
      <c r="E548" s="65"/>
      <c r="F548" s="65"/>
      <c r="G548" s="65"/>
      <c r="H548" s="65"/>
      <c r="I548" s="65"/>
      <c r="J548" s="65"/>
    </row>
    <row r="549">
      <c r="A549" s="65"/>
      <c r="B549" s="65"/>
      <c r="C549" s="65"/>
      <c r="D549" s="65"/>
      <c r="E549" s="65"/>
      <c r="F549" s="65"/>
      <c r="G549" s="65"/>
      <c r="H549" s="65"/>
      <c r="I549" s="65"/>
      <c r="J549" s="65"/>
    </row>
    <row r="550">
      <c r="A550" s="65"/>
      <c r="B550" s="65"/>
      <c r="C550" s="65"/>
      <c r="D550" s="65"/>
      <c r="E550" s="65"/>
      <c r="F550" s="65"/>
      <c r="G550" s="65"/>
      <c r="H550" s="65"/>
      <c r="I550" s="65"/>
      <c r="J550" s="65"/>
    </row>
    <row r="551">
      <c r="A551" s="65"/>
      <c r="B551" s="65"/>
      <c r="C551" s="65"/>
      <c r="D551" s="65"/>
      <c r="E551" s="65"/>
      <c r="F551" s="65"/>
      <c r="G551" s="65"/>
      <c r="H551" s="65"/>
      <c r="I551" s="65"/>
      <c r="J551" s="65"/>
    </row>
    <row r="552">
      <c r="A552" s="65"/>
      <c r="B552" s="65"/>
      <c r="C552" s="65"/>
      <c r="D552" s="65"/>
      <c r="E552" s="65"/>
      <c r="F552" s="65"/>
      <c r="G552" s="65"/>
      <c r="H552" s="65"/>
      <c r="I552" s="65"/>
      <c r="J552" s="65"/>
    </row>
    <row r="553">
      <c r="A553" s="65"/>
      <c r="B553" s="65"/>
      <c r="C553" s="65"/>
      <c r="D553" s="65"/>
      <c r="E553" s="65"/>
      <c r="F553" s="65"/>
      <c r="G553" s="65"/>
      <c r="H553" s="65"/>
      <c r="I553" s="65"/>
      <c r="J553" s="65"/>
    </row>
    <row r="554">
      <c r="A554" s="65"/>
      <c r="B554" s="65"/>
      <c r="C554" s="65"/>
      <c r="D554" s="65"/>
      <c r="E554" s="65"/>
      <c r="F554" s="65"/>
      <c r="G554" s="65"/>
      <c r="H554" s="65"/>
      <c r="I554" s="65"/>
      <c r="J554" s="65"/>
    </row>
    <row r="555">
      <c r="A555" s="65"/>
      <c r="B555" s="65"/>
      <c r="C555" s="65"/>
      <c r="D555" s="65"/>
      <c r="E555" s="65"/>
      <c r="F555" s="65"/>
      <c r="G555" s="65"/>
      <c r="H555" s="65"/>
      <c r="I555" s="65"/>
      <c r="J555" s="65"/>
    </row>
    <row r="556">
      <c r="A556" s="65"/>
      <c r="B556" s="65"/>
      <c r="C556" s="65"/>
      <c r="D556" s="65"/>
      <c r="E556" s="65"/>
      <c r="F556" s="65"/>
      <c r="G556" s="65"/>
      <c r="H556" s="65"/>
      <c r="I556" s="65"/>
      <c r="J556" s="65"/>
    </row>
    <row r="557">
      <c r="A557" s="65"/>
      <c r="B557" s="65"/>
      <c r="C557" s="65"/>
      <c r="D557" s="65"/>
      <c r="E557" s="65"/>
      <c r="F557" s="65"/>
      <c r="G557" s="65"/>
      <c r="H557" s="65"/>
      <c r="I557" s="65"/>
      <c r="J557" s="65"/>
    </row>
    <row r="558">
      <c r="A558" s="65"/>
      <c r="B558" s="65"/>
      <c r="C558" s="65"/>
      <c r="D558" s="65"/>
      <c r="E558" s="65"/>
      <c r="F558" s="65"/>
      <c r="G558" s="65"/>
      <c r="H558" s="65"/>
      <c r="I558" s="65"/>
      <c r="J558" s="65"/>
    </row>
    <row r="559">
      <c r="A559" s="65"/>
      <c r="B559" s="65"/>
      <c r="C559" s="65"/>
      <c r="D559" s="65"/>
      <c r="E559" s="65"/>
      <c r="F559" s="65"/>
      <c r="G559" s="65"/>
      <c r="H559" s="65"/>
      <c r="I559" s="65"/>
      <c r="J559" s="65"/>
    </row>
    <row r="560">
      <c r="A560" s="65"/>
      <c r="B560" s="65"/>
      <c r="C560" s="65"/>
      <c r="D560" s="65"/>
      <c r="E560" s="65"/>
      <c r="F560" s="65"/>
      <c r="G560" s="65"/>
      <c r="H560" s="65"/>
      <c r="I560" s="65"/>
      <c r="J560" s="65"/>
    </row>
    <row r="561">
      <c r="A561" s="65"/>
      <c r="B561" s="65"/>
      <c r="C561" s="65"/>
      <c r="D561" s="65"/>
      <c r="E561" s="65"/>
      <c r="F561" s="65"/>
      <c r="G561" s="65"/>
      <c r="H561" s="65"/>
      <c r="I561" s="65"/>
      <c r="J561" s="65"/>
    </row>
    <row r="562">
      <c r="A562" s="65"/>
      <c r="B562" s="65"/>
      <c r="C562" s="65"/>
      <c r="D562" s="65"/>
      <c r="E562" s="65"/>
      <c r="F562" s="65"/>
      <c r="G562" s="65"/>
      <c r="H562" s="65"/>
      <c r="I562" s="65"/>
      <c r="J562" s="65"/>
    </row>
    <row r="563">
      <c r="A563" s="65"/>
      <c r="B563" s="65"/>
      <c r="C563" s="65"/>
      <c r="D563" s="65"/>
      <c r="E563" s="65"/>
      <c r="F563" s="65"/>
      <c r="G563" s="65"/>
      <c r="H563" s="65"/>
      <c r="I563" s="65"/>
      <c r="J563" s="65"/>
    </row>
    <row r="564">
      <c r="A564" s="65"/>
      <c r="B564" s="65"/>
      <c r="C564" s="65"/>
      <c r="D564" s="65"/>
      <c r="E564" s="65"/>
      <c r="F564" s="65"/>
      <c r="G564" s="65"/>
      <c r="H564" s="65"/>
      <c r="I564" s="65"/>
      <c r="J564" s="65"/>
    </row>
    <row r="565">
      <c r="A565" s="65"/>
      <c r="B565" s="65"/>
      <c r="C565" s="65"/>
      <c r="D565" s="65"/>
      <c r="E565" s="65"/>
      <c r="F565" s="65"/>
      <c r="G565" s="65"/>
      <c r="H565" s="65"/>
      <c r="I565" s="65"/>
      <c r="J565" s="65"/>
    </row>
    <row r="566">
      <c r="A566" s="65"/>
      <c r="B566" s="65"/>
      <c r="C566" s="65"/>
      <c r="D566" s="65"/>
      <c r="E566" s="65"/>
      <c r="F566" s="65"/>
      <c r="G566" s="65"/>
      <c r="H566" s="65"/>
      <c r="I566" s="65"/>
      <c r="J566" s="65"/>
    </row>
    <row r="567">
      <c r="A567" s="65"/>
      <c r="B567" s="65"/>
      <c r="C567" s="65"/>
      <c r="D567" s="65"/>
      <c r="E567" s="65"/>
      <c r="F567" s="65"/>
      <c r="G567" s="65"/>
      <c r="H567" s="65"/>
      <c r="I567" s="65"/>
      <c r="J567" s="65"/>
    </row>
    <row r="568">
      <c r="A568" s="65"/>
      <c r="B568" s="65"/>
      <c r="C568" s="65"/>
      <c r="D568" s="65"/>
      <c r="E568" s="65"/>
      <c r="F568" s="65"/>
      <c r="G568" s="65"/>
      <c r="H568" s="65"/>
      <c r="I568" s="65"/>
      <c r="J568" s="65"/>
    </row>
    <row r="569">
      <c r="A569" s="65"/>
      <c r="B569" s="65"/>
      <c r="C569" s="65"/>
      <c r="D569" s="65"/>
      <c r="E569" s="65"/>
      <c r="F569" s="65"/>
      <c r="G569" s="65"/>
      <c r="H569" s="65"/>
      <c r="I569" s="65"/>
      <c r="J569" s="65"/>
    </row>
    <row r="570">
      <c r="A570" s="65"/>
      <c r="B570" s="65"/>
      <c r="C570" s="65"/>
      <c r="D570" s="65"/>
      <c r="E570" s="65"/>
      <c r="F570" s="65"/>
      <c r="G570" s="65"/>
      <c r="H570" s="65"/>
      <c r="I570" s="65"/>
      <c r="J570" s="65"/>
    </row>
    <row r="571">
      <c r="A571" s="65"/>
      <c r="B571" s="65"/>
      <c r="C571" s="65"/>
      <c r="D571" s="65"/>
      <c r="E571" s="65"/>
      <c r="F571" s="65"/>
      <c r="G571" s="65"/>
      <c r="H571" s="65"/>
      <c r="I571" s="65"/>
      <c r="J571" s="65"/>
    </row>
    <row r="572">
      <c r="A572" s="65"/>
      <c r="B572" s="65"/>
      <c r="C572" s="65"/>
      <c r="D572" s="65"/>
      <c r="E572" s="65"/>
      <c r="F572" s="65"/>
      <c r="G572" s="65"/>
      <c r="H572" s="65"/>
      <c r="I572" s="65"/>
      <c r="J572" s="65"/>
    </row>
    <row r="573">
      <c r="A573" s="65"/>
      <c r="B573" s="65"/>
      <c r="C573" s="65"/>
      <c r="D573" s="65"/>
      <c r="E573" s="65"/>
      <c r="F573" s="65"/>
      <c r="G573" s="65"/>
      <c r="H573" s="65"/>
      <c r="I573" s="65"/>
      <c r="J573" s="65"/>
    </row>
    <row r="574">
      <c r="A574" s="65"/>
      <c r="B574" s="65"/>
      <c r="C574" s="65"/>
      <c r="D574" s="65"/>
      <c r="E574" s="65"/>
      <c r="F574" s="65"/>
      <c r="G574" s="65"/>
      <c r="H574" s="65"/>
      <c r="I574" s="65"/>
      <c r="J574" s="65"/>
    </row>
    <row r="575">
      <c r="A575" s="65"/>
      <c r="B575" s="65"/>
      <c r="C575" s="65"/>
      <c r="D575" s="65"/>
      <c r="E575" s="65"/>
      <c r="F575" s="65"/>
      <c r="G575" s="65"/>
      <c r="H575" s="65"/>
      <c r="I575" s="65"/>
      <c r="J575" s="65"/>
    </row>
    <row r="576">
      <c r="A576" s="65"/>
      <c r="B576" s="65"/>
      <c r="C576" s="65"/>
      <c r="D576" s="65"/>
      <c r="E576" s="65"/>
      <c r="F576" s="65"/>
      <c r="G576" s="65"/>
      <c r="H576" s="65"/>
      <c r="I576" s="65"/>
      <c r="J576" s="65"/>
    </row>
    <row r="577">
      <c r="A577" s="65"/>
      <c r="B577" s="65"/>
      <c r="C577" s="65"/>
      <c r="D577" s="65"/>
      <c r="E577" s="65"/>
      <c r="F577" s="65"/>
      <c r="G577" s="65"/>
      <c r="H577" s="65"/>
      <c r="I577" s="65"/>
      <c r="J577" s="65"/>
    </row>
    <row r="578">
      <c r="A578" s="65"/>
      <c r="B578" s="65"/>
      <c r="C578" s="65"/>
      <c r="D578" s="65"/>
      <c r="E578" s="65"/>
      <c r="F578" s="65"/>
      <c r="G578" s="65"/>
      <c r="H578" s="65"/>
      <c r="I578" s="65"/>
      <c r="J578" s="65"/>
    </row>
    <row r="579">
      <c r="A579" s="65"/>
      <c r="B579" s="65"/>
      <c r="C579" s="65"/>
      <c r="D579" s="65"/>
      <c r="E579" s="65"/>
      <c r="F579" s="65"/>
      <c r="G579" s="65"/>
      <c r="H579" s="65"/>
      <c r="I579" s="65"/>
      <c r="J579" s="65"/>
    </row>
    <row r="580">
      <c r="A580" s="65"/>
      <c r="B580" s="65"/>
      <c r="C580" s="65"/>
      <c r="D580" s="65"/>
      <c r="E580" s="65"/>
      <c r="F580" s="65"/>
      <c r="G580" s="65"/>
      <c r="H580" s="65"/>
      <c r="I580" s="65"/>
      <c r="J580" s="65"/>
    </row>
    <row r="581">
      <c r="A581" s="65"/>
      <c r="B581" s="65"/>
      <c r="C581" s="65"/>
      <c r="D581" s="65"/>
      <c r="E581" s="65"/>
      <c r="F581" s="65"/>
      <c r="G581" s="65"/>
      <c r="H581" s="65"/>
      <c r="I581" s="65"/>
      <c r="J581" s="65"/>
    </row>
    <row r="582">
      <c r="A582" s="65"/>
      <c r="B582" s="65"/>
      <c r="C582" s="65"/>
      <c r="D582" s="65"/>
      <c r="E582" s="65"/>
      <c r="F582" s="65"/>
      <c r="G582" s="65"/>
      <c r="H582" s="65"/>
      <c r="I582" s="65"/>
      <c r="J582" s="65"/>
    </row>
    <row r="583">
      <c r="A583" s="65"/>
      <c r="B583" s="65"/>
      <c r="C583" s="65"/>
      <c r="D583" s="65"/>
      <c r="E583" s="65"/>
      <c r="F583" s="65"/>
      <c r="G583" s="65"/>
      <c r="H583" s="65"/>
      <c r="I583" s="65"/>
      <c r="J583" s="65"/>
    </row>
    <row r="584">
      <c r="A584" s="65"/>
      <c r="B584" s="65"/>
      <c r="C584" s="65"/>
      <c r="D584" s="65"/>
      <c r="E584" s="65"/>
      <c r="F584" s="65"/>
      <c r="G584" s="65"/>
      <c r="H584" s="65"/>
      <c r="I584" s="65"/>
      <c r="J584" s="65"/>
    </row>
    <row r="585">
      <c r="A585" s="65"/>
      <c r="B585" s="65"/>
      <c r="C585" s="65"/>
      <c r="D585" s="65"/>
      <c r="E585" s="65"/>
      <c r="F585" s="65"/>
      <c r="G585" s="65"/>
      <c r="H585" s="65"/>
      <c r="I585" s="65"/>
      <c r="J585" s="65"/>
    </row>
    <row r="586">
      <c r="A586" s="65"/>
      <c r="B586" s="65"/>
      <c r="C586" s="65"/>
      <c r="D586" s="65"/>
      <c r="E586" s="65"/>
      <c r="F586" s="65"/>
      <c r="G586" s="65"/>
      <c r="H586" s="65"/>
      <c r="I586" s="65"/>
      <c r="J586" s="65"/>
    </row>
    <row r="587">
      <c r="A587" s="65"/>
      <c r="B587" s="65"/>
      <c r="C587" s="65"/>
      <c r="D587" s="65"/>
      <c r="E587" s="65"/>
      <c r="F587" s="65"/>
      <c r="G587" s="65"/>
      <c r="H587" s="65"/>
      <c r="I587" s="65"/>
      <c r="J587" s="65"/>
    </row>
    <row r="588">
      <c r="A588" s="65"/>
      <c r="B588" s="65"/>
      <c r="C588" s="65"/>
      <c r="D588" s="65"/>
      <c r="E588" s="65"/>
      <c r="F588" s="65"/>
      <c r="G588" s="65"/>
      <c r="H588" s="65"/>
      <c r="I588" s="65"/>
      <c r="J588" s="65"/>
    </row>
    <row r="589">
      <c r="A589" s="65"/>
      <c r="B589" s="65"/>
      <c r="C589" s="65"/>
      <c r="D589" s="65"/>
      <c r="E589" s="65"/>
      <c r="F589" s="65"/>
      <c r="G589" s="65"/>
      <c r="H589" s="65"/>
      <c r="I589" s="65"/>
      <c r="J589" s="65"/>
    </row>
    <row r="590">
      <c r="A590" s="65"/>
      <c r="B590" s="65"/>
      <c r="C590" s="65"/>
      <c r="D590" s="65"/>
      <c r="E590" s="65"/>
      <c r="F590" s="65"/>
      <c r="G590" s="65"/>
      <c r="H590" s="65"/>
      <c r="I590" s="65"/>
      <c r="J590" s="65"/>
    </row>
    <row r="591">
      <c r="A591" s="65"/>
      <c r="B591" s="65"/>
      <c r="C591" s="65"/>
      <c r="D591" s="65"/>
      <c r="E591" s="65"/>
      <c r="F591" s="65"/>
      <c r="G591" s="65"/>
      <c r="H591" s="65"/>
      <c r="I591" s="65"/>
      <c r="J591" s="65"/>
    </row>
    <row r="592">
      <c r="A592" s="65"/>
      <c r="B592" s="65"/>
      <c r="C592" s="65"/>
      <c r="D592" s="65"/>
      <c r="E592" s="65"/>
      <c r="F592" s="65"/>
      <c r="G592" s="65"/>
      <c r="H592" s="65"/>
      <c r="I592" s="65"/>
      <c r="J592" s="65"/>
    </row>
    <row r="593">
      <c r="A593" s="65"/>
      <c r="B593" s="65"/>
      <c r="C593" s="65"/>
      <c r="D593" s="65"/>
      <c r="E593" s="65"/>
      <c r="F593" s="65"/>
      <c r="G593" s="65"/>
      <c r="H593" s="65"/>
      <c r="I593" s="65"/>
      <c r="J593" s="65"/>
    </row>
    <row r="594">
      <c r="A594" s="65"/>
      <c r="B594" s="65"/>
      <c r="C594" s="65"/>
      <c r="D594" s="65"/>
      <c r="E594" s="65"/>
      <c r="F594" s="65"/>
      <c r="G594" s="65"/>
      <c r="H594" s="65"/>
      <c r="I594" s="65"/>
      <c r="J594" s="65"/>
    </row>
    <row r="595">
      <c r="A595" s="65"/>
      <c r="B595" s="65"/>
      <c r="C595" s="65"/>
      <c r="D595" s="65"/>
      <c r="E595" s="65"/>
      <c r="F595" s="65"/>
      <c r="G595" s="65"/>
      <c r="H595" s="65"/>
      <c r="I595" s="65"/>
      <c r="J595" s="65"/>
    </row>
    <row r="596">
      <c r="A596" s="65"/>
      <c r="B596" s="65"/>
      <c r="C596" s="65"/>
      <c r="D596" s="65"/>
      <c r="E596" s="65"/>
      <c r="F596" s="65"/>
      <c r="G596" s="65"/>
      <c r="H596" s="65"/>
      <c r="I596" s="65"/>
      <c r="J596" s="65"/>
    </row>
    <row r="597">
      <c r="A597" s="65"/>
      <c r="B597" s="65"/>
      <c r="C597" s="65"/>
      <c r="D597" s="65"/>
      <c r="E597" s="65"/>
      <c r="F597" s="65"/>
      <c r="G597" s="65"/>
      <c r="H597" s="65"/>
      <c r="I597" s="65"/>
      <c r="J597" s="65"/>
    </row>
    <row r="598">
      <c r="A598" s="65"/>
      <c r="B598" s="65"/>
      <c r="C598" s="65"/>
      <c r="D598" s="65"/>
      <c r="E598" s="65"/>
      <c r="F598" s="65"/>
      <c r="G598" s="65"/>
      <c r="H598" s="65"/>
      <c r="I598" s="65"/>
      <c r="J598" s="65"/>
    </row>
    <row r="599">
      <c r="A599" s="65"/>
      <c r="B599" s="65"/>
      <c r="C599" s="65"/>
      <c r="D599" s="65"/>
      <c r="E599" s="65"/>
      <c r="F599" s="65"/>
      <c r="G599" s="65"/>
      <c r="H599" s="65"/>
      <c r="I599" s="65"/>
      <c r="J599" s="65"/>
    </row>
    <row r="600">
      <c r="A600" s="65"/>
      <c r="B600" s="65"/>
      <c r="C600" s="65"/>
      <c r="D600" s="65"/>
      <c r="E600" s="65"/>
      <c r="F600" s="65"/>
      <c r="G600" s="65"/>
      <c r="H600" s="65"/>
      <c r="I600" s="65"/>
      <c r="J600" s="65"/>
    </row>
    <row r="601">
      <c r="A601" s="65"/>
      <c r="B601" s="65"/>
      <c r="C601" s="65"/>
      <c r="D601" s="65"/>
      <c r="E601" s="65"/>
      <c r="F601" s="65"/>
      <c r="G601" s="65"/>
      <c r="H601" s="65"/>
      <c r="I601" s="65"/>
      <c r="J601" s="65"/>
    </row>
    <row r="602">
      <c r="A602" s="65"/>
      <c r="B602" s="65"/>
      <c r="C602" s="65"/>
      <c r="D602" s="65"/>
      <c r="E602" s="65"/>
      <c r="F602" s="65"/>
      <c r="G602" s="65"/>
      <c r="H602" s="65"/>
      <c r="I602" s="65"/>
      <c r="J602" s="65"/>
    </row>
    <row r="603">
      <c r="A603" s="65"/>
      <c r="B603" s="65"/>
      <c r="C603" s="65"/>
      <c r="D603" s="65"/>
      <c r="E603" s="65"/>
      <c r="F603" s="65"/>
      <c r="G603" s="65"/>
      <c r="H603" s="65"/>
      <c r="I603" s="65"/>
      <c r="J603" s="65"/>
    </row>
    <row r="604">
      <c r="A604" s="65"/>
      <c r="B604" s="65"/>
      <c r="C604" s="65"/>
      <c r="D604" s="65"/>
      <c r="E604" s="65"/>
      <c r="F604" s="65"/>
      <c r="G604" s="65"/>
      <c r="H604" s="65"/>
      <c r="I604" s="65"/>
      <c r="J604" s="65"/>
    </row>
    <row r="605">
      <c r="A605" s="65"/>
      <c r="B605" s="65"/>
      <c r="C605" s="65"/>
      <c r="D605" s="65"/>
      <c r="E605" s="65"/>
      <c r="F605" s="65"/>
      <c r="G605" s="65"/>
      <c r="H605" s="65"/>
      <c r="I605" s="65"/>
      <c r="J605" s="65"/>
    </row>
    <row r="606">
      <c r="A606" s="65"/>
      <c r="B606" s="65"/>
      <c r="C606" s="65"/>
      <c r="D606" s="65"/>
      <c r="E606" s="65"/>
      <c r="F606" s="65"/>
      <c r="G606" s="65"/>
      <c r="H606" s="65"/>
      <c r="I606" s="65"/>
      <c r="J606" s="65"/>
    </row>
    <row r="607">
      <c r="A607" s="65"/>
      <c r="B607" s="65"/>
      <c r="C607" s="65"/>
      <c r="D607" s="65"/>
      <c r="E607" s="65"/>
      <c r="F607" s="65"/>
      <c r="G607" s="65"/>
      <c r="H607" s="65"/>
      <c r="I607" s="65"/>
      <c r="J607" s="65"/>
    </row>
    <row r="608">
      <c r="A608" s="65"/>
      <c r="B608" s="65"/>
      <c r="C608" s="65"/>
      <c r="D608" s="65"/>
      <c r="E608" s="65"/>
      <c r="F608" s="65"/>
      <c r="G608" s="65"/>
      <c r="H608" s="65"/>
      <c r="I608" s="65"/>
      <c r="J608" s="65"/>
    </row>
    <row r="609">
      <c r="A609" s="65"/>
      <c r="B609" s="65"/>
      <c r="C609" s="65"/>
      <c r="D609" s="65"/>
      <c r="E609" s="65"/>
      <c r="F609" s="65"/>
      <c r="G609" s="65"/>
      <c r="H609" s="65"/>
      <c r="I609" s="65"/>
      <c r="J609" s="65"/>
    </row>
    <row r="610">
      <c r="A610" s="65"/>
      <c r="B610" s="65"/>
      <c r="C610" s="65"/>
      <c r="D610" s="65"/>
      <c r="E610" s="65"/>
      <c r="F610" s="65"/>
      <c r="G610" s="65"/>
      <c r="H610" s="65"/>
      <c r="I610" s="65"/>
      <c r="J610" s="65"/>
    </row>
    <row r="611">
      <c r="A611" s="65"/>
      <c r="B611" s="65"/>
      <c r="C611" s="65"/>
      <c r="D611" s="65"/>
      <c r="E611" s="65"/>
      <c r="F611" s="65"/>
      <c r="G611" s="65"/>
      <c r="H611" s="65"/>
      <c r="I611" s="65"/>
      <c r="J611" s="65"/>
    </row>
    <row r="612">
      <c r="A612" s="65"/>
      <c r="B612" s="65"/>
      <c r="C612" s="65"/>
      <c r="D612" s="65"/>
      <c r="E612" s="65"/>
      <c r="F612" s="65"/>
      <c r="G612" s="65"/>
      <c r="H612" s="65"/>
      <c r="I612" s="65"/>
      <c r="J612" s="65"/>
    </row>
    <row r="613">
      <c r="A613" s="65"/>
      <c r="B613" s="65"/>
      <c r="C613" s="65"/>
      <c r="D613" s="65"/>
      <c r="E613" s="65"/>
      <c r="F613" s="65"/>
      <c r="G613" s="65"/>
      <c r="H613" s="65"/>
      <c r="I613" s="65"/>
      <c r="J613" s="65"/>
    </row>
    <row r="614">
      <c r="A614" s="65"/>
      <c r="B614" s="65"/>
      <c r="C614" s="65"/>
      <c r="D614" s="65"/>
      <c r="E614" s="65"/>
      <c r="F614" s="65"/>
      <c r="G614" s="65"/>
      <c r="H614" s="65"/>
      <c r="I614" s="65"/>
      <c r="J614" s="65"/>
    </row>
    <row r="615">
      <c r="A615" s="65"/>
      <c r="B615" s="65"/>
      <c r="C615" s="65"/>
      <c r="D615" s="65"/>
      <c r="E615" s="65"/>
      <c r="F615" s="65"/>
      <c r="G615" s="65"/>
      <c r="H615" s="65"/>
      <c r="I615" s="65"/>
      <c r="J615" s="65"/>
    </row>
    <row r="616">
      <c r="A616" s="65"/>
      <c r="B616" s="65"/>
      <c r="C616" s="65"/>
      <c r="D616" s="65"/>
      <c r="E616" s="65"/>
      <c r="F616" s="65"/>
      <c r="G616" s="65"/>
      <c r="H616" s="65"/>
      <c r="I616" s="65"/>
      <c r="J616" s="65"/>
    </row>
    <row r="617">
      <c r="A617" s="65"/>
      <c r="B617" s="65"/>
      <c r="C617" s="65"/>
      <c r="D617" s="65"/>
      <c r="E617" s="65"/>
      <c r="F617" s="65"/>
      <c r="G617" s="65"/>
      <c r="H617" s="65"/>
      <c r="I617" s="65"/>
      <c r="J617" s="65"/>
    </row>
    <row r="618">
      <c r="A618" s="65"/>
      <c r="B618" s="65"/>
      <c r="C618" s="65"/>
      <c r="D618" s="65"/>
      <c r="E618" s="65"/>
      <c r="F618" s="65"/>
      <c r="G618" s="65"/>
      <c r="H618" s="65"/>
      <c r="I618" s="65"/>
      <c r="J618" s="65"/>
    </row>
    <row r="619">
      <c r="A619" s="65"/>
      <c r="B619" s="65"/>
      <c r="C619" s="65"/>
      <c r="D619" s="65"/>
      <c r="E619" s="65"/>
      <c r="F619" s="65"/>
      <c r="G619" s="65"/>
      <c r="H619" s="65"/>
      <c r="I619" s="65"/>
      <c r="J619" s="65"/>
    </row>
    <row r="620">
      <c r="A620" s="65"/>
      <c r="B620" s="65"/>
      <c r="C620" s="65"/>
      <c r="D620" s="65"/>
      <c r="E620" s="65"/>
      <c r="F620" s="65"/>
      <c r="G620" s="65"/>
      <c r="H620" s="65"/>
      <c r="I620" s="65"/>
      <c r="J620" s="65"/>
    </row>
    <row r="621">
      <c r="A621" s="65"/>
      <c r="B621" s="65"/>
      <c r="C621" s="65"/>
      <c r="D621" s="65"/>
      <c r="E621" s="65"/>
      <c r="F621" s="65"/>
      <c r="G621" s="65"/>
      <c r="H621" s="65"/>
      <c r="I621" s="65"/>
      <c r="J621" s="65"/>
    </row>
    <row r="622">
      <c r="A622" s="65"/>
      <c r="B622" s="65"/>
      <c r="C622" s="65"/>
      <c r="D622" s="65"/>
      <c r="E622" s="65"/>
      <c r="F622" s="65"/>
      <c r="G622" s="65"/>
      <c r="H622" s="65"/>
      <c r="I622" s="65"/>
      <c r="J622" s="65"/>
    </row>
    <row r="623">
      <c r="A623" s="65"/>
      <c r="B623" s="65"/>
      <c r="C623" s="65"/>
      <c r="D623" s="65"/>
      <c r="E623" s="65"/>
      <c r="F623" s="65"/>
      <c r="G623" s="65"/>
      <c r="H623" s="65"/>
      <c r="I623" s="65"/>
      <c r="J623" s="65"/>
    </row>
    <row r="624">
      <c r="A624" s="65"/>
      <c r="B624" s="65"/>
      <c r="C624" s="65"/>
      <c r="D624" s="65"/>
      <c r="E624" s="65"/>
      <c r="F624" s="65"/>
      <c r="G624" s="65"/>
      <c r="H624" s="65"/>
      <c r="I624" s="65"/>
      <c r="J624" s="65"/>
    </row>
    <row r="625">
      <c r="A625" s="65"/>
      <c r="B625" s="65"/>
      <c r="C625" s="65"/>
      <c r="D625" s="65"/>
      <c r="E625" s="65"/>
      <c r="F625" s="65"/>
      <c r="G625" s="65"/>
      <c r="H625" s="65"/>
      <c r="I625" s="65"/>
      <c r="J625" s="65"/>
    </row>
    <row r="626">
      <c r="A626" s="65"/>
      <c r="B626" s="65"/>
      <c r="C626" s="65"/>
      <c r="D626" s="65"/>
      <c r="E626" s="65"/>
      <c r="F626" s="65"/>
      <c r="G626" s="65"/>
      <c r="H626" s="65"/>
      <c r="I626" s="65"/>
      <c r="J626" s="65"/>
    </row>
    <row r="627">
      <c r="A627" s="65"/>
      <c r="B627" s="65"/>
      <c r="C627" s="65"/>
      <c r="D627" s="65"/>
      <c r="E627" s="65"/>
      <c r="F627" s="65"/>
      <c r="G627" s="65"/>
      <c r="H627" s="65"/>
      <c r="I627" s="65"/>
      <c r="J627" s="65"/>
    </row>
    <row r="628">
      <c r="A628" s="65"/>
      <c r="B628" s="65"/>
      <c r="C628" s="65"/>
      <c r="D628" s="65"/>
      <c r="E628" s="65"/>
      <c r="F628" s="65"/>
      <c r="G628" s="65"/>
      <c r="H628" s="65"/>
      <c r="I628" s="65"/>
      <c r="J628" s="65"/>
    </row>
    <row r="629">
      <c r="A629" s="65"/>
      <c r="B629" s="65"/>
      <c r="C629" s="65"/>
      <c r="D629" s="65"/>
      <c r="E629" s="65"/>
      <c r="F629" s="65"/>
      <c r="G629" s="65"/>
      <c r="H629" s="65"/>
      <c r="I629" s="65"/>
      <c r="J629" s="65"/>
    </row>
    <row r="630">
      <c r="A630" s="65"/>
      <c r="B630" s="65"/>
      <c r="C630" s="65"/>
      <c r="D630" s="65"/>
      <c r="E630" s="65"/>
      <c r="F630" s="65"/>
      <c r="G630" s="65"/>
      <c r="H630" s="65"/>
      <c r="I630" s="65"/>
      <c r="J630" s="65"/>
    </row>
    <row r="631">
      <c r="A631" s="65"/>
      <c r="B631" s="65"/>
      <c r="C631" s="65"/>
      <c r="D631" s="65"/>
      <c r="E631" s="65"/>
      <c r="F631" s="65"/>
      <c r="G631" s="65"/>
      <c r="H631" s="65"/>
      <c r="I631" s="65"/>
      <c r="J631" s="65"/>
    </row>
    <row r="632">
      <c r="A632" s="65"/>
      <c r="B632" s="65"/>
      <c r="C632" s="65"/>
      <c r="D632" s="65"/>
      <c r="E632" s="65"/>
      <c r="F632" s="65"/>
      <c r="G632" s="65"/>
      <c r="H632" s="65"/>
      <c r="I632" s="65"/>
      <c r="J632" s="65"/>
    </row>
    <row r="633">
      <c r="A633" s="65"/>
      <c r="B633" s="65"/>
      <c r="C633" s="65"/>
      <c r="D633" s="65"/>
      <c r="E633" s="65"/>
      <c r="F633" s="65"/>
      <c r="G633" s="65"/>
      <c r="H633" s="65"/>
      <c r="I633" s="65"/>
      <c r="J633" s="65"/>
    </row>
    <row r="634">
      <c r="A634" s="65"/>
      <c r="B634" s="65"/>
      <c r="C634" s="65"/>
      <c r="D634" s="65"/>
      <c r="E634" s="65"/>
      <c r="F634" s="65"/>
      <c r="G634" s="65"/>
      <c r="H634" s="65"/>
      <c r="I634" s="65"/>
      <c r="J634" s="65"/>
    </row>
    <row r="635">
      <c r="A635" s="65"/>
      <c r="B635" s="65"/>
      <c r="C635" s="65"/>
      <c r="D635" s="65"/>
      <c r="E635" s="65"/>
      <c r="F635" s="65"/>
      <c r="G635" s="65"/>
      <c r="H635" s="65"/>
      <c r="I635" s="65"/>
      <c r="J635" s="65"/>
    </row>
    <row r="636">
      <c r="A636" s="65"/>
      <c r="B636" s="65"/>
      <c r="C636" s="65"/>
      <c r="D636" s="65"/>
      <c r="E636" s="65"/>
      <c r="F636" s="65"/>
      <c r="G636" s="65"/>
      <c r="H636" s="65"/>
      <c r="I636" s="65"/>
      <c r="J636" s="65"/>
    </row>
    <row r="637">
      <c r="A637" s="65"/>
      <c r="B637" s="65"/>
      <c r="C637" s="65"/>
      <c r="D637" s="65"/>
      <c r="E637" s="65"/>
      <c r="F637" s="65"/>
      <c r="G637" s="65"/>
      <c r="H637" s="65"/>
      <c r="I637" s="65"/>
      <c r="J637" s="65"/>
    </row>
    <row r="638">
      <c r="A638" s="65"/>
      <c r="B638" s="65"/>
      <c r="C638" s="65"/>
      <c r="D638" s="65"/>
      <c r="E638" s="65"/>
      <c r="F638" s="65"/>
      <c r="G638" s="65"/>
      <c r="H638" s="65"/>
      <c r="I638" s="65"/>
      <c r="J638" s="65"/>
    </row>
    <row r="639">
      <c r="A639" s="65"/>
      <c r="B639" s="65"/>
      <c r="C639" s="65"/>
      <c r="D639" s="65"/>
      <c r="E639" s="65"/>
      <c r="F639" s="65"/>
      <c r="G639" s="65"/>
      <c r="H639" s="65"/>
      <c r="I639" s="65"/>
      <c r="J639" s="65"/>
    </row>
    <row r="640">
      <c r="A640" s="65"/>
      <c r="B640" s="65"/>
      <c r="C640" s="65"/>
      <c r="D640" s="65"/>
      <c r="E640" s="65"/>
      <c r="F640" s="65"/>
      <c r="G640" s="65"/>
      <c r="H640" s="65"/>
      <c r="I640" s="65"/>
      <c r="J640" s="65"/>
    </row>
    <row r="641">
      <c r="A641" s="65"/>
      <c r="B641" s="65"/>
      <c r="C641" s="65"/>
      <c r="D641" s="65"/>
      <c r="E641" s="65"/>
      <c r="F641" s="65"/>
      <c r="G641" s="65"/>
      <c r="H641" s="65"/>
      <c r="I641" s="65"/>
      <c r="J641" s="65"/>
    </row>
    <row r="642">
      <c r="A642" s="65"/>
      <c r="B642" s="65"/>
      <c r="C642" s="65"/>
      <c r="D642" s="65"/>
      <c r="E642" s="65"/>
      <c r="F642" s="65"/>
      <c r="G642" s="65"/>
      <c r="H642" s="65"/>
      <c r="I642" s="65"/>
      <c r="J642" s="65"/>
    </row>
    <row r="643">
      <c r="A643" s="65"/>
      <c r="B643" s="65"/>
      <c r="C643" s="65"/>
      <c r="D643" s="65"/>
      <c r="E643" s="65"/>
      <c r="F643" s="65"/>
      <c r="G643" s="65"/>
      <c r="H643" s="65"/>
      <c r="I643" s="65"/>
      <c r="J643" s="65"/>
    </row>
    <row r="644">
      <c r="A644" s="65"/>
      <c r="B644" s="65"/>
      <c r="C644" s="65"/>
      <c r="D644" s="65"/>
      <c r="E644" s="65"/>
      <c r="F644" s="65"/>
      <c r="G644" s="65"/>
      <c r="H644" s="65"/>
      <c r="I644" s="65"/>
      <c r="J644" s="65"/>
    </row>
    <row r="645">
      <c r="A645" s="65"/>
      <c r="B645" s="65"/>
      <c r="C645" s="65"/>
      <c r="D645" s="65"/>
      <c r="E645" s="65"/>
      <c r="F645" s="65"/>
      <c r="G645" s="65"/>
      <c r="H645" s="65"/>
      <c r="I645" s="65"/>
      <c r="J645" s="65"/>
    </row>
    <row r="646">
      <c r="A646" s="65"/>
      <c r="B646" s="65"/>
      <c r="C646" s="65"/>
      <c r="D646" s="65"/>
      <c r="E646" s="65"/>
      <c r="F646" s="65"/>
      <c r="G646" s="65"/>
      <c r="H646" s="65"/>
      <c r="I646" s="65"/>
      <c r="J646" s="65"/>
    </row>
    <row r="647">
      <c r="A647" s="65"/>
      <c r="B647" s="65"/>
      <c r="C647" s="65"/>
      <c r="D647" s="65"/>
      <c r="E647" s="65"/>
      <c r="F647" s="65"/>
      <c r="G647" s="65"/>
      <c r="H647" s="65"/>
      <c r="I647" s="65"/>
      <c r="J647" s="65"/>
    </row>
    <row r="648">
      <c r="A648" s="65"/>
      <c r="B648" s="65"/>
      <c r="C648" s="65"/>
      <c r="D648" s="65"/>
      <c r="E648" s="65"/>
      <c r="F648" s="65"/>
      <c r="G648" s="65"/>
      <c r="H648" s="65"/>
      <c r="I648" s="65"/>
      <c r="J648" s="65"/>
    </row>
    <row r="649">
      <c r="A649" s="65"/>
      <c r="B649" s="65"/>
      <c r="C649" s="65"/>
      <c r="D649" s="65"/>
      <c r="E649" s="65"/>
      <c r="F649" s="65"/>
      <c r="G649" s="65"/>
      <c r="H649" s="65"/>
      <c r="I649" s="65"/>
      <c r="J649" s="65"/>
    </row>
    <row r="650">
      <c r="A650" s="65"/>
      <c r="B650" s="65"/>
      <c r="C650" s="65"/>
      <c r="D650" s="65"/>
      <c r="E650" s="65"/>
      <c r="F650" s="65"/>
      <c r="G650" s="65"/>
      <c r="H650" s="65"/>
      <c r="I650" s="65"/>
      <c r="J650" s="65"/>
    </row>
    <row r="651">
      <c r="A651" s="65"/>
      <c r="B651" s="65"/>
      <c r="C651" s="65"/>
      <c r="D651" s="65"/>
      <c r="E651" s="65"/>
      <c r="F651" s="65"/>
      <c r="G651" s="65"/>
      <c r="H651" s="65"/>
      <c r="I651" s="65"/>
      <c r="J651" s="65"/>
    </row>
    <row r="652">
      <c r="A652" s="65"/>
      <c r="B652" s="65"/>
      <c r="C652" s="65"/>
      <c r="D652" s="65"/>
      <c r="E652" s="65"/>
      <c r="F652" s="65"/>
      <c r="G652" s="65"/>
      <c r="H652" s="65"/>
      <c r="I652" s="65"/>
      <c r="J652" s="65"/>
    </row>
    <row r="653">
      <c r="A653" s="65"/>
      <c r="B653" s="65"/>
      <c r="C653" s="65"/>
      <c r="D653" s="65"/>
      <c r="E653" s="65"/>
      <c r="F653" s="65"/>
      <c r="G653" s="65"/>
      <c r="H653" s="65"/>
      <c r="I653" s="65"/>
      <c r="J653" s="65"/>
    </row>
    <row r="654">
      <c r="A654" s="65"/>
      <c r="B654" s="65"/>
      <c r="C654" s="65"/>
      <c r="D654" s="65"/>
      <c r="E654" s="65"/>
      <c r="F654" s="65"/>
      <c r="G654" s="65"/>
      <c r="H654" s="65"/>
      <c r="I654" s="65"/>
      <c r="J654" s="65"/>
    </row>
    <row r="655">
      <c r="A655" s="65"/>
      <c r="B655" s="65"/>
      <c r="C655" s="65"/>
      <c r="D655" s="65"/>
      <c r="E655" s="65"/>
      <c r="F655" s="65"/>
      <c r="G655" s="65"/>
      <c r="H655" s="65"/>
      <c r="I655" s="65"/>
      <c r="J655" s="65"/>
    </row>
    <row r="656">
      <c r="A656" s="65"/>
      <c r="B656" s="65"/>
      <c r="C656" s="65"/>
      <c r="D656" s="65"/>
      <c r="E656" s="65"/>
      <c r="F656" s="65"/>
      <c r="G656" s="65"/>
      <c r="H656" s="65"/>
      <c r="I656" s="65"/>
      <c r="J656" s="65"/>
    </row>
    <row r="657">
      <c r="A657" s="65"/>
      <c r="B657" s="65"/>
      <c r="C657" s="65"/>
      <c r="D657" s="65"/>
      <c r="E657" s="65"/>
      <c r="F657" s="65"/>
      <c r="G657" s="65"/>
      <c r="H657" s="65"/>
      <c r="I657" s="65"/>
      <c r="J657" s="65"/>
    </row>
    <row r="658">
      <c r="A658" s="65"/>
      <c r="B658" s="65"/>
      <c r="C658" s="65"/>
      <c r="D658" s="65"/>
      <c r="E658" s="65"/>
      <c r="F658" s="65"/>
      <c r="G658" s="65"/>
      <c r="H658" s="65"/>
      <c r="I658" s="65"/>
      <c r="J658" s="65"/>
    </row>
    <row r="659">
      <c r="A659" s="65"/>
      <c r="B659" s="65"/>
      <c r="C659" s="65"/>
      <c r="D659" s="65"/>
      <c r="E659" s="65"/>
      <c r="F659" s="65"/>
      <c r="G659" s="65"/>
      <c r="H659" s="65"/>
      <c r="I659" s="65"/>
      <c r="J659" s="65"/>
    </row>
    <row r="660">
      <c r="A660" s="65"/>
      <c r="B660" s="65"/>
      <c r="C660" s="65"/>
      <c r="D660" s="65"/>
      <c r="E660" s="65"/>
      <c r="F660" s="65"/>
      <c r="G660" s="65"/>
      <c r="H660" s="65"/>
      <c r="I660" s="65"/>
      <c r="J660" s="65"/>
    </row>
    <row r="661">
      <c r="A661" s="65"/>
      <c r="B661" s="65"/>
      <c r="C661" s="65"/>
      <c r="D661" s="65"/>
      <c r="E661" s="65"/>
      <c r="F661" s="65"/>
      <c r="G661" s="65"/>
      <c r="H661" s="65"/>
      <c r="I661" s="65"/>
      <c r="J661" s="65"/>
    </row>
    <row r="662">
      <c r="A662" s="65"/>
      <c r="B662" s="65"/>
      <c r="C662" s="65"/>
      <c r="D662" s="65"/>
      <c r="E662" s="65"/>
      <c r="F662" s="65"/>
      <c r="G662" s="65"/>
      <c r="H662" s="65"/>
      <c r="I662" s="65"/>
      <c r="J662" s="65"/>
    </row>
    <row r="663">
      <c r="A663" s="65"/>
      <c r="B663" s="65"/>
      <c r="C663" s="65"/>
      <c r="D663" s="65"/>
      <c r="E663" s="65"/>
      <c r="F663" s="65"/>
      <c r="G663" s="65"/>
      <c r="H663" s="65"/>
      <c r="I663" s="65"/>
      <c r="J663" s="65"/>
    </row>
    <row r="664">
      <c r="A664" s="65"/>
      <c r="B664" s="65"/>
      <c r="C664" s="65"/>
      <c r="D664" s="65"/>
      <c r="E664" s="65"/>
      <c r="F664" s="65"/>
      <c r="G664" s="65"/>
      <c r="H664" s="65"/>
      <c r="I664" s="65"/>
      <c r="J664" s="65"/>
    </row>
    <row r="665">
      <c r="A665" s="65"/>
      <c r="B665" s="65"/>
      <c r="C665" s="65"/>
      <c r="D665" s="65"/>
      <c r="E665" s="65"/>
      <c r="F665" s="65"/>
      <c r="G665" s="65"/>
      <c r="H665" s="65"/>
      <c r="I665" s="65"/>
      <c r="J665" s="65"/>
    </row>
    <row r="666">
      <c r="A666" s="65"/>
      <c r="B666" s="65"/>
      <c r="C666" s="65"/>
      <c r="D666" s="65"/>
      <c r="E666" s="65"/>
      <c r="F666" s="65"/>
      <c r="G666" s="65"/>
      <c r="H666" s="65"/>
      <c r="I666" s="65"/>
      <c r="J666" s="65"/>
    </row>
    <row r="667">
      <c r="A667" s="65"/>
      <c r="B667" s="65"/>
      <c r="C667" s="65"/>
      <c r="D667" s="65"/>
      <c r="E667" s="65"/>
      <c r="F667" s="65"/>
      <c r="G667" s="65"/>
      <c r="H667" s="65"/>
      <c r="I667" s="65"/>
      <c r="J667" s="65"/>
    </row>
    <row r="668">
      <c r="A668" s="65"/>
      <c r="B668" s="65"/>
      <c r="C668" s="65"/>
      <c r="D668" s="65"/>
      <c r="E668" s="65"/>
      <c r="F668" s="65"/>
      <c r="G668" s="65"/>
      <c r="H668" s="65"/>
      <c r="I668" s="65"/>
      <c r="J668" s="65"/>
    </row>
    <row r="669">
      <c r="A669" s="65"/>
      <c r="B669" s="65"/>
      <c r="C669" s="65"/>
      <c r="D669" s="65"/>
      <c r="E669" s="65"/>
      <c r="F669" s="65"/>
      <c r="G669" s="65"/>
      <c r="H669" s="65"/>
      <c r="I669" s="65"/>
      <c r="J669" s="65"/>
    </row>
    <row r="670">
      <c r="A670" s="65"/>
      <c r="B670" s="65"/>
      <c r="C670" s="65"/>
      <c r="D670" s="65"/>
      <c r="E670" s="65"/>
      <c r="F670" s="65"/>
      <c r="G670" s="65"/>
      <c r="H670" s="65"/>
      <c r="I670" s="65"/>
      <c r="J670" s="65"/>
    </row>
    <row r="671">
      <c r="A671" s="65"/>
      <c r="B671" s="65"/>
      <c r="C671" s="65"/>
      <c r="D671" s="65"/>
      <c r="E671" s="65"/>
      <c r="F671" s="65"/>
      <c r="G671" s="65"/>
      <c r="H671" s="65"/>
      <c r="I671" s="65"/>
      <c r="J671" s="65"/>
    </row>
    <row r="672">
      <c r="A672" s="65"/>
      <c r="B672" s="65"/>
      <c r="C672" s="65"/>
      <c r="D672" s="65"/>
      <c r="E672" s="65"/>
      <c r="F672" s="65"/>
      <c r="G672" s="65"/>
      <c r="H672" s="65"/>
      <c r="I672" s="65"/>
      <c r="J672" s="65"/>
    </row>
    <row r="673">
      <c r="A673" s="65"/>
      <c r="B673" s="65"/>
      <c r="C673" s="65"/>
      <c r="D673" s="65"/>
      <c r="E673" s="65"/>
      <c r="F673" s="65"/>
      <c r="G673" s="65"/>
      <c r="H673" s="65"/>
      <c r="I673" s="65"/>
      <c r="J673" s="65"/>
    </row>
    <row r="674">
      <c r="A674" s="65"/>
      <c r="B674" s="65"/>
      <c r="C674" s="65"/>
      <c r="D674" s="65"/>
      <c r="E674" s="65"/>
      <c r="F674" s="65"/>
      <c r="G674" s="65"/>
      <c r="H674" s="65"/>
      <c r="I674" s="65"/>
      <c r="J674" s="65"/>
    </row>
    <row r="675">
      <c r="A675" s="65"/>
      <c r="B675" s="65"/>
      <c r="C675" s="65"/>
      <c r="D675" s="65"/>
      <c r="E675" s="65"/>
      <c r="F675" s="65"/>
      <c r="G675" s="65"/>
      <c r="H675" s="65"/>
      <c r="I675" s="65"/>
      <c r="J675" s="65"/>
    </row>
    <row r="676">
      <c r="A676" s="65"/>
      <c r="B676" s="65"/>
      <c r="C676" s="65"/>
      <c r="D676" s="65"/>
      <c r="E676" s="65"/>
      <c r="F676" s="65"/>
      <c r="G676" s="65"/>
      <c r="H676" s="65"/>
      <c r="I676" s="65"/>
      <c r="J676" s="65"/>
    </row>
    <row r="677">
      <c r="A677" s="65"/>
      <c r="B677" s="65"/>
      <c r="C677" s="65"/>
      <c r="D677" s="65"/>
      <c r="E677" s="65"/>
      <c r="F677" s="65"/>
      <c r="G677" s="65"/>
      <c r="H677" s="65"/>
      <c r="I677" s="65"/>
      <c r="J677" s="65"/>
    </row>
    <row r="678">
      <c r="A678" s="65"/>
      <c r="B678" s="65"/>
      <c r="C678" s="65"/>
      <c r="D678" s="65"/>
      <c r="E678" s="65"/>
      <c r="F678" s="65"/>
      <c r="G678" s="65"/>
      <c r="H678" s="65"/>
      <c r="I678" s="65"/>
      <c r="J678" s="65"/>
    </row>
    <row r="679">
      <c r="A679" s="65"/>
      <c r="B679" s="65"/>
      <c r="C679" s="65"/>
      <c r="D679" s="65"/>
      <c r="E679" s="65"/>
      <c r="F679" s="65"/>
      <c r="G679" s="65"/>
      <c r="H679" s="65"/>
      <c r="I679" s="65"/>
      <c r="J679" s="65"/>
    </row>
    <row r="680">
      <c r="A680" s="65"/>
      <c r="B680" s="65"/>
      <c r="C680" s="65"/>
      <c r="D680" s="65"/>
      <c r="E680" s="65"/>
      <c r="F680" s="65"/>
      <c r="G680" s="65"/>
      <c r="H680" s="65"/>
      <c r="I680" s="65"/>
      <c r="J680" s="65"/>
    </row>
    <row r="681">
      <c r="A681" s="65"/>
      <c r="B681" s="65"/>
      <c r="C681" s="65"/>
      <c r="D681" s="65"/>
      <c r="E681" s="65"/>
      <c r="F681" s="65"/>
      <c r="G681" s="65"/>
      <c r="H681" s="65"/>
      <c r="I681" s="65"/>
      <c r="J681" s="65"/>
    </row>
    <row r="682">
      <c r="A682" s="65"/>
      <c r="B682" s="65"/>
      <c r="C682" s="65"/>
      <c r="D682" s="65"/>
      <c r="E682" s="65"/>
      <c r="F682" s="65"/>
      <c r="G682" s="65"/>
      <c r="H682" s="65"/>
      <c r="I682" s="65"/>
      <c r="J682" s="65"/>
    </row>
    <row r="683">
      <c r="A683" s="65"/>
      <c r="B683" s="65"/>
      <c r="C683" s="65"/>
      <c r="D683" s="65"/>
      <c r="E683" s="65"/>
      <c r="F683" s="65"/>
      <c r="G683" s="65"/>
      <c r="H683" s="65"/>
      <c r="I683" s="65"/>
      <c r="J683" s="65"/>
    </row>
    <row r="684">
      <c r="A684" s="65"/>
      <c r="B684" s="65"/>
      <c r="C684" s="65"/>
      <c r="D684" s="65"/>
      <c r="E684" s="65"/>
      <c r="F684" s="65"/>
      <c r="G684" s="65"/>
      <c r="H684" s="65"/>
      <c r="I684" s="65"/>
      <c r="J684" s="65"/>
    </row>
    <row r="685">
      <c r="A685" s="65"/>
      <c r="B685" s="65"/>
      <c r="C685" s="65"/>
      <c r="D685" s="65"/>
      <c r="E685" s="65"/>
      <c r="F685" s="65"/>
      <c r="G685" s="65"/>
      <c r="H685" s="65"/>
      <c r="I685" s="65"/>
      <c r="J685" s="65"/>
    </row>
    <row r="686">
      <c r="A686" s="65"/>
      <c r="B686" s="65"/>
      <c r="C686" s="65"/>
      <c r="D686" s="65"/>
      <c r="E686" s="65"/>
      <c r="F686" s="65"/>
      <c r="G686" s="65"/>
      <c r="H686" s="65"/>
      <c r="I686" s="65"/>
      <c r="J686" s="65"/>
    </row>
    <row r="687">
      <c r="A687" s="65"/>
      <c r="B687" s="65"/>
      <c r="C687" s="65"/>
      <c r="D687" s="65"/>
      <c r="E687" s="65"/>
      <c r="F687" s="65"/>
      <c r="G687" s="65"/>
      <c r="H687" s="65"/>
      <c r="I687" s="65"/>
      <c r="J687" s="65"/>
    </row>
    <row r="688">
      <c r="A688" s="65"/>
      <c r="B688" s="65"/>
      <c r="C688" s="65"/>
      <c r="D688" s="65"/>
      <c r="E688" s="65"/>
      <c r="F688" s="65"/>
      <c r="G688" s="65"/>
      <c r="H688" s="65"/>
      <c r="I688" s="65"/>
      <c r="J688" s="65"/>
    </row>
    <row r="689">
      <c r="A689" s="65"/>
      <c r="B689" s="65"/>
      <c r="C689" s="65"/>
      <c r="D689" s="65"/>
      <c r="E689" s="65"/>
      <c r="F689" s="65"/>
      <c r="G689" s="65"/>
      <c r="H689" s="65"/>
      <c r="I689" s="65"/>
      <c r="J689" s="65"/>
    </row>
    <row r="690">
      <c r="A690" s="65"/>
      <c r="B690" s="65"/>
      <c r="C690" s="65"/>
      <c r="D690" s="65"/>
      <c r="E690" s="65"/>
      <c r="F690" s="65"/>
      <c r="G690" s="65"/>
      <c r="H690" s="65"/>
      <c r="I690" s="65"/>
      <c r="J690" s="65"/>
    </row>
    <row r="691">
      <c r="A691" s="65"/>
      <c r="B691" s="65"/>
      <c r="C691" s="65"/>
      <c r="D691" s="65"/>
      <c r="E691" s="65"/>
      <c r="F691" s="65"/>
      <c r="G691" s="65"/>
      <c r="H691" s="65"/>
      <c r="I691" s="65"/>
      <c r="J691" s="65"/>
    </row>
    <row r="692">
      <c r="A692" s="65"/>
      <c r="B692" s="65"/>
      <c r="C692" s="65"/>
      <c r="D692" s="65"/>
      <c r="E692" s="65"/>
      <c r="F692" s="65"/>
      <c r="G692" s="65"/>
      <c r="H692" s="65"/>
      <c r="I692" s="65"/>
      <c r="J692" s="65"/>
    </row>
    <row r="693">
      <c r="A693" s="65"/>
      <c r="B693" s="65"/>
      <c r="C693" s="65"/>
      <c r="D693" s="65"/>
      <c r="E693" s="65"/>
      <c r="F693" s="65"/>
      <c r="G693" s="65"/>
      <c r="H693" s="65"/>
      <c r="I693" s="65"/>
      <c r="J693" s="65"/>
    </row>
    <row r="694">
      <c r="A694" s="65"/>
      <c r="B694" s="65"/>
      <c r="C694" s="65"/>
      <c r="D694" s="65"/>
      <c r="E694" s="65"/>
      <c r="F694" s="65"/>
      <c r="G694" s="65"/>
      <c r="H694" s="65"/>
      <c r="I694" s="65"/>
      <c r="J694" s="65"/>
    </row>
    <row r="695">
      <c r="A695" s="65"/>
      <c r="B695" s="65"/>
      <c r="C695" s="65"/>
      <c r="D695" s="65"/>
      <c r="E695" s="65"/>
      <c r="F695" s="65"/>
      <c r="G695" s="65"/>
      <c r="H695" s="65"/>
      <c r="I695" s="65"/>
      <c r="J695" s="65"/>
    </row>
    <row r="696">
      <c r="A696" s="65"/>
      <c r="B696" s="65"/>
      <c r="C696" s="65"/>
      <c r="D696" s="65"/>
      <c r="E696" s="65"/>
      <c r="F696" s="65"/>
      <c r="G696" s="65"/>
      <c r="H696" s="65"/>
      <c r="I696" s="65"/>
      <c r="J696" s="65"/>
    </row>
    <row r="697">
      <c r="A697" s="65"/>
      <c r="B697" s="65"/>
      <c r="C697" s="65"/>
      <c r="D697" s="65"/>
      <c r="E697" s="65"/>
      <c r="F697" s="65"/>
      <c r="G697" s="65"/>
      <c r="H697" s="65"/>
      <c r="I697" s="65"/>
      <c r="J697" s="65"/>
    </row>
    <row r="698">
      <c r="A698" s="65"/>
      <c r="B698" s="65"/>
      <c r="C698" s="65"/>
      <c r="D698" s="65"/>
      <c r="E698" s="65"/>
      <c r="F698" s="65"/>
      <c r="G698" s="65"/>
      <c r="H698" s="65"/>
      <c r="I698" s="65"/>
      <c r="J698" s="65"/>
    </row>
    <row r="699">
      <c r="A699" s="65"/>
      <c r="B699" s="65"/>
      <c r="C699" s="65"/>
      <c r="D699" s="65"/>
      <c r="E699" s="65"/>
      <c r="F699" s="65"/>
      <c r="G699" s="65"/>
      <c r="H699" s="65"/>
      <c r="I699" s="65"/>
      <c r="J699" s="65"/>
    </row>
    <row r="700">
      <c r="A700" s="65"/>
      <c r="B700" s="65"/>
      <c r="C700" s="65"/>
      <c r="D700" s="65"/>
      <c r="E700" s="65"/>
      <c r="F700" s="65"/>
      <c r="G700" s="65"/>
      <c r="H700" s="65"/>
      <c r="I700" s="65"/>
      <c r="J700" s="65"/>
    </row>
    <row r="701">
      <c r="A701" s="65"/>
      <c r="B701" s="65"/>
      <c r="C701" s="65"/>
      <c r="D701" s="65"/>
      <c r="E701" s="65"/>
      <c r="F701" s="65"/>
      <c r="G701" s="65"/>
      <c r="H701" s="65"/>
      <c r="I701" s="65"/>
      <c r="J701" s="65"/>
    </row>
    <row r="702">
      <c r="A702" s="65"/>
      <c r="B702" s="65"/>
      <c r="C702" s="65"/>
      <c r="D702" s="65"/>
      <c r="E702" s="65"/>
      <c r="F702" s="65"/>
      <c r="G702" s="65"/>
      <c r="H702" s="65"/>
      <c r="I702" s="65"/>
      <c r="J702" s="65"/>
    </row>
    <row r="703">
      <c r="A703" s="65"/>
      <c r="B703" s="65"/>
      <c r="C703" s="65"/>
      <c r="D703" s="65"/>
      <c r="E703" s="65"/>
      <c r="F703" s="65"/>
      <c r="G703" s="65"/>
      <c r="H703" s="65"/>
      <c r="I703" s="65"/>
      <c r="J703" s="65"/>
    </row>
    <row r="704">
      <c r="A704" s="65"/>
      <c r="B704" s="65"/>
      <c r="C704" s="65"/>
      <c r="D704" s="65"/>
      <c r="E704" s="65"/>
      <c r="F704" s="65"/>
      <c r="G704" s="65"/>
      <c r="H704" s="65"/>
      <c r="I704" s="65"/>
      <c r="J704" s="65"/>
    </row>
    <row r="705">
      <c r="A705" s="65"/>
      <c r="B705" s="65"/>
      <c r="C705" s="65"/>
      <c r="D705" s="65"/>
      <c r="E705" s="65"/>
      <c r="F705" s="65"/>
      <c r="G705" s="65"/>
      <c r="H705" s="65"/>
      <c r="I705" s="65"/>
      <c r="J705" s="65"/>
    </row>
    <row r="706">
      <c r="A706" s="65"/>
      <c r="B706" s="65"/>
      <c r="C706" s="65"/>
      <c r="D706" s="65"/>
      <c r="E706" s="65"/>
      <c r="F706" s="65"/>
      <c r="G706" s="65"/>
      <c r="H706" s="65"/>
      <c r="I706" s="65"/>
      <c r="J706" s="65"/>
    </row>
    <row r="707">
      <c r="A707" s="65"/>
      <c r="B707" s="65"/>
      <c r="C707" s="65"/>
      <c r="D707" s="65"/>
      <c r="E707" s="65"/>
      <c r="F707" s="65"/>
      <c r="G707" s="65"/>
      <c r="H707" s="65"/>
      <c r="I707" s="65"/>
      <c r="J707" s="65"/>
    </row>
    <row r="708">
      <c r="A708" s="65"/>
      <c r="B708" s="65"/>
      <c r="C708" s="65"/>
      <c r="D708" s="65"/>
      <c r="E708" s="65"/>
      <c r="F708" s="65"/>
      <c r="G708" s="65"/>
      <c r="H708" s="65"/>
      <c r="I708" s="65"/>
      <c r="J708" s="65"/>
    </row>
    <row r="709">
      <c r="A709" s="65"/>
      <c r="B709" s="65"/>
      <c r="C709" s="65"/>
      <c r="D709" s="65"/>
      <c r="E709" s="65"/>
      <c r="F709" s="65"/>
      <c r="G709" s="65"/>
      <c r="H709" s="65"/>
      <c r="I709" s="65"/>
      <c r="J709" s="65"/>
    </row>
    <row r="710">
      <c r="A710" s="65"/>
      <c r="B710" s="65"/>
      <c r="C710" s="65"/>
      <c r="D710" s="65"/>
      <c r="E710" s="65"/>
      <c r="F710" s="65"/>
      <c r="G710" s="65"/>
      <c r="H710" s="65"/>
      <c r="I710" s="65"/>
      <c r="J710" s="65"/>
    </row>
    <row r="711">
      <c r="A711" s="65"/>
      <c r="B711" s="65"/>
      <c r="C711" s="65"/>
      <c r="D711" s="65"/>
      <c r="E711" s="65"/>
      <c r="F711" s="65"/>
      <c r="G711" s="65"/>
      <c r="H711" s="65"/>
      <c r="I711" s="65"/>
      <c r="J711" s="65"/>
    </row>
    <row r="712">
      <c r="A712" s="65"/>
      <c r="B712" s="65"/>
      <c r="C712" s="65"/>
      <c r="D712" s="65"/>
      <c r="E712" s="65"/>
      <c r="F712" s="65"/>
      <c r="G712" s="65"/>
      <c r="H712" s="65"/>
      <c r="I712" s="65"/>
      <c r="J712" s="65"/>
    </row>
    <row r="713">
      <c r="A713" s="65"/>
      <c r="B713" s="65"/>
      <c r="C713" s="65"/>
      <c r="D713" s="65"/>
      <c r="E713" s="65"/>
      <c r="F713" s="65"/>
      <c r="G713" s="65"/>
      <c r="H713" s="65"/>
      <c r="I713" s="65"/>
      <c r="J713" s="65"/>
    </row>
    <row r="714">
      <c r="A714" s="65"/>
      <c r="B714" s="65"/>
      <c r="C714" s="65"/>
      <c r="D714" s="65"/>
      <c r="E714" s="65"/>
      <c r="F714" s="65"/>
      <c r="G714" s="65"/>
      <c r="H714" s="65"/>
      <c r="I714" s="65"/>
      <c r="J714" s="65"/>
    </row>
    <row r="715">
      <c r="A715" s="65"/>
      <c r="B715" s="65"/>
      <c r="C715" s="65"/>
      <c r="D715" s="65"/>
      <c r="E715" s="65"/>
      <c r="F715" s="65"/>
      <c r="G715" s="65"/>
      <c r="H715" s="65"/>
      <c r="I715" s="65"/>
      <c r="J715" s="65"/>
    </row>
    <row r="716">
      <c r="A716" s="65"/>
      <c r="B716" s="65"/>
      <c r="C716" s="65"/>
      <c r="D716" s="65"/>
      <c r="E716" s="65"/>
      <c r="F716" s="65"/>
      <c r="G716" s="65"/>
      <c r="H716" s="65"/>
      <c r="I716" s="65"/>
      <c r="J716" s="65"/>
    </row>
    <row r="717">
      <c r="A717" s="65"/>
      <c r="B717" s="65"/>
      <c r="C717" s="65"/>
      <c r="D717" s="65"/>
      <c r="E717" s="65"/>
      <c r="F717" s="65"/>
      <c r="G717" s="65"/>
      <c r="H717" s="65"/>
      <c r="I717" s="65"/>
      <c r="J717" s="65"/>
    </row>
    <row r="718">
      <c r="A718" s="65"/>
      <c r="B718" s="65"/>
      <c r="C718" s="65"/>
      <c r="D718" s="65"/>
      <c r="E718" s="65"/>
      <c r="F718" s="65"/>
      <c r="G718" s="65"/>
      <c r="H718" s="65"/>
      <c r="I718" s="65"/>
      <c r="J718" s="65"/>
    </row>
    <row r="719">
      <c r="A719" s="65"/>
      <c r="B719" s="65"/>
      <c r="C719" s="65"/>
      <c r="D719" s="65"/>
      <c r="E719" s="65"/>
      <c r="F719" s="65"/>
      <c r="G719" s="65"/>
      <c r="H719" s="65"/>
      <c r="I719" s="65"/>
      <c r="J719" s="65"/>
    </row>
    <row r="720">
      <c r="A720" s="65"/>
      <c r="B720" s="65"/>
      <c r="C720" s="65"/>
      <c r="D720" s="65"/>
      <c r="E720" s="65"/>
      <c r="F720" s="65"/>
      <c r="G720" s="65"/>
      <c r="H720" s="65"/>
      <c r="I720" s="65"/>
      <c r="J720" s="65"/>
    </row>
    <row r="721">
      <c r="A721" s="65"/>
      <c r="B721" s="65"/>
      <c r="C721" s="65"/>
      <c r="D721" s="65"/>
      <c r="E721" s="65"/>
      <c r="F721" s="65"/>
      <c r="G721" s="65"/>
      <c r="H721" s="65"/>
      <c r="I721" s="65"/>
      <c r="J721" s="65"/>
    </row>
    <row r="722">
      <c r="A722" s="65"/>
      <c r="B722" s="65"/>
      <c r="C722" s="65"/>
      <c r="D722" s="65"/>
      <c r="E722" s="65"/>
      <c r="F722" s="65"/>
      <c r="G722" s="65"/>
      <c r="H722" s="65"/>
      <c r="I722" s="65"/>
      <c r="J722" s="65"/>
    </row>
    <row r="723">
      <c r="A723" s="65"/>
      <c r="B723" s="65"/>
      <c r="C723" s="65"/>
      <c r="D723" s="65"/>
      <c r="E723" s="65"/>
      <c r="F723" s="65"/>
      <c r="G723" s="65"/>
      <c r="H723" s="65"/>
      <c r="I723" s="65"/>
      <c r="J723" s="65"/>
    </row>
    <row r="724">
      <c r="A724" s="65"/>
      <c r="B724" s="65"/>
      <c r="C724" s="65"/>
      <c r="D724" s="65"/>
      <c r="E724" s="65"/>
      <c r="F724" s="65"/>
      <c r="G724" s="65"/>
      <c r="H724" s="65"/>
      <c r="I724" s="65"/>
      <c r="J724" s="65"/>
    </row>
    <row r="725">
      <c r="A725" s="65"/>
      <c r="B725" s="65"/>
      <c r="C725" s="65"/>
      <c r="D725" s="65"/>
      <c r="E725" s="65"/>
      <c r="F725" s="65"/>
      <c r="G725" s="65"/>
      <c r="H725" s="65"/>
      <c r="I725" s="65"/>
      <c r="J725" s="65"/>
    </row>
    <row r="726">
      <c r="A726" s="65"/>
      <c r="B726" s="65"/>
      <c r="C726" s="65"/>
      <c r="D726" s="65"/>
      <c r="E726" s="65"/>
      <c r="F726" s="65"/>
      <c r="G726" s="65"/>
      <c r="H726" s="65"/>
      <c r="I726" s="65"/>
      <c r="J726" s="65"/>
    </row>
    <row r="727">
      <c r="A727" s="65"/>
      <c r="B727" s="65"/>
      <c r="C727" s="65"/>
      <c r="D727" s="65"/>
      <c r="E727" s="65"/>
      <c r="F727" s="65"/>
      <c r="G727" s="65"/>
      <c r="H727" s="65"/>
      <c r="I727" s="65"/>
      <c r="J727" s="65"/>
    </row>
    <row r="728">
      <c r="A728" s="65"/>
      <c r="B728" s="65"/>
      <c r="C728" s="65"/>
      <c r="D728" s="65"/>
      <c r="E728" s="65"/>
      <c r="F728" s="65"/>
      <c r="G728" s="65"/>
      <c r="H728" s="65"/>
      <c r="I728" s="65"/>
      <c r="J728" s="65"/>
    </row>
    <row r="729">
      <c r="A729" s="65"/>
      <c r="B729" s="65"/>
      <c r="C729" s="65"/>
      <c r="D729" s="65"/>
      <c r="E729" s="65"/>
      <c r="F729" s="65"/>
      <c r="G729" s="65"/>
      <c r="H729" s="65"/>
      <c r="I729" s="65"/>
      <c r="J729" s="65"/>
    </row>
    <row r="730">
      <c r="A730" s="65"/>
      <c r="B730" s="65"/>
      <c r="C730" s="65"/>
      <c r="D730" s="65"/>
      <c r="E730" s="65"/>
      <c r="F730" s="65"/>
      <c r="G730" s="65"/>
      <c r="H730" s="65"/>
      <c r="I730" s="65"/>
      <c r="J730" s="65"/>
    </row>
    <row r="731">
      <c r="A731" s="65"/>
      <c r="B731" s="65"/>
      <c r="C731" s="65"/>
      <c r="D731" s="65"/>
      <c r="E731" s="65"/>
      <c r="F731" s="65"/>
      <c r="G731" s="65"/>
      <c r="H731" s="65"/>
      <c r="I731" s="65"/>
      <c r="J731" s="65"/>
    </row>
    <row r="732">
      <c r="A732" s="65"/>
      <c r="B732" s="65"/>
      <c r="C732" s="65"/>
      <c r="D732" s="65"/>
      <c r="E732" s="65"/>
      <c r="F732" s="65"/>
      <c r="G732" s="65"/>
      <c r="H732" s="65"/>
      <c r="I732" s="65"/>
      <c r="J732" s="65"/>
    </row>
    <row r="733">
      <c r="A733" s="65"/>
      <c r="B733" s="65"/>
      <c r="C733" s="65"/>
      <c r="D733" s="65"/>
      <c r="E733" s="65"/>
      <c r="F733" s="65"/>
      <c r="G733" s="65"/>
      <c r="H733" s="65"/>
      <c r="I733" s="65"/>
      <c r="J733" s="65"/>
    </row>
    <row r="734">
      <c r="A734" s="65"/>
      <c r="B734" s="65"/>
      <c r="C734" s="65"/>
      <c r="D734" s="65"/>
      <c r="E734" s="65"/>
      <c r="F734" s="65"/>
      <c r="G734" s="65"/>
      <c r="H734" s="65"/>
      <c r="I734" s="65"/>
      <c r="J734" s="65"/>
    </row>
    <row r="735">
      <c r="A735" s="65"/>
      <c r="B735" s="65"/>
      <c r="C735" s="65"/>
      <c r="D735" s="65"/>
      <c r="E735" s="65"/>
      <c r="F735" s="65"/>
      <c r="G735" s="65"/>
      <c r="H735" s="65"/>
      <c r="I735" s="65"/>
      <c r="J735" s="65"/>
    </row>
    <row r="736">
      <c r="A736" s="65"/>
      <c r="B736" s="65"/>
      <c r="C736" s="65"/>
      <c r="D736" s="65"/>
      <c r="E736" s="65"/>
      <c r="F736" s="65"/>
      <c r="G736" s="65"/>
      <c r="H736" s="65"/>
      <c r="I736" s="65"/>
      <c r="J736" s="65"/>
    </row>
    <row r="737">
      <c r="A737" s="65"/>
      <c r="B737" s="65"/>
      <c r="C737" s="65"/>
      <c r="D737" s="65"/>
      <c r="E737" s="65"/>
      <c r="F737" s="65"/>
      <c r="G737" s="65"/>
      <c r="H737" s="65"/>
      <c r="I737" s="65"/>
      <c r="J737" s="65"/>
    </row>
    <row r="738">
      <c r="A738" s="65"/>
      <c r="B738" s="65"/>
      <c r="C738" s="65"/>
      <c r="D738" s="65"/>
      <c r="E738" s="65"/>
      <c r="F738" s="65"/>
      <c r="G738" s="65"/>
      <c r="H738" s="65"/>
      <c r="I738" s="65"/>
      <c r="J738" s="65"/>
    </row>
    <row r="739">
      <c r="A739" s="65"/>
      <c r="B739" s="65"/>
      <c r="C739" s="65"/>
      <c r="D739" s="65"/>
      <c r="E739" s="65"/>
      <c r="F739" s="65"/>
      <c r="G739" s="65"/>
      <c r="H739" s="65"/>
      <c r="I739" s="65"/>
      <c r="J739" s="65"/>
    </row>
    <row r="740">
      <c r="A740" s="65"/>
      <c r="B740" s="65"/>
      <c r="C740" s="65"/>
      <c r="D740" s="65"/>
      <c r="E740" s="65"/>
      <c r="F740" s="65"/>
      <c r="G740" s="65"/>
      <c r="H740" s="65"/>
      <c r="I740" s="65"/>
      <c r="J740" s="65"/>
    </row>
    <row r="741">
      <c r="A741" s="65"/>
      <c r="B741" s="65"/>
      <c r="C741" s="65"/>
      <c r="D741" s="65"/>
      <c r="E741" s="65"/>
      <c r="F741" s="65"/>
      <c r="G741" s="65"/>
      <c r="H741" s="65"/>
      <c r="I741" s="65"/>
      <c r="J741" s="65"/>
    </row>
    <row r="742">
      <c r="A742" s="65"/>
      <c r="B742" s="65"/>
      <c r="C742" s="65"/>
      <c r="D742" s="65"/>
      <c r="E742" s="65"/>
      <c r="F742" s="65"/>
      <c r="G742" s="65"/>
      <c r="H742" s="65"/>
      <c r="I742" s="65"/>
      <c r="J742" s="65"/>
    </row>
    <row r="743">
      <c r="A743" s="65"/>
      <c r="B743" s="65"/>
      <c r="C743" s="65"/>
      <c r="D743" s="65"/>
      <c r="E743" s="65"/>
      <c r="F743" s="65"/>
      <c r="G743" s="65"/>
      <c r="H743" s="65"/>
      <c r="I743" s="65"/>
      <c r="J743" s="65"/>
    </row>
    <row r="744">
      <c r="A744" s="65"/>
      <c r="B744" s="65"/>
      <c r="C744" s="65"/>
      <c r="D744" s="65"/>
      <c r="E744" s="65"/>
      <c r="F744" s="65"/>
      <c r="G744" s="65"/>
      <c r="H744" s="65"/>
      <c r="I744" s="65"/>
      <c r="J744" s="65"/>
    </row>
    <row r="745">
      <c r="A745" s="65"/>
      <c r="B745" s="65"/>
      <c r="C745" s="65"/>
      <c r="D745" s="65"/>
      <c r="E745" s="65"/>
      <c r="F745" s="65"/>
      <c r="G745" s="65"/>
      <c r="H745" s="65"/>
      <c r="I745" s="65"/>
      <c r="J745" s="65"/>
    </row>
    <row r="746">
      <c r="A746" s="65"/>
      <c r="B746" s="65"/>
      <c r="C746" s="65"/>
      <c r="D746" s="65"/>
      <c r="E746" s="65"/>
      <c r="F746" s="65"/>
      <c r="G746" s="65"/>
      <c r="H746" s="65"/>
      <c r="I746" s="65"/>
      <c r="J746" s="65"/>
    </row>
    <row r="747">
      <c r="A747" s="65"/>
      <c r="B747" s="65"/>
      <c r="C747" s="65"/>
      <c r="D747" s="65"/>
      <c r="E747" s="65"/>
      <c r="F747" s="65"/>
      <c r="G747" s="65"/>
      <c r="H747" s="65"/>
      <c r="I747" s="65"/>
      <c r="J747" s="65"/>
    </row>
    <row r="748">
      <c r="A748" s="65"/>
      <c r="B748" s="65"/>
      <c r="C748" s="65"/>
      <c r="D748" s="65"/>
      <c r="E748" s="65"/>
      <c r="F748" s="65"/>
      <c r="G748" s="65"/>
      <c r="H748" s="65"/>
      <c r="I748" s="65"/>
      <c r="J748" s="65"/>
    </row>
    <row r="749">
      <c r="A749" s="65"/>
      <c r="B749" s="65"/>
      <c r="C749" s="65"/>
      <c r="D749" s="65"/>
      <c r="E749" s="65"/>
      <c r="F749" s="65"/>
      <c r="G749" s="65"/>
      <c r="H749" s="65"/>
      <c r="I749" s="65"/>
      <c r="J749" s="65"/>
    </row>
    <row r="750">
      <c r="A750" s="65"/>
      <c r="B750" s="65"/>
      <c r="C750" s="65"/>
      <c r="D750" s="65"/>
      <c r="E750" s="65"/>
      <c r="F750" s="65"/>
      <c r="G750" s="65"/>
      <c r="H750" s="65"/>
      <c r="I750" s="65"/>
      <c r="J750" s="65"/>
    </row>
    <row r="751">
      <c r="A751" s="65"/>
      <c r="B751" s="65"/>
      <c r="C751" s="65"/>
      <c r="D751" s="65"/>
      <c r="E751" s="65"/>
      <c r="F751" s="65"/>
      <c r="G751" s="65"/>
      <c r="H751" s="65"/>
      <c r="I751" s="65"/>
      <c r="J751" s="65"/>
    </row>
    <row r="752">
      <c r="A752" s="65"/>
      <c r="B752" s="65"/>
      <c r="C752" s="65"/>
      <c r="D752" s="65"/>
      <c r="E752" s="65"/>
      <c r="F752" s="65"/>
      <c r="G752" s="65"/>
      <c r="H752" s="65"/>
      <c r="I752" s="65"/>
      <c r="J752" s="65"/>
    </row>
    <row r="753">
      <c r="A753" s="65"/>
      <c r="B753" s="65"/>
      <c r="C753" s="65"/>
      <c r="D753" s="65"/>
      <c r="E753" s="65"/>
      <c r="F753" s="65"/>
      <c r="G753" s="65"/>
      <c r="H753" s="65"/>
      <c r="I753" s="65"/>
      <c r="J753" s="65"/>
    </row>
    <row r="754">
      <c r="A754" s="65"/>
      <c r="B754" s="65"/>
      <c r="C754" s="65"/>
      <c r="D754" s="65"/>
      <c r="E754" s="65"/>
      <c r="F754" s="65"/>
      <c r="G754" s="65"/>
      <c r="H754" s="65"/>
      <c r="I754" s="65"/>
      <c r="J754" s="65"/>
    </row>
    <row r="755">
      <c r="A755" s="65"/>
      <c r="B755" s="65"/>
      <c r="C755" s="65"/>
      <c r="D755" s="65"/>
      <c r="E755" s="65"/>
      <c r="F755" s="65"/>
      <c r="G755" s="65"/>
      <c r="H755" s="65"/>
      <c r="I755" s="65"/>
      <c r="J755" s="65"/>
    </row>
    <row r="756">
      <c r="A756" s="65"/>
      <c r="B756" s="65"/>
      <c r="C756" s="65"/>
      <c r="D756" s="65"/>
      <c r="E756" s="65"/>
      <c r="F756" s="65"/>
      <c r="G756" s="65"/>
      <c r="H756" s="65"/>
      <c r="I756" s="65"/>
      <c r="J756" s="65"/>
    </row>
    <row r="757">
      <c r="A757" s="65"/>
      <c r="B757" s="65"/>
      <c r="C757" s="65"/>
      <c r="D757" s="65"/>
      <c r="E757" s="65"/>
      <c r="F757" s="65"/>
      <c r="G757" s="65"/>
      <c r="H757" s="65"/>
      <c r="I757" s="65"/>
      <c r="J757" s="65"/>
    </row>
    <row r="758">
      <c r="A758" s="65"/>
      <c r="B758" s="65"/>
      <c r="C758" s="65"/>
      <c r="D758" s="65"/>
      <c r="E758" s="65"/>
      <c r="F758" s="65"/>
      <c r="G758" s="65"/>
      <c r="H758" s="65"/>
      <c r="I758" s="65"/>
      <c r="J758" s="65"/>
    </row>
    <row r="759">
      <c r="A759" s="65"/>
      <c r="B759" s="65"/>
      <c r="C759" s="65"/>
      <c r="D759" s="65"/>
      <c r="E759" s="65"/>
      <c r="F759" s="65"/>
      <c r="G759" s="65"/>
      <c r="H759" s="65"/>
      <c r="I759" s="65"/>
      <c r="J759" s="65"/>
    </row>
    <row r="760">
      <c r="A760" s="65"/>
      <c r="B760" s="65"/>
      <c r="C760" s="65"/>
      <c r="D760" s="65"/>
      <c r="E760" s="65"/>
      <c r="F760" s="65"/>
      <c r="G760" s="65"/>
      <c r="H760" s="65"/>
      <c r="I760" s="65"/>
      <c r="J760" s="65"/>
    </row>
    <row r="761">
      <c r="A761" s="65"/>
      <c r="B761" s="65"/>
      <c r="C761" s="65"/>
      <c r="D761" s="65"/>
      <c r="E761" s="65"/>
      <c r="F761" s="65"/>
      <c r="G761" s="65"/>
      <c r="H761" s="65"/>
      <c r="I761" s="65"/>
      <c r="J761" s="65"/>
    </row>
    <row r="762">
      <c r="A762" s="65"/>
      <c r="B762" s="65"/>
      <c r="C762" s="65"/>
      <c r="D762" s="65"/>
      <c r="E762" s="65"/>
      <c r="F762" s="65"/>
      <c r="G762" s="65"/>
      <c r="H762" s="65"/>
      <c r="I762" s="65"/>
      <c r="J762" s="65"/>
    </row>
    <row r="763">
      <c r="A763" s="65"/>
      <c r="B763" s="65"/>
      <c r="C763" s="65"/>
      <c r="D763" s="65"/>
      <c r="E763" s="65"/>
      <c r="F763" s="65"/>
      <c r="G763" s="65"/>
      <c r="H763" s="65"/>
      <c r="I763" s="65"/>
      <c r="J763" s="65"/>
    </row>
    <row r="764">
      <c r="A764" s="65"/>
      <c r="B764" s="65"/>
      <c r="C764" s="65"/>
      <c r="D764" s="65"/>
      <c r="E764" s="65"/>
      <c r="F764" s="65"/>
      <c r="G764" s="65"/>
      <c r="H764" s="65"/>
      <c r="I764" s="65"/>
      <c r="J764" s="65"/>
    </row>
    <row r="765">
      <c r="A765" s="65"/>
      <c r="B765" s="65"/>
      <c r="C765" s="65"/>
      <c r="D765" s="65"/>
      <c r="E765" s="65"/>
      <c r="F765" s="65"/>
      <c r="G765" s="65"/>
      <c r="H765" s="65"/>
      <c r="I765" s="65"/>
      <c r="J765" s="65"/>
    </row>
    <row r="766">
      <c r="A766" s="65"/>
      <c r="B766" s="65"/>
      <c r="C766" s="65"/>
      <c r="D766" s="65"/>
      <c r="E766" s="65"/>
      <c r="F766" s="65"/>
      <c r="G766" s="65"/>
      <c r="H766" s="65"/>
      <c r="I766" s="65"/>
      <c r="J766" s="65"/>
    </row>
    <row r="767">
      <c r="A767" s="65"/>
      <c r="B767" s="65"/>
      <c r="C767" s="65"/>
      <c r="D767" s="65"/>
      <c r="E767" s="65"/>
      <c r="F767" s="65"/>
      <c r="G767" s="65"/>
      <c r="H767" s="65"/>
      <c r="I767" s="65"/>
      <c r="J767" s="65"/>
    </row>
    <row r="768">
      <c r="A768" s="65"/>
      <c r="B768" s="65"/>
      <c r="C768" s="65"/>
      <c r="D768" s="65"/>
      <c r="E768" s="65"/>
      <c r="F768" s="65"/>
      <c r="G768" s="65"/>
      <c r="H768" s="65"/>
      <c r="I768" s="65"/>
      <c r="J768" s="65"/>
    </row>
    <row r="769">
      <c r="A769" s="65"/>
      <c r="B769" s="65"/>
      <c r="C769" s="65"/>
      <c r="D769" s="65"/>
      <c r="E769" s="65"/>
      <c r="F769" s="65"/>
      <c r="G769" s="65"/>
      <c r="H769" s="65"/>
      <c r="I769" s="65"/>
      <c r="J769" s="65"/>
    </row>
    <row r="770">
      <c r="A770" s="65"/>
      <c r="B770" s="65"/>
      <c r="C770" s="65"/>
      <c r="D770" s="65"/>
      <c r="E770" s="65"/>
      <c r="F770" s="65"/>
      <c r="G770" s="65"/>
      <c r="H770" s="65"/>
      <c r="I770" s="65"/>
      <c r="J770" s="65"/>
    </row>
    <row r="771">
      <c r="A771" s="65"/>
      <c r="B771" s="65"/>
      <c r="C771" s="65"/>
      <c r="D771" s="65"/>
      <c r="E771" s="65"/>
      <c r="F771" s="65"/>
      <c r="G771" s="65"/>
      <c r="H771" s="65"/>
      <c r="I771" s="65"/>
      <c r="J771" s="65"/>
    </row>
    <row r="772">
      <c r="A772" s="65"/>
      <c r="B772" s="65"/>
      <c r="C772" s="65"/>
      <c r="D772" s="65"/>
      <c r="E772" s="65"/>
      <c r="F772" s="65"/>
      <c r="G772" s="65"/>
      <c r="H772" s="65"/>
      <c r="I772" s="65"/>
      <c r="J772" s="65"/>
    </row>
    <row r="773">
      <c r="A773" s="65"/>
      <c r="B773" s="65"/>
      <c r="C773" s="65"/>
      <c r="D773" s="65"/>
      <c r="E773" s="65"/>
      <c r="F773" s="65"/>
      <c r="G773" s="65"/>
      <c r="H773" s="65"/>
      <c r="I773" s="65"/>
      <c r="J773" s="65"/>
    </row>
    <row r="774">
      <c r="A774" s="65"/>
      <c r="B774" s="65"/>
      <c r="C774" s="65"/>
      <c r="D774" s="65"/>
      <c r="E774" s="65"/>
      <c r="F774" s="65"/>
      <c r="G774" s="65"/>
      <c r="H774" s="65"/>
      <c r="I774" s="65"/>
      <c r="J774" s="65"/>
    </row>
    <row r="775">
      <c r="A775" s="65"/>
      <c r="B775" s="65"/>
      <c r="C775" s="65"/>
      <c r="D775" s="65"/>
      <c r="E775" s="65"/>
      <c r="F775" s="65"/>
      <c r="G775" s="65"/>
      <c r="H775" s="65"/>
      <c r="I775" s="65"/>
      <c r="J775" s="65"/>
    </row>
    <row r="776">
      <c r="A776" s="65"/>
      <c r="B776" s="65"/>
      <c r="C776" s="65"/>
      <c r="D776" s="65"/>
      <c r="E776" s="65"/>
      <c r="F776" s="65"/>
      <c r="G776" s="65"/>
      <c r="H776" s="65"/>
      <c r="I776" s="65"/>
      <c r="J776" s="65"/>
    </row>
    <row r="777">
      <c r="A777" s="65"/>
      <c r="B777" s="65"/>
      <c r="C777" s="65"/>
      <c r="D777" s="65"/>
      <c r="E777" s="65"/>
      <c r="F777" s="65"/>
      <c r="G777" s="65"/>
      <c r="H777" s="65"/>
      <c r="I777" s="65"/>
      <c r="J777" s="65"/>
    </row>
    <row r="778">
      <c r="A778" s="65"/>
      <c r="B778" s="65"/>
      <c r="C778" s="65"/>
      <c r="D778" s="65"/>
      <c r="E778" s="65"/>
      <c r="F778" s="65"/>
      <c r="G778" s="65"/>
      <c r="H778" s="65"/>
      <c r="I778" s="65"/>
      <c r="J778" s="65"/>
    </row>
    <row r="779">
      <c r="A779" s="65"/>
      <c r="B779" s="65"/>
      <c r="C779" s="65"/>
      <c r="D779" s="65"/>
      <c r="E779" s="65"/>
      <c r="F779" s="65"/>
      <c r="G779" s="65"/>
      <c r="H779" s="65"/>
      <c r="I779" s="65"/>
      <c r="J779" s="65"/>
    </row>
    <row r="780">
      <c r="A780" s="65"/>
      <c r="B780" s="65"/>
      <c r="C780" s="65"/>
      <c r="D780" s="65"/>
      <c r="E780" s="65"/>
      <c r="F780" s="65"/>
      <c r="G780" s="65"/>
      <c r="H780" s="65"/>
      <c r="I780" s="65"/>
      <c r="J780" s="65"/>
    </row>
    <row r="781">
      <c r="A781" s="65"/>
      <c r="B781" s="65"/>
      <c r="C781" s="65"/>
      <c r="D781" s="65"/>
      <c r="E781" s="65"/>
      <c r="F781" s="65"/>
      <c r="G781" s="65"/>
      <c r="H781" s="65"/>
      <c r="I781" s="65"/>
      <c r="J781" s="65"/>
    </row>
    <row r="782">
      <c r="A782" s="65"/>
      <c r="B782" s="65"/>
      <c r="C782" s="65"/>
      <c r="D782" s="65"/>
      <c r="E782" s="65"/>
      <c r="F782" s="65"/>
      <c r="G782" s="65"/>
      <c r="H782" s="65"/>
      <c r="I782" s="65"/>
      <c r="J782" s="65"/>
    </row>
    <row r="783">
      <c r="A783" s="65"/>
      <c r="B783" s="65"/>
      <c r="C783" s="65"/>
      <c r="D783" s="65"/>
      <c r="E783" s="65"/>
      <c r="F783" s="65"/>
      <c r="G783" s="65"/>
      <c r="H783" s="65"/>
      <c r="I783" s="65"/>
      <c r="J783" s="65"/>
    </row>
    <row r="784">
      <c r="A784" s="65"/>
      <c r="B784" s="65"/>
      <c r="C784" s="65"/>
      <c r="D784" s="65"/>
      <c r="E784" s="65"/>
      <c r="F784" s="65"/>
      <c r="G784" s="65"/>
      <c r="H784" s="65"/>
      <c r="I784" s="65"/>
      <c r="J784" s="65"/>
    </row>
    <row r="785">
      <c r="A785" s="65"/>
      <c r="B785" s="65"/>
      <c r="C785" s="65"/>
      <c r="D785" s="65"/>
      <c r="E785" s="65"/>
      <c r="F785" s="65"/>
      <c r="G785" s="65"/>
      <c r="H785" s="65"/>
      <c r="I785" s="65"/>
      <c r="J785" s="65"/>
    </row>
    <row r="786">
      <c r="A786" s="65"/>
      <c r="B786" s="65"/>
      <c r="C786" s="65"/>
      <c r="D786" s="65"/>
      <c r="E786" s="65"/>
      <c r="F786" s="65"/>
      <c r="G786" s="65"/>
      <c r="H786" s="65"/>
      <c r="I786" s="65"/>
      <c r="J786" s="65"/>
    </row>
    <row r="787">
      <c r="A787" s="65"/>
      <c r="B787" s="65"/>
      <c r="C787" s="65"/>
      <c r="D787" s="65"/>
      <c r="E787" s="65"/>
      <c r="F787" s="65"/>
      <c r="G787" s="65"/>
      <c r="H787" s="65"/>
      <c r="I787" s="65"/>
      <c r="J787" s="65"/>
    </row>
    <row r="788">
      <c r="A788" s="65"/>
      <c r="B788" s="65"/>
      <c r="C788" s="65"/>
      <c r="D788" s="65"/>
      <c r="E788" s="65"/>
      <c r="F788" s="65"/>
      <c r="G788" s="65"/>
      <c r="H788" s="65"/>
      <c r="I788" s="65"/>
      <c r="J788" s="65"/>
    </row>
    <row r="789">
      <c r="A789" s="65"/>
      <c r="B789" s="65"/>
      <c r="C789" s="65"/>
      <c r="D789" s="65"/>
      <c r="E789" s="65"/>
      <c r="F789" s="65"/>
      <c r="G789" s="65"/>
      <c r="H789" s="65"/>
      <c r="I789" s="65"/>
      <c r="J789" s="65"/>
    </row>
    <row r="790">
      <c r="A790" s="65"/>
      <c r="B790" s="65"/>
      <c r="C790" s="65"/>
      <c r="D790" s="65"/>
      <c r="E790" s="65"/>
      <c r="F790" s="65"/>
      <c r="G790" s="65"/>
      <c r="H790" s="65"/>
      <c r="I790" s="65"/>
      <c r="J790" s="65"/>
    </row>
    <row r="791">
      <c r="A791" s="65"/>
      <c r="B791" s="65"/>
      <c r="C791" s="65"/>
      <c r="D791" s="65"/>
      <c r="E791" s="65"/>
      <c r="F791" s="65"/>
      <c r="G791" s="65"/>
      <c r="H791" s="65"/>
      <c r="I791" s="65"/>
      <c r="J791" s="65"/>
    </row>
    <row r="792">
      <c r="A792" s="65"/>
      <c r="B792" s="65"/>
      <c r="C792" s="65"/>
      <c r="D792" s="65"/>
      <c r="E792" s="65"/>
      <c r="F792" s="65"/>
      <c r="G792" s="65"/>
      <c r="H792" s="65"/>
      <c r="I792" s="65"/>
      <c r="J792" s="65"/>
    </row>
    <row r="793">
      <c r="A793" s="65"/>
      <c r="B793" s="65"/>
      <c r="C793" s="65"/>
      <c r="D793" s="65"/>
      <c r="E793" s="65"/>
      <c r="F793" s="65"/>
      <c r="G793" s="65"/>
      <c r="H793" s="65"/>
      <c r="I793" s="65"/>
      <c r="J793" s="65"/>
    </row>
    <row r="794">
      <c r="A794" s="65"/>
      <c r="B794" s="65"/>
      <c r="C794" s="65"/>
      <c r="D794" s="65"/>
      <c r="E794" s="65"/>
      <c r="F794" s="65"/>
      <c r="G794" s="65"/>
      <c r="H794" s="65"/>
      <c r="I794" s="65"/>
      <c r="J794" s="65"/>
    </row>
    <row r="795">
      <c r="A795" s="65"/>
      <c r="B795" s="65"/>
      <c r="C795" s="65"/>
      <c r="D795" s="65"/>
      <c r="E795" s="65"/>
      <c r="F795" s="65"/>
      <c r="G795" s="65"/>
      <c r="H795" s="65"/>
      <c r="I795" s="65"/>
      <c r="J795" s="65"/>
    </row>
    <row r="796">
      <c r="A796" s="65"/>
      <c r="B796" s="65"/>
      <c r="C796" s="65"/>
      <c r="D796" s="65"/>
      <c r="E796" s="65"/>
      <c r="F796" s="65"/>
      <c r="G796" s="65"/>
      <c r="H796" s="65"/>
      <c r="I796" s="65"/>
      <c r="J796" s="65"/>
    </row>
    <row r="797">
      <c r="A797" s="65"/>
      <c r="B797" s="65"/>
      <c r="C797" s="65"/>
      <c r="D797" s="65"/>
      <c r="E797" s="65"/>
      <c r="F797" s="65"/>
      <c r="G797" s="65"/>
      <c r="H797" s="65"/>
      <c r="I797" s="65"/>
      <c r="J797" s="65"/>
    </row>
    <row r="798">
      <c r="A798" s="65"/>
      <c r="B798" s="65"/>
      <c r="C798" s="65"/>
      <c r="D798" s="65"/>
      <c r="E798" s="65"/>
      <c r="F798" s="65"/>
      <c r="G798" s="65"/>
      <c r="H798" s="65"/>
      <c r="I798" s="65"/>
      <c r="J798" s="65"/>
    </row>
    <row r="799">
      <c r="A799" s="65"/>
      <c r="B799" s="65"/>
      <c r="C799" s="65"/>
      <c r="D799" s="65"/>
      <c r="E799" s="65"/>
      <c r="F799" s="65"/>
      <c r="G799" s="65"/>
      <c r="H799" s="65"/>
      <c r="I799" s="65"/>
      <c r="J799" s="65"/>
    </row>
    <row r="800">
      <c r="A800" s="65"/>
      <c r="B800" s="65"/>
      <c r="C800" s="65"/>
      <c r="D800" s="65"/>
      <c r="E800" s="65"/>
      <c r="F800" s="65"/>
      <c r="G800" s="65"/>
      <c r="H800" s="65"/>
      <c r="I800" s="65"/>
      <c r="J800" s="65"/>
    </row>
    <row r="801">
      <c r="A801" s="65"/>
      <c r="B801" s="65"/>
      <c r="C801" s="65"/>
      <c r="D801" s="65"/>
      <c r="E801" s="65"/>
      <c r="F801" s="65"/>
      <c r="G801" s="65"/>
      <c r="H801" s="65"/>
      <c r="I801" s="65"/>
      <c r="J801" s="65"/>
    </row>
    <row r="802">
      <c r="A802" s="65"/>
      <c r="B802" s="65"/>
      <c r="C802" s="65"/>
      <c r="D802" s="65"/>
      <c r="E802" s="65"/>
      <c r="F802" s="65"/>
      <c r="G802" s="65"/>
      <c r="H802" s="65"/>
      <c r="I802" s="65"/>
      <c r="J802" s="65"/>
    </row>
    <row r="803">
      <c r="A803" s="65"/>
      <c r="B803" s="65"/>
      <c r="C803" s="65"/>
      <c r="D803" s="65"/>
      <c r="E803" s="65"/>
      <c r="F803" s="65"/>
      <c r="G803" s="65"/>
      <c r="H803" s="65"/>
      <c r="I803" s="65"/>
      <c r="J803" s="65"/>
    </row>
    <row r="804">
      <c r="A804" s="65"/>
      <c r="B804" s="65"/>
      <c r="C804" s="65"/>
      <c r="D804" s="65"/>
      <c r="E804" s="65"/>
      <c r="F804" s="65"/>
      <c r="G804" s="65"/>
      <c r="H804" s="65"/>
      <c r="I804" s="65"/>
      <c r="J804" s="65"/>
    </row>
    <row r="805">
      <c r="A805" s="65"/>
      <c r="B805" s="65"/>
      <c r="C805" s="65"/>
      <c r="D805" s="65"/>
      <c r="E805" s="65"/>
      <c r="F805" s="65"/>
      <c r="G805" s="65"/>
      <c r="H805" s="65"/>
      <c r="I805" s="65"/>
      <c r="J805" s="65"/>
    </row>
    <row r="806">
      <c r="A806" s="65"/>
      <c r="B806" s="65"/>
      <c r="C806" s="65"/>
      <c r="D806" s="65"/>
      <c r="E806" s="65"/>
      <c r="F806" s="65"/>
      <c r="G806" s="65"/>
      <c r="H806" s="65"/>
      <c r="I806" s="65"/>
      <c r="J806" s="65"/>
    </row>
    <row r="807">
      <c r="A807" s="65"/>
      <c r="B807" s="65"/>
      <c r="C807" s="65"/>
      <c r="D807" s="65"/>
      <c r="E807" s="65"/>
      <c r="F807" s="65"/>
      <c r="G807" s="65"/>
      <c r="H807" s="65"/>
      <c r="I807" s="65"/>
      <c r="J807" s="65"/>
    </row>
    <row r="808">
      <c r="A808" s="65"/>
      <c r="B808" s="65"/>
      <c r="C808" s="65"/>
      <c r="D808" s="65"/>
      <c r="E808" s="65"/>
      <c r="F808" s="65"/>
      <c r="G808" s="65"/>
      <c r="H808" s="65"/>
      <c r="I808" s="65"/>
      <c r="J808" s="65"/>
    </row>
    <row r="809">
      <c r="A809" s="65"/>
      <c r="B809" s="65"/>
      <c r="C809" s="65"/>
      <c r="D809" s="65"/>
      <c r="E809" s="65"/>
      <c r="F809" s="65"/>
      <c r="G809" s="65"/>
      <c r="H809" s="65"/>
      <c r="I809" s="65"/>
      <c r="J809" s="65"/>
    </row>
    <row r="810">
      <c r="A810" s="65"/>
      <c r="B810" s="65"/>
      <c r="C810" s="65"/>
      <c r="D810" s="65"/>
      <c r="E810" s="65"/>
      <c r="F810" s="65"/>
      <c r="G810" s="65"/>
      <c r="H810" s="65"/>
      <c r="I810" s="65"/>
      <c r="J810" s="65"/>
    </row>
    <row r="811">
      <c r="A811" s="65"/>
      <c r="B811" s="65"/>
      <c r="C811" s="65"/>
      <c r="D811" s="65"/>
      <c r="E811" s="65"/>
      <c r="F811" s="65"/>
      <c r="G811" s="65"/>
      <c r="H811" s="65"/>
      <c r="I811" s="65"/>
      <c r="J811" s="65"/>
    </row>
    <row r="812">
      <c r="A812" s="65"/>
      <c r="B812" s="65"/>
      <c r="C812" s="65"/>
      <c r="D812" s="65"/>
      <c r="E812" s="65"/>
      <c r="F812" s="65"/>
      <c r="G812" s="65"/>
      <c r="H812" s="65"/>
      <c r="I812" s="65"/>
      <c r="J812" s="65"/>
    </row>
    <row r="813">
      <c r="A813" s="65"/>
      <c r="B813" s="65"/>
      <c r="C813" s="65"/>
      <c r="D813" s="65"/>
      <c r="E813" s="65"/>
      <c r="F813" s="65"/>
      <c r="G813" s="65"/>
      <c r="H813" s="65"/>
      <c r="I813" s="65"/>
      <c r="J813" s="65"/>
    </row>
    <row r="814">
      <c r="A814" s="65"/>
      <c r="B814" s="65"/>
      <c r="C814" s="65"/>
      <c r="D814" s="65"/>
      <c r="E814" s="65"/>
      <c r="F814" s="65"/>
      <c r="G814" s="65"/>
      <c r="H814" s="65"/>
      <c r="I814" s="65"/>
      <c r="J814" s="65"/>
    </row>
    <row r="815">
      <c r="A815" s="65"/>
      <c r="B815" s="65"/>
      <c r="C815" s="65"/>
      <c r="D815" s="65"/>
      <c r="E815" s="65"/>
      <c r="F815" s="65"/>
      <c r="G815" s="65"/>
      <c r="H815" s="65"/>
      <c r="I815" s="65"/>
      <c r="J815" s="65"/>
    </row>
    <row r="816">
      <c r="A816" s="65"/>
      <c r="B816" s="65"/>
      <c r="C816" s="65"/>
      <c r="D816" s="65"/>
      <c r="E816" s="65"/>
      <c r="F816" s="65"/>
      <c r="G816" s="65"/>
      <c r="H816" s="65"/>
      <c r="I816" s="65"/>
      <c r="J816" s="65"/>
    </row>
    <row r="817">
      <c r="A817" s="65"/>
      <c r="B817" s="65"/>
      <c r="C817" s="65"/>
      <c r="D817" s="65"/>
      <c r="E817" s="65"/>
      <c r="F817" s="65"/>
      <c r="G817" s="65"/>
      <c r="H817" s="65"/>
      <c r="I817" s="65"/>
      <c r="J817" s="65"/>
    </row>
    <row r="818">
      <c r="A818" s="65"/>
      <c r="B818" s="65"/>
      <c r="C818" s="65"/>
      <c r="D818" s="65"/>
      <c r="E818" s="65"/>
      <c r="F818" s="65"/>
      <c r="G818" s="65"/>
      <c r="H818" s="65"/>
      <c r="I818" s="65"/>
      <c r="J818" s="65"/>
    </row>
    <row r="819">
      <c r="A819" s="65"/>
      <c r="B819" s="65"/>
      <c r="C819" s="65"/>
      <c r="D819" s="65"/>
      <c r="E819" s="65"/>
      <c r="F819" s="65"/>
      <c r="G819" s="65"/>
      <c r="H819" s="65"/>
      <c r="I819" s="65"/>
      <c r="J819" s="65"/>
    </row>
    <row r="820">
      <c r="A820" s="65"/>
      <c r="B820" s="65"/>
      <c r="C820" s="65"/>
      <c r="D820" s="65"/>
      <c r="E820" s="65"/>
      <c r="F820" s="65"/>
      <c r="G820" s="65"/>
      <c r="H820" s="65"/>
      <c r="I820" s="65"/>
      <c r="J820" s="65"/>
    </row>
    <row r="821">
      <c r="A821" s="65"/>
      <c r="B821" s="65"/>
      <c r="C821" s="65"/>
      <c r="D821" s="65"/>
      <c r="E821" s="65"/>
      <c r="F821" s="65"/>
      <c r="G821" s="65"/>
      <c r="H821" s="65"/>
      <c r="I821" s="65"/>
      <c r="J821" s="65"/>
    </row>
    <row r="822">
      <c r="A822" s="65"/>
      <c r="B822" s="65"/>
      <c r="C822" s="65"/>
      <c r="D822" s="65"/>
      <c r="E822" s="65"/>
      <c r="F822" s="65"/>
      <c r="G822" s="65"/>
      <c r="H822" s="65"/>
      <c r="I822" s="65"/>
      <c r="J822" s="65"/>
    </row>
    <row r="823">
      <c r="A823" s="65"/>
      <c r="B823" s="65"/>
      <c r="C823" s="65"/>
      <c r="D823" s="65"/>
      <c r="E823" s="65"/>
      <c r="F823" s="65"/>
      <c r="G823" s="65"/>
      <c r="H823" s="65"/>
      <c r="I823" s="65"/>
      <c r="J823" s="65"/>
    </row>
    <row r="824">
      <c r="A824" s="65"/>
      <c r="B824" s="65"/>
      <c r="C824" s="65"/>
      <c r="D824" s="65"/>
      <c r="E824" s="65"/>
      <c r="F824" s="65"/>
      <c r="G824" s="65"/>
      <c r="H824" s="65"/>
      <c r="I824" s="65"/>
      <c r="J824" s="65"/>
    </row>
    <row r="825">
      <c r="A825" s="65"/>
      <c r="B825" s="65"/>
      <c r="C825" s="65"/>
      <c r="D825" s="65"/>
      <c r="E825" s="65"/>
      <c r="F825" s="65"/>
      <c r="G825" s="65"/>
      <c r="H825" s="65"/>
      <c r="I825" s="65"/>
      <c r="J825" s="65"/>
    </row>
    <row r="826">
      <c r="A826" s="65"/>
      <c r="B826" s="65"/>
      <c r="C826" s="65"/>
      <c r="D826" s="65"/>
      <c r="E826" s="65"/>
      <c r="F826" s="65"/>
      <c r="G826" s="65"/>
      <c r="H826" s="65"/>
      <c r="I826" s="65"/>
      <c r="J826" s="65"/>
    </row>
    <row r="827">
      <c r="A827" s="65"/>
      <c r="B827" s="65"/>
      <c r="C827" s="65"/>
      <c r="D827" s="65"/>
      <c r="E827" s="65"/>
      <c r="F827" s="65"/>
      <c r="G827" s="65"/>
      <c r="H827" s="65"/>
      <c r="I827" s="65"/>
      <c r="J827" s="65"/>
    </row>
    <row r="828">
      <c r="A828" s="65"/>
      <c r="B828" s="65"/>
      <c r="C828" s="65"/>
      <c r="D828" s="65"/>
      <c r="E828" s="65"/>
      <c r="F828" s="65"/>
      <c r="G828" s="65"/>
      <c r="H828" s="65"/>
      <c r="I828" s="65"/>
      <c r="J828" s="65"/>
    </row>
    <row r="829">
      <c r="A829" s="65"/>
      <c r="B829" s="65"/>
      <c r="C829" s="65"/>
      <c r="D829" s="65"/>
      <c r="E829" s="65"/>
      <c r="F829" s="65"/>
      <c r="G829" s="65"/>
      <c r="H829" s="65"/>
      <c r="I829" s="65"/>
      <c r="J829" s="65"/>
    </row>
    <row r="830">
      <c r="A830" s="65"/>
      <c r="B830" s="65"/>
      <c r="C830" s="65"/>
      <c r="D830" s="65"/>
      <c r="E830" s="65"/>
      <c r="F830" s="65"/>
      <c r="G830" s="65"/>
      <c r="H830" s="65"/>
      <c r="I830" s="65"/>
      <c r="J830" s="65"/>
    </row>
    <row r="831">
      <c r="A831" s="65"/>
      <c r="B831" s="65"/>
      <c r="C831" s="65"/>
      <c r="D831" s="65"/>
      <c r="E831" s="65"/>
      <c r="F831" s="65"/>
      <c r="G831" s="65"/>
      <c r="H831" s="65"/>
      <c r="I831" s="65"/>
      <c r="J831" s="65"/>
    </row>
    <row r="832">
      <c r="A832" s="65"/>
      <c r="B832" s="65"/>
      <c r="C832" s="65"/>
      <c r="D832" s="65"/>
      <c r="E832" s="65"/>
      <c r="F832" s="65"/>
      <c r="G832" s="65"/>
      <c r="H832" s="65"/>
      <c r="I832" s="65"/>
      <c r="J832" s="65"/>
    </row>
    <row r="833">
      <c r="A833" s="65"/>
      <c r="B833" s="65"/>
      <c r="C833" s="65"/>
      <c r="D833" s="65"/>
      <c r="E833" s="65"/>
      <c r="F833" s="65"/>
      <c r="G833" s="65"/>
      <c r="H833" s="65"/>
      <c r="I833" s="65"/>
      <c r="J833" s="65"/>
    </row>
    <row r="834">
      <c r="A834" s="65"/>
      <c r="B834" s="65"/>
      <c r="C834" s="65"/>
      <c r="D834" s="65"/>
      <c r="E834" s="65"/>
      <c r="F834" s="65"/>
      <c r="G834" s="65"/>
      <c r="H834" s="65"/>
      <c r="I834" s="65"/>
      <c r="J834" s="65"/>
    </row>
    <row r="835">
      <c r="A835" s="65"/>
      <c r="B835" s="65"/>
      <c r="C835" s="65"/>
      <c r="D835" s="65"/>
      <c r="E835" s="65"/>
      <c r="F835" s="65"/>
      <c r="G835" s="65"/>
      <c r="H835" s="65"/>
      <c r="I835" s="65"/>
      <c r="J835" s="65"/>
    </row>
    <row r="836">
      <c r="A836" s="65"/>
      <c r="B836" s="65"/>
      <c r="C836" s="65"/>
      <c r="D836" s="65"/>
      <c r="E836" s="65"/>
      <c r="F836" s="65"/>
      <c r="G836" s="65"/>
      <c r="H836" s="65"/>
      <c r="I836" s="65"/>
      <c r="J836" s="65"/>
    </row>
    <row r="837">
      <c r="A837" s="65"/>
      <c r="B837" s="65"/>
      <c r="C837" s="65"/>
      <c r="D837" s="65"/>
      <c r="E837" s="65"/>
      <c r="F837" s="65"/>
      <c r="G837" s="65"/>
      <c r="H837" s="65"/>
      <c r="I837" s="65"/>
      <c r="J837" s="65"/>
    </row>
    <row r="838">
      <c r="A838" s="65"/>
      <c r="B838" s="65"/>
      <c r="C838" s="65"/>
      <c r="D838" s="65"/>
      <c r="E838" s="65"/>
      <c r="F838" s="65"/>
      <c r="G838" s="65"/>
      <c r="H838" s="65"/>
      <c r="I838" s="65"/>
      <c r="J838" s="65"/>
    </row>
    <row r="839">
      <c r="A839" s="65"/>
      <c r="B839" s="65"/>
      <c r="C839" s="65"/>
      <c r="D839" s="65"/>
      <c r="E839" s="65"/>
      <c r="F839" s="65"/>
      <c r="G839" s="65"/>
      <c r="H839" s="65"/>
      <c r="I839" s="65"/>
      <c r="J839" s="65"/>
    </row>
    <row r="840">
      <c r="A840" s="65"/>
      <c r="B840" s="65"/>
      <c r="C840" s="65"/>
      <c r="D840" s="65"/>
      <c r="E840" s="65"/>
      <c r="F840" s="65"/>
      <c r="G840" s="65"/>
      <c r="H840" s="65"/>
      <c r="I840" s="65"/>
      <c r="J840" s="65"/>
    </row>
    <row r="841">
      <c r="A841" s="65"/>
      <c r="B841" s="65"/>
      <c r="C841" s="65"/>
      <c r="D841" s="65"/>
      <c r="E841" s="65"/>
      <c r="F841" s="65"/>
      <c r="G841" s="65"/>
      <c r="H841" s="65"/>
      <c r="I841" s="65"/>
      <c r="J841" s="65"/>
    </row>
    <row r="842">
      <c r="A842" s="65"/>
      <c r="B842" s="65"/>
      <c r="C842" s="65"/>
      <c r="D842" s="65"/>
      <c r="E842" s="65"/>
      <c r="F842" s="65"/>
      <c r="G842" s="65"/>
      <c r="H842" s="65"/>
      <c r="I842" s="65"/>
      <c r="J842" s="65"/>
    </row>
    <row r="843">
      <c r="A843" s="65"/>
      <c r="B843" s="65"/>
      <c r="C843" s="65"/>
      <c r="D843" s="65"/>
      <c r="E843" s="65"/>
      <c r="F843" s="65"/>
      <c r="G843" s="65"/>
      <c r="H843" s="65"/>
      <c r="I843" s="65"/>
      <c r="J843" s="65"/>
    </row>
    <row r="844">
      <c r="A844" s="65"/>
      <c r="B844" s="65"/>
      <c r="C844" s="65"/>
      <c r="D844" s="65"/>
      <c r="E844" s="65"/>
      <c r="F844" s="65"/>
      <c r="G844" s="65"/>
      <c r="H844" s="65"/>
      <c r="I844" s="65"/>
      <c r="J844" s="65"/>
    </row>
    <row r="845">
      <c r="A845" s="65"/>
      <c r="B845" s="65"/>
      <c r="C845" s="65"/>
      <c r="D845" s="65"/>
      <c r="E845" s="65"/>
      <c r="F845" s="65"/>
      <c r="G845" s="65"/>
      <c r="H845" s="65"/>
      <c r="I845" s="65"/>
      <c r="J845" s="65"/>
    </row>
    <row r="846">
      <c r="A846" s="65"/>
      <c r="B846" s="65"/>
      <c r="C846" s="65"/>
      <c r="D846" s="65"/>
      <c r="E846" s="65"/>
      <c r="F846" s="65"/>
      <c r="G846" s="65"/>
      <c r="H846" s="65"/>
      <c r="I846" s="65"/>
      <c r="J846" s="65"/>
    </row>
    <row r="847">
      <c r="A847" s="65"/>
      <c r="B847" s="65"/>
      <c r="C847" s="65"/>
      <c r="D847" s="65"/>
      <c r="E847" s="65"/>
      <c r="F847" s="65"/>
      <c r="G847" s="65"/>
      <c r="H847" s="65"/>
      <c r="I847" s="65"/>
      <c r="J847" s="65"/>
    </row>
    <row r="848">
      <c r="A848" s="65"/>
      <c r="B848" s="65"/>
      <c r="C848" s="65"/>
      <c r="D848" s="65"/>
      <c r="E848" s="65"/>
      <c r="F848" s="65"/>
      <c r="G848" s="65"/>
      <c r="H848" s="65"/>
      <c r="I848" s="65"/>
      <c r="J848" s="65"/>
    </row>
    <row r="849">
      <c r="A849" s="65"/>
      <c r="B849" s="65"/>
      <c r="C849" s="65"/>
      <c r="D849" s="65"/>
      <c r="E849" s="65"/>
      <c r="F849" s="65"/>
      <c r="G849" s="65"/>
      <c r="H849" s="65"/>
      <c r="I849" s="65"/>
      <c r="J849" s="65"/>
    </row>
    <row r="850">
      <c r="A850" s="65"/>
      <c r="B850" s="65"/>
      <c r="C850" s="65"/>
      <c r="D850" s="65"/>
      <c r="E850" s="65"/>
      <c r="F850" s="65"/>
      <c r="G850" s="65"/>
      <c r="H850" s="65"/>
      <c r="I850" s="65"/>
      <c r="J850" s="65"/>
    </row>
    <row r="851">
      <c r="A851" s="65"/>
      <c r="B851" s="65"/>
      <c r="C851" s="65"/>
      <c r="D851" s="65"/>
      <c r="E851" s="65"/>
      <c r="F851" s="65"/>
      <c r="G851" s="65"/>
      <c r="H851" s="65"/>
      <c r="I851" s="65"/>
      <c r="J851" s="65"/>
    </row>
    <row r="852">
      <c r="A852" s="65"/>
      <c r="B852" s="65"/>
      <c r="C852" s="65"/>
      <c r="D852" s="65"/>
      <c r="E852" s="65"/>
      <c r="F852" s="65"/>
      <c r="G852" s="65"/>
      <c r="H852" s="65"/>
      <c r="I852" s="65"/>
      <c r="J852" s="65"/>
    </row>
    <row r="853">
      <c r="A853" s="65"/>
      <c r="B853" s="65"/>
      <c r="C853" s="65"/>
      <c r="D853" s="65"/>
      <c r="E853" s="65"/>
      <c r="F853" s="65"/>
      <c r="G853" s="65"/>
      <c r="H853" s="65"/>
      <c r="I853" s="65"/>
      <c r="J853" s="65"/>
    </row>
    <row r="854">
      <c r="A854" s="65"/>
      <c r="B854" s="65"/>
      <c r="C854" s="65"/>
      <c r="D854" s="65"/>
      <c r="E854" s="65"/>
      <c r="F854" s="65"/>
      <c r="G854" s="65"/>
      <c r="H854" s="65"/>
      <c r="I854" s="65"/>
      <c r="J854" s="65"/>
    </row>
    <row r="855">
      <c r="A855" s="65"/>
      <c r="B855" s="65"/>
      <c r="C855" s="65"/>
      <c r="D855" s="65"/>
      <c r="E855" s="65"/>
      <c r="F855" s="65"/>
      <c r="G855" s="65"/>
      <c r="H855" s="65"/>
      <c r="I855" s="65"/>
      <c r="J855" s="65"/>
    </row>
    <row r="856">
      <c r="A856" s="65"/>
      <c r="B856" s="65"/>
      <c r="C856" s="65"/>
      <c r="D856" s="65"/>
      <c r="E856" s="65"/>
      <c r="F856" s="65"/>
      <c r="G856" s="65"/>
      <c r="H856" s="65"/>
      <c r="I856" s="65"/>
      <c r="J856" s="65"/>
    </row>
    <row r="857">
      <c r="A857" s="65"/>
      <c r="B857" s="65"/>
      <c r="C857" s="65"/>
      <c r="D857" s="65"/>
      <c r="E857" s="65"/>
      <c r="F857" s="65"/>
      <c r="G857" s="65"/>
      <c r="H857" s="65"/>
      <c r="I857" s="65"/>
      <c r="J857" s="65"/>
    </row>
    <row r="858">
      <c r="A858" s="65"/>
      <c r="B858" s="65"/>
      <c r="C858" s="65"/>
      <c r="D858" s="65"/>
      <c r="E858" s="65"/>
      <c r="F858" s="65"/>
      <c r="G858" s="65"/>
      <c r="H858" s="65"/>
      <c r="I858" s="65"/>
      <c r="J858" s="65"/>
    </row>
    <row r="859">
      <c r="A859" s="65"/>
      <c r="B859" s="65"/>
      <c r="C859" s="65"/>
      <c r="D859" s="65"/>
      <c r="E859" s="65"/>
      <c r="F859" s="65"/>
      <c r="G859" s="65"/>
      <c r="H859" s="65"/>
      <c r="I859" s="65"/>
      <c r="J859" s="65"/>
    </row>
    <row r="860">
      <c r="A860" s="65"/>
      <c r="B860" s="65"/>
      <c r="C860" s="65"/>
      <c r="D860" s="65"/>
      <c r="E860" s="65"/>
      <c r="F860" s="65"/>
      <c r="G860" s="65"/>
      <c r="H860" s="65"/>
      <c r="I860" s="65"/>
      <c r="J860" s="65"/>
    </row>
    <row r="861">
      <c r="A861" s="65"/>
      <c r="B861" s="65"/>
      <c r="C861" s="65"/>
      <c r="D861" s="65"/>
      <c r="E861" s="65"/>
      <c r="F861" s="65"/>
      <c r="G861" s="65"/>
      <c r="H861" s="65"/>
      <c r="I861" s="65"/>
      <c r="J861" s="65"/>
    </row>
    <row r="862">
      <c r="A862" s="65"/>
      <c r="B862" s="65"/>
      <c r="C862" s="65"/>
      <c r="D862" s="65"/>
      <c r="E862" s="65"/>
      <c r="F862" s="65"/>
      <c r="G862" s="65"/>
      <c r="H862" s="65"/>
      <c r="I862" s="65"/>
      <c r="J862" s="65"/>
    </row>
    <row r="863">
      <c r="A863" s="65"/>
      <c r="B863" s="65"/>
      <c r="C863" s="65"/>
      <c r="D863" s="65"/>
      <c r="E863" s="65"/>
      <c r="F863" s="65"/>
      <c r="G863" s="65"/>
      <c r="H863" s="65"/>
      <c r="I863" s="65"/>
      <c r="J863" s="65"/>
    </row>
    <row r="864">
      <c r="A864" s="65"/>
      <c r="B864" s="65"/>
      <c r="C864" s="65"/>
      <c r="D864" s="65"/>
      <c r="E864" s="65"/>
      <c r="F864" s="65"/>
      <c r="G864" s="65"/>
      <c r="H864" s="65"/>
      <c r="I864" s="65"/>
      <c r="J864" s="65"/>
    </row>
    <row r="865">
      <c r="A865" s="65"/>
      <c r="B865" s="65"/>
      <c r="C865" s="65"/>
      <c r="D865" s="65"/>
      <c r="E865" s="65"/>
      <c r="F865" s="65"/>
      <c r="G865" s="65"/>
      <c r="H865" s="65"/>
      <c r="I865" s="65"/>
      <c r="J865" s="65"/>
    </row>
    <row r="866">
      <c r="A866" s="65"/>
      <c r="B866" s="65"/>
      <c r="C866" s="65"/>
      <c r="D866" s="65"/>
      <c r="E866" s="65"/>
      <c r="F866" s="65"/>
      <c r="G866" s="65"/>
      <c r="H866" s="65"/>
      <c r="I866" s="65"/>
      <c r="J866" s="65"/>
    </row>
    <row r="867">
      <c r="A867" s="65"/>
      <c r="B867" s="65"/>
      <c r="C867" s="65"/>
      <c r="D867" s="65"/>
      <c r="E867" s="65"/>
      <c r="F867" s="65"/>
      <c r="G867" s="65"/>
      <c r="H867" s="65"/>
      <c r="I867" s="65"/>
      <c r="J867" s="65"/>
    </row>
    <row r="868">
      <c r="A868" s="65"/>
      <c r="B868" s="65"/>
      <c r="C868" s="65"/>
      <c r="D868" s="65"/>
      <c r="E868" s="65"/>
      <c r="F868" s="65"/>
      <c r="G868" s="65"/>
      <c r="H868" s="65"/>
      <c r="I868" s="65"/>
      <c r="J868" s="65"/>
    </row>
    <row r="869">
      <c r="A869" s="65"/>
      <c r="B869" s="65"/>
      <c r="C869" s="65"/>
      <c r="D869" s="65"/>
      <c r="E869" s="65"/>
      <c r="F869" s="65"/>
      <c r="G869" s="65"/>
      <c r="H869" s="65"/>
      <c r="I869" s="65"/>
      <c r="J869" s="65"/>
    </row>
    <row r="870">
      <c r="A870" s="65"/>
      <c r="B870" s="65"/>
      <c r="C870" s="65"/>
      <c r="D870" s="65"/>
      <c r="E870" s="65"/>
      <c r="F870" s="65"/>
      <c r="G870" s="65"/>
      <c r="H870" s="65"/>
      <c r="I870" s="65"/>
      <c r="J870" s="65"/>
    </row>
    <row r="871">
      <c r="A871" s="65"/>
      <c r="B871" s="65"/>
      <c r="C871" s="65"/>
      <c r="D871" s="65"/>
      <c r="E871" s="65"/>
      <c r="F871" s="65"/>
      <c r="G871" s="65"/>
      <c r="H871" s="65"/>
      <c r="I871" s="65"/>
      <c r="J871" s="65"/>
    </row>
    <row r="872">
      <c r="A872" s="65"/>
      <c r="B872" s="65"/>
      <c r="C872" s="65"/>
      <c r="D872" s="65"/>
      <c r="E872" s="65"/>
      <c r="F872" s="65"/>
      <c r="G872" s="65"/>
      <c r="H872" s="65"/>
      <c r="I872" s="65"/>
      <c r="J872" s="65"/>
    </row>
    <row r="873">
      <c r="A873" s="65"/>
      <c r="B873" s="65"/>
      <c r="C873" s="65"/>
      <c r="D873" s="65"/>
      <c r="E873" s="65"/>
      <c r="F873" s="65"/>
      <c r="G873" s="65"/>
      <c r="H873" s="65"/>
      <c r="I873" s="65"/>
      <c r="J873" s="65"/>
    </row>
    <row r="874">
      <c r="A874" s="65"/>
      <c r="B874" s="65"/>
      <c r="C874" s="65"/>
      <c r="D874" s="65"/>
      <c r="E874" s="65"/>
      <c r="F874" s="65"/>
      <c r="G874" s="65"/>
      <c r="H874" s="65"/>
      <c r="I874" s="65"/>
      <c r="J874" s="65"/>
    </row>
    <row r="875">
      <c r="A875" s="65"/>
      <c r="B875" s="65"/>
      <c r="C875" s="65"/>
      <c r="D875" s="65"/>
      <c r="E875" s="65"/>
      <c r="F875" s="65"/>
      <c r="G875" s="65"/>
      <c r="H875" s="65"/>
      <c r="I875" s="65"/>
      <c r="J875" s="65"/>
    </row>
    <row r="876">
      <c r="A876" s="65"/>
      <c r="B876" s="65"/>
      <c r="C876" s="65"/>
      <c r="D876" s="65"/>
      <c r="E876" s="65"/>
      <c r="F876" s="65"/>
      <c r="G876" s="65"/>
      <c r="H876" s="65"/>
      <c r="I876" s="65"/>
      <c r="J876" s="65"/>
    </row>
    <row r="877">
      <c r="A877" s="65"/>
      <c r="B877" s="65"/>
      <c r="C877" s="65"/>
      <c r="D877" s="65"/>
      <c r="E877" s="65"/>
      <c r="F877" s="65"/>
      <c r="G877" s="65"/>
      <c r="H877" s="65"/>
      <c r="I877" s="65"/>
      <c r="J877" s="65"/>
    </row>
    <row r="878">
      <c r="A878" s="65"/>
      <c r="B878" s="65"/>
      <c r="C878" s="65"/>
      <c r="D878" s="65"/>
      <c r="E878" s="65"/>
      <c r="F878" s="65"/>
      <c r="G878" s="65"/>
      <c r="H878" s="65"/>
      <c r="I878" s="65"/>
      <c r="J878" s="65"/>
    </row>
    <row r="879">
      <c r="A879" s="65"/>
      <c r="B879" s="65"/>
      <c r="C879" s="65"/>
      <c r="D879" s="65"/>
      <c r="E879" s="65"/>
      <c r="F879" s="65"/>
      <c r="G879" s="65"/>
      <c r="H879" s="65"/>
      <c r="I879" s="65"/>
      <c r="J879" s="65"/>
    </row>
    <row r="880">
      <c r="A880" s="65"/>
      <c r="B880" s="65"/>
      <c r="C880" s="65"/>
      <c r="D880" s="65"/>
      <c r="E880" s="65"/>
      <c r="F880" s="65"/>
      <c r="G880" s="65"/>
      <c r="H880" s="65"/>
      <c r="I880" s="65"/>
      <c r="J880" s="65"/>
    </row>
    <row r="881">
      <c r="A881" s="65"/>
      <c r="B881" s="65"/>
      <c r="C881" s="65"/>
      <c r="D881" s="65"/>
      <c r="E881" s="65"/>
      <c r="F881" s="65"/>
      <c r="G881" s="65"/>
      <c r="H881" s="65"/>
      <c r="I881" s="65"/>
      <c r="J881" s="65"/>
    </row>
    <row r="882">
      <c r="A882" s="65"/>
      <c r="B882" s="65"/>
      <c r="C882" s="65"/>
      <c r="D882" s="65"/>
      <c r="E882" s="65"/>
      <c r="F882" s="65"/>
      <c r="G882" s="65"/>
      <c r="H882" s="65"/>
      <c r="I882" s="65"/>
      <c r="J882" s="65"/>
    </row>
    <row r="883">
      <c r="A883" s="65"/>
      <c r="B883" s="65"/>
      <c r="C883" s="65"/>
      <c r="D883" s="65"/>
      <c r="E883" s="65"/>
      <c r="F883" s="65"/>
      <c r="G883" s="65"/>
      <c r="H883" s="65"/>
      <c r="I883" s="65"/>
      <c r="J883" s="65"/>
    </row>
    <row r="884">
      <c r="A884" s="65"/>
      <c r="B884" s="65"/>
      <c r="C884" s="65"/>
      <c r="D884" s="65"/>
      <c r="E884" s="65"/>
      <c r="F884" s="65"/>
      <c r="G884" s="65"/>
      <c r="H884" s="65"/>
      <c r="I884" s="65"/>
      <c r="J884" s="65"/>
    </row>
    <row r="885">
      <c r="A885" s="65"/>
      <c r="B885" s="65"/>
      <c r="C885" s="65"/>
      <c r="D885" s="65"/>
      <c r="E885" s="65"/>
      <c r="F885" s="65"/>
      <c r="G885" s="65"/>
      <c r="H885" s="65"/>
      <c r="I885" s="65"/>
      <c r="J885" s="65"/>
    </row>
    <row r="886">
      <c r="A886" s="65"/>
      <c r="B886" s="65"/>
      <c r="C886" s="65"/>
      <c r="D886" s="65"/>
      <c r="E886" s="65"/>
      <c r="F886" s="65"/>
      <c r="G886" s="65"/>
      <c r="H886" s="65"/>
      <c r="I886" s="65"/>
      <c r="J886" s="65"/>
    </row>
    <row r="887">
      <c r="A887" s="65"/>
      <c r="B887" s="65"/>
      <c r="C887" s="65"/>
      <c r="D887" s="65"/>
      <c r="E887" s="65"/>
      <c r="F887" s="65"/>
      <c r="G887" s="65"/>
      <c r="H887" s="65"/>
      <c r="I887" s="65"/>
      <c r="J887" s="65"/>
    </row>
    <row r="888">
      <c r="A888" s="65"/>
      <c r="B888" s="65"/>
      <c r="C888" s="65"/>
      <c r="D888" s="65"/>
      <c r="E888" s="65"/>
      <c r="F888" s="65"/>
      <c r="G888" s="65"/>
      <c r="H888" s="65"/>
      <c r="I888" s="65"/>
      <c r="J888" s="65"/>
    </row>
    <row r="889">
      <c r="A889" s="65"/>
      <c r="B889" s="65"/>
      <c r="C889" s="65"/>
      <c r="D889" s="65"/>
      <c r="E889" s="65"/>
      <c r="F889" s="65"/>
      <c r="G889" s="65"/>
      <c r="H889" s="65"/>
      <c r="I889" s="65"/>
      <c r="J889" s="65"/>
    </row>
    <row r="890">
      <c r="A890" s="65"/>
      <c r="B890" s="65"/>
      <c r="C890" s="65"/>
      <c r="D890" s="65"/>
      <c r="E890" s="65"/>
      <c r="F890" s="65"/>
      <c r="G890" s="65"/>
      <c r="H890" s="65"/>
      <c r="I890" s="65"/>
      <c r="J890" s="65"/>
    </row>
    <row r="891">
      <c r="A891" s="65"/>
      <c r="B891" s="65"/>
      <c r="C891" s="65"/>
      <c r="D891" s="65"/>
      <c r="E891" s="65"/>
      <c r="F891" s="65"/>
      <c r="G891" s="65"/>
      <c r="H891" s="65"/>
      <c r="I891" s="65"/>
      <c r="J891" s="65"/>
    </row>
    <row r="892">
      <c r="A892" s="65"/>
      <c r="B892" s="65"/>
      <c r="C892" s="65"/>
      <c r="D892" s="65"/>
      <c r="E892" s="65"/>
      <c r="F892" s="65"/>
      <c r="G892" s="65"/>
      <c r="H892" s="65"/>
      <c r="I892" s="65"/>
      <c r="J892" s="65"/>
    </row>
    <row r="893">
      <c r="A893" s="65"/>
      <c r="B893" s="65"/>
      <c r="C893" s="65"/>
      <c r="D893" s="65"/>
      <c r="E893" s="65"/>
      <c r="F893" s="65"/>
      <c r="G893" s="65"/>
      <c r="H893" s="65"/>
      <c r="I893" s="65"/>
      <c r="J893" s="65"/>
    </row>
    <row r="894">
      <c r="A894" s="65"/>
      <c r="B894" s="65"/>
      <c r="C894" s="65"/>
      <c r="D894" s="65"/>
      <c r="E894" s="65"/>
      <c r="F894" s="65"/>
      <c r="G894" s="65"/>
      <c r="H894" s="65"/>
      <c r="I894" s="65"/>
      <c r="J894" s="65"/>
    </row>
    <row r="895">
      <c r="A895" s="65"/>
      <c r="B895" s="65"/>
      <c r="C895" s="65"/>
      <c r="D895" s="65"/>
      <c r="E895" s="65"/>
      <c r="F895" s="65"/>
      <c r="G895" s="65"/>
      <c r="H895" s="65"/>
      <c r="I895" s="65"/>
      <c r="J895" s="65"/>
    </row>
    <row r="896">
      <c r="A896" s="65"/>
      <c r="B896" s="65"/>
      <c r="C896" s="65"/>
      <c r="D896" s="65"/>
      <c r="E896" s="65"/>
      <c r="F896" s="65"/>
      <c r="G896" s="65"/>
      <c r="H896" s="65"/>
      <c r="I896" s="65"/>
      <c r="J896" s="65"/>
    </row>
    <row r="897">
      <c r="A897" s="65"/>
      <c r="B897" s="65"/>
      <c r="C897" s="65"/>
      <c r="D897" s="65"/>
      <c r="E897" s="65"/>
      <c r="F897" s="65"/>
      <c r="G897" s="65"/>
      <c r="H897" s="65"/>
      <c r="I897" s="65"/>
      <c r="J897" s="65"/>
    </row>
    <row r="898">
      <c r="A898" s="65"/>
      <c r="B898" s="65"/>
      <c r="C898" s="65"/>
      <c r="D898" s="65"/>
      <c r="E898" s="65"/>
      <c r="F898" s="65"/>
      <c r="G898" s="65"/>
      <c r="H898" s="65"/>
      <c r="I898" s="65"/>
      <c r="J898" s="65"/>
    </row>
    <row r="899">
      <c r="A899" s="65"/>
      <c r="B899" s="65"/>
      <c r="C899" s="65"/>
      <c r="D899" s="65"/>
      <c r="E899" s="65"/>
      <c r="F899" s="65"/>
      <c r="G899" s="65"/>
      <c r="H899" s="65"/>
      <c r="I899" s="65"/>
      <c r="J899" s="65"/>
    </row>
    <row r="900">
      <c r="A900" s="65"/>
      <c r="B900" s="65"/>
      <c r="C900" s="65"/>
      <c r="D900" s="65"/>
      <c r="E900" s="65"/>
      <c r="F900" s="65"/>
      <c r="G900" s="65"/>
      <c r="H900" s="65"/>
      <c r="I900" s="65"/>
      <c r="J900" s="65"/>
    </row>
    <row r="901">
      <c r="A901" s="65"/>
      <c r="B901" s="65"/>
      <c r="C901" s="65"/>
      <c r="D901" s="65"/>
      <c r="E901" s="65"/>
      <c r="F901" s="65"/>
      <c r="G901" s="65"/>
      <c r="H901" s="65"/>
      <c r="I901" s="65"/>
      <c r="J901" s="65"/>
    </row>
    <row r="902">
      <c r="A902" s="65"/>
      <c r="B902" s="65"/>
      <c r="C902" s="65"/>
      <c r="D902" s="65"/>
      <c r="E902" s="65"/>
      <c r="F902" s="65"/>
      <c r="G902" s="65"/>
      <c r="H902" s="65"/>
      <c r="I902" s="65"/>
      <c r="J902" s="65"/>
    </row>
    <row r="903">
      <c r="A903" s="65"/>
      <c r="B903" s="65"/>
      <c r="C903" s="65"/>
      <c r="D903" s="65"/>
      <c r="E903" s="65"/>
      <c r="F903" s="65"/>
      <c r="G903" s="65"/>
      <c r="H903" s="65"/>
      <c r="I903" s="65"/>
      <c r="J903" s="65"/>
    </row>
    <row r="904">
      <c r="A904" s="65"/>
      <c r="B904" s="65"/>
      <c r="C904" s="65"/>
      <c r="D904" s="65"/>
      <c r="E904" s="65"/>
      <c r="F904" s="65"/>
      <c r="G904" s="65"/>
      <c r="H904" s="65"/>
      <c r="I904" s="65"/>
      <c r="J904" s="65"/>
    </row>
    <row r="905">
      <c r="A905" s="65"/>
      <c r="B905" s="65"/>
      <c r="C905" s="65"/>
      <c r="D905" s="65"/>
      <c r="E905" s="65"/>
      <c r="F905" s="65"/>
      <c r="G905" s="65"/>
      <c r="H905" s="65"/>
      <c r="I905" s="65"/>
      <c r="J905" s="65"/>
    </row>
    <row r="906">
      <c r="A906" s="65"/>
      <c r="B906" s="65"/>
      <c r="C906" s="65"/>
      <c r="D906" s="65"/>
      <c r="E906" s="65"/>
      <c r="F906" s="65"/>
      <c r="G906" s="65"/>
      <c r="H906" s="65"/>
      <c r="I906" s="65"/>
      <c r="J906" s="65"/>
    </row>
    <row r="907">
      <c r="A907" s="65"/>
      <c r="B907" s="65"/>
      <c r="C907" s="65"/>
      <c r="D907" s="65"/>
      <c r="E907" s="65"/>
      <c r="F907" s="65"/>
      <c r="G907" s="65"/>
      <c r="H907" s="65"/>
      <c r="I907" s="65"/>
      <c r="J907" s="65"/>
    </row>
    <row r="908">
      <c r="A908" s="65"/>
      <c r="B908" s="65"/>
      <c r="C908" s="65"/>
      <c r="D908" s="65"/>
      <c r="E908" s="65"/>
      <c r="F908" s="65"/>
      <c r="G908" s="65"/>
      <c r="H908" s="65"/>
      <c r="I908" s="65"/>
      <c r="J908" s="65"/>
    </row>
    <row r="909">
      <c r="A909" s="65"/>
      <c r="B909" s="65"/>
      <c r="C909" s="65"/>
      <c r="D909" s="65"/>
      <c r="E909" s="65"/>
      <c r="F909" s="65"/>
      <c r="G909" s="65"/>
      <c r="H909" s="65"/>
      <c r="I909" s="65"/>
      <c r="J909" s="65"/>
    </row>
    <row r="910">
      <c r="A910" s="65"/>
      <c r="B910" s="65"/>
      <c r="C910" s="65"/>
      <c r="D910" s="65"/>
      <c r="E910" s="65"/>
      <c r="F910" s="65"/>
      <c r="G910" s="65"/>
      <c r="H910" s="65"/>
      <c r="I910" s="65"/>
      <c r="J910" s="65"/>
    </row>
    <row r="911">
      <c r="A911" s="65"/>
      <c r="B911" s="65"/>
      <c r="C911" s="65"/>
      <c r="D911" s="65"/>
      <c r="E911" s="65"/>
      <c r="F911" s="65"/>
      <c r="G911" s="65"/>
      <c r="H911" s="65"/>
      <c r="I911" s="65"/>
      <c r="J911" s="65"/>
    </row>
    <row r="912">
      <c r="A912" s="65"/>
      <c r="B912" s="65"/>
      <c r="C912" s="65"/>
      <c r="D912" s="65"/>
      <c r="E912" s="65"/>
      <c r="F912" s="65"/>
      <c r="G912" s="65"/>
      <c r="H912" s="65"/>
      <c r="I912" s="65"/>
      <c r="J912" s="65"/>
    </row>
    <row r="913">
      <c r="A913" s="65"/>
      <c r="B913" s="65"/>
      <c r="C913" s="65"/>
      <c r="D913" s="65"/>
      <c r="E913" s="65"/>
      <c r="F913" s="65"/>
      <c r="G913" s="65"/>
      <c r="H913" s="65"/>
      <c r="I913" s="65"/>
      <c r="J913" s="65"/>
    </row>
    <row r="914">
      <c r="A914" s="65"/>
      <c r="B914" s="65"/>
      <c r="C914" s="65"/>
      <c r="D914" s="65"/>
      <c r="E914" s="65"/>
      <c r="F914" s="65"/>
      <c r="G914" s="65"/>
      <c r="H914" s="65"/>
      <c r="I914" s="65"/>
      <c r="J914" s="65"/>
    </row>
    <row r="915">
      <c r="A915" s="65"/>
      <c r="B915" s="65"/>
      <c r="C915" s="65"/>
      <c r="D915" s="65"/>
      <c r="E915" s="65"/>
      <c r="F915" s="65"/>
      <c r="G915" s="65"/>
      <c r="H915" s="65"/>
      <c r="I915" s="65"/>
      <c r="J915" s="65"/>
    </row>
    <row r="916">
      <c r="A916" s="65"/>
      <c r="B916" s="65"/>
      <c r="C916" s="65"/>
      <c r="D916" s="65"/>
      <c r="E916" s="65"/>
      <c r="F916" s="65"/>
      <c r="G916" s="65"/>
      <c r="H916" s="65"/>
      <c r="I916" s="65"/>
      <c r="J916" s="65"/>
    </row>
    <row r="917">
      <c r="A917" s="65"/>
      <c r="B917" s="65"/>
      <c r="C917" s="65"/>
      <c r="D917" s="65"/>
      <c r="E917" s="65"/>
      <c r="F917" s="65"/>
      <c r="G917" s="65"/>
      <c r="H917" s="65"/>
      <c r="I917" s="65"/>
      <c r="J917" s="65"/>
    </row>
    <row r="918">
      <c r="A918" s="65"/>
      <c r="B918" s="65"/>
      <c r="C918" s="65"/>
      <c r="D918" s="65"/>
      <c r="E918" s="65"/>
      <c r="F918" s="65"/>
      <c r="G918" s="65"/>
      <c r="H918" s="65"/>
      <c r="I918" s="65"/>
      <c r="J918" s="65"/>
    </row>
    <row r="919">
      <c r="A919" s="65"/>
      <c r="B919" s="65"/>
      <c r="C919" s="65"/>
      <c r="D919" s="65"/>
      <c r="E919" s="65"/>
      <c r="F919" s="65"/>
      <c r="G919" s="65"/>
      <c r="H919" s="65"/>
      <c r="I919" s="65"/>
      <c r="J919" s="65"/>
    </row>
    <row r="920">
      <c r="A920" s="65"/>
      <c r="B920" s="65"/>
      <c r="C920" s="65"/>
      <c r="D920" s="65"/>
      <c r="E920" s="65"/>
      <c r="F920" s="65"/>
      <c r="G920" s="65"/>
      <c r="H920" s="65"/>
      <c r="I920" s="65"/>
      <c r="J920" s="65"/>
    </row>
    <row r="921">
      <c r="A921" s="65"/>
      <c r="B921" s="65"/>
      <c r="C921" s="65"/>
      <c r="D921" s="65"/>
      <c r="E921" s="65"/>
      <c r="F921" s="65"/>
      <c r="G921" s="65"/>
      <c r="H921" s="65"/>
      <c r="I921" s="65"/>
      <c r="J921" s="65"/>
    </row>
    <row r="922">
      <c r="A922" s="65"/>
      <c r="B922" s="65"/>
      <c r="C922" s="65"/>
      <c r="D922" s="65"/>
      <c r="E922" s="65"/>
      <c r="F922" s="65"/>
      <c r="G922" s="65"/>
      <c r="H922" s="65"/>
      <c r="I922" s="65"/>
      <c r="J922" s="65"/>
    </row>
    <row r="923">
      <c r="A923" s="65"/>
      <c r="B923" s="65"/>
      <c r="C923" s="65"/>
      <c r="D923" s="65"/>
      <c r="E923" s="65"/>
      <c r="F923" s="65"/>
      <c r="G923" s="65"/>
      <c r="H923" s="65"/>
      <c r="I923" s="65"/>
      <c r="J923" s="65"/>
    </row>
    <row r="924">
      <c r="A924" s="65"/>
      <c r="B924" s="65"/>
      <c r="C924" s="65"/>
      <c r="D924" s="65"/>
      <c r="E924" s="65"/>
      <c r="F924" s="65"/>
      <c r="G924" s="65"/>
      <c r="H924" s="65"/>
      <c r="I924" s="65"/>
      <c r="J924" s="65"/>
    </row>
    <row r="925">
      <c r="A925" s="65"/>
      <c r="B925" s="65"/>
      <c r="C925" s="65"/>
      <c r="D925" s="65"/>
      <c r="E925" s="65"/>
      <c r="F925" s="65"/>
      <c r="G925" s="65"/>
      <c r="H925" s="65"/>
      <c r="I925" s="65"/>
      <c r="J925" s="65"/>
    </row>
    <row r="926">
      <c r="A926" s="65"/>
      <c r="B926" s="65"/>
      <c r="C926" s="65"/>
      <c r="D926" s="65"/>
      <c r="E926" s="65"/>
      <c r="F926" s="65"/>
      <c r="G926" s="65"/>
      <c r="H926" s="65"/>
      <c r="I926" s="65"/>
      <c r="J926" s="65"/>
    </row>
    <row r="927">
      <c r="A927" s="65"/>
      <c r="B927" s="65"/>
      <c r="C927" s="65"/>
      <c r="D927" s="65"/>
      <c r="E927" s="65"/>
      <c r="F927" s="65"/>
      <c r="G927" s="65"/>
      <c r="H927" s="65"/>
      <c r="I927" s="65"/>
      <c r="J927" s="65"/>
    </row>
    <row r="928">
      <c r="A928" s="65"/>
      <c r="B928" s="65"/>
      <c r="C928" s="65"/>
      <c r="D928" s="65"/>
      <c r="E928" s="65"/>
      <c r="F928" s="65"/>
      <c r="G928" s="65"/>
      <c r="H928" s="65"/>
      <c r="I928" s="65"/>
      <c r="J928" s="65"/>
    </row>
    <row r="929">
      <c r="A929" s="65"/>
      <c r="B929" s="65"/>
      <c r="C929" s="65"/>
      <c r="D929" s="65"/>
      <c r="E929" s="65"/>
      <c r="F929" s="65"/>
      <c r="G929" s="65"/>
      <c r="H929" s="65"/>
      <c r="I929" s="65"/>
      <c r="J929" s="65"/>
    </row>
    <row r="930">
      <c r="A930" s="65"/>
      <c r="B930" s="65"/>
      <c r="C930" s="65"/>
      <c r="D930" s="65"/>
      <c r="E930" s="65"/>
      <c r="F930" s="65"/>
      <c r="G930" s="65"/>
      <c r="H930" s="65"/>
      <c r="I930" s="65"/>
      <c r="J930" s="65"/>
    </row>
    <row r="931">
      <c r="A931" s="65"/>
      <c r="B931" s="65"/>
      <c r="C931" s="65"/>
      <c r="D931" s="65"/>
      <c r="E931" s="65"/>
      <c r="F931" s="65"/>
      <c r="G931" s="65"/>
      <c r="H931" s="65"/>
      <c r="I931" s="65"/>
      <c r="J931" s="65"/>
    </row>
    <row r="932">
      <c r="A932" s="65"/>
      <c r="B932" s="65"/>
      <c r="C932" s="65"/>
      <c r="D932" s="65"/>
      <c r="E932" s="65"/>
      <c r="F932" s="65"/>
      <c r="G932" s="65"/>
      <c r="H932" s="65"/>
      <c r="I932" s="65"/>
      <c r="J932" s="65"/>
    </row>
    <row r="933">
      <c r="A933" s="65"/>
      <c r="B933" s="65"/>
      <c r="C933" s="65"/>
      <c r="D933" s="65"/>
      <c r="E933" s="65"/>
      <c r="F933" s="65"/>
      <c r="G933" s="65"/>
      <c r="H933" s="65"/>
      <c r="I933" s="65"/>
      <c r="J933" s="65"/>
    </row>
    <row r="934">
      <c r="A934" s="65"/>
      <c r="B934" s="65"/>
      <c r="C934" s="65"/>
      <c r="D934" s="65"/>
      <c r="E934" s="65"/>
      <c r="F934" s="65"/>
      <c r="G934" s="65"/>
      <c r="H934" s="65"/>
      <c r="I934" s="65"/>
      <c r="J934" s="65"/>
    </row>
    <row r="935">
      <c r="A935" s="65"/>
      <c r="B935" s="65"/>
      <c r="C935" s="65"/>
      <c r="D935" s="65"/>
      <c r="E935" s="65"/>
      <c r="F935" s="65"/>
      <c r="G935" s="65"/>
      <c r="H935" s="65"/>
      <c r="I935" s="65"/>
      <c r="J935" s="65"/>
    </row>
    <row r="936">
      <c r="A936" s="65"/>
      <c r="B936" s="65"/>
      <c r="C936" s="65"/>
      <c r="D936" s="65"/>
      <c r="E936" s="65"/>
      <c r="F936" s="65"/>
      <c r="G936" s="65"/>
      <c r="H936" s="65"/>
      <c r="I936" s="65"/>
      <c r="J936" s="65"/>
    </row>
    <row r="937">
      <c r="A937" s="65"/>
      <c r="B937" s="65"/>
      <c r="C937" s="65"/>
      <c r="D937" s="65"/>
      <c r="E937" s="65"/>
      <c r="F937" s="65"/>
      <c r="G937" s="65"/>
      <c r="H937" s="65"/>
      <c r="I937" s="65"/>
      <c r="J937" s="65"/>
    </row>
    <row r="938">
      <c r="A938" s="65"/>
      <c r="B938" s="65"/>
      <c r="C938" s="65"/>
      <c r="D938" s="65"/>
      <c r="E938" s="65"/>
      <c r="F938" s="65"/>
      <c r="G938" s="65"/>
      <c r="H938" s="65"/>
      <c r="I938" s="65"/>
      <c r="J938" s="65"/>
    </row>
    <row r="939">
      <c r="A939" s="65"/>
      <c r="B939" s="65"/>
      <c r="C939" s="65"/>
      <c r="D939" s="65"/>
      <c r="E939" s="65"/>
      <c r="F939" s="65"/>
      <c r="G939" s="65"/>
      <c r="H939" s="65"/>
      <c r="I939" s="65"/>
      <c r="J939" s="65"/>
    </row>
    <row r="940">
      <c r="A940" s="65"/>
      <c r="B940" s="65"/>
      <c r="C940" s="65"/>
      <c r="D940" s="65"/>
      <c r="E940" s="65"/>
      <c r="F940" s="65"/>
      <c r="G940" s="65"/>
      <c r="H940" s="65"/>
      <c r="I940" s="65"/>
      <c r="J940" s="65"/>
    </row>
    <row r="941">
      <c r="A941" s="65"/>
      <c r="B941" s="65"/>
      <c r="C941" s="65"/>
      <c r="D941" s="65"/>
      <c r="E941" s="65"/>
      <c r="F941" s="65"/>
      <c r="G941" s="65"/>
      <c r="H941" s="65"/>
      <c r="I941" s="65"/>
      <c r="J941" s="65"/>
    </row>
    <row r="942">
      <c r="A942" s="65"/>
      <c r="B942" s="65"/>
      <c r="C942" s="65"/>
      <c r="D942" s="65"/>
      <c r="E942" s="65"/>
      <c r="F942" s="65"/>
      <c r="G942" s="65"/>
      <c r="H942" s="65"/>
      <c r="I942" s="65"/>
      <c r="J942" s="65"/>
    </row>
    <row r="943">
      <c r="A943" s="65"/>
      <c r="B943" s="65"/>
      <c r="C943" s="65"/>
      <c r="D943" s="65"/>
      <c r="E943" s="65"/>
      <c r="F943" s="65"/>
      <c r="G943" s="65"/>
      <c r="H943" s="65"/>
      <c r="I943" s="65"/>
      <c r="J943" s="65"/>
    </row>
    <row r="944">
      <c r="A944" s="65"/>
      <c r="B944" s="65"/>
      <c r="C944" s="65"/>
      <c r="D944" s="65"/>
      <c r="E944" s="65"/>
      <c r="F944" s="65"/>
      <c r="G944" s="65"/>
      <c r="H944" s="65"/>
      <c r="I944" s="65"/>
      <c r="J944" s="65"/>
    </row>
    <row r="945">
      <c r="A945" s="65"/>
      <c r="B945" s="65"/>
      <c r="C945" s="65"/>
      <c r="D945" s="65"/>
      <c r="E945" s="65"/>
      <c r="F945" s="65"/>
      <c r="G945" s="65"/>
      <c r="H945" s="65"/>
      <c r="I945" s="65"/>
      <c r="J945" s="65"/>
    </row>
    <row r="946">
      <c r="A946" s="65"/>
      <c r="B946" s="65"/>
      <c r="C946" s="65"/>
      <c r="D946" s="65"/>
      <c r="E946" s="65"/>
      <c r="F946" s="65"/>
      <c r="G946" s="65"/>
      <c r="H946" s="65"/>
      <c r="I946" s="65"/>
      <c r="J946" s="65"/>
    </row>
    <row r="947">
      <c r="A947" s="65"/>
      <c r="B947" s="65"/>
      <c r="C947" s="65"/>
      <c r="D947" s="65"/>
      <c r="E947" s="65"/>
      <c r="F947" s="65"/>
      <c r="G947" s="65"/>
      <c r="H947" s="65"/>
      <c r="I947" s="65"/>
      <c r="J947" s="65"/>
    </row>
    <row r="948">
      <c r="A948" s="65"/>
      <c r="B948" s="65"/>
      <c r="C948" s="65"/>
      <c r="D948" s="65"/>
      <c r="E948" s="65"/>
      <c r="F948" s="65"/>
      <c r="G948" s="65"/>
      <c r="H948" s="65"/>
      <c r="I948" s="65"/>
      <c r="J948" s="65"/>
    </row>
    <row r="949">
      <c r="A949" s="65"/>
      <c r="B949" s="65"/>
      <c r="C949" s="65"/>
      <c r="D949" s="65"/>
      <c r="E949" s="65"/>
      <c r="F949" s="65"/>
      <c r="G949" s="65"/>
      <c r="H949" s="65"/>
      <c r="I949" s="65"/>
      <c r="J949" s="65"/>
    </row>
    <row r="950">
      <c r="A950" s="65"/>
      <c r="B950" s="65"/>
      <c r="C950" s="65"/>
      <c r="D950" s="65"/>
      <c r="E950" s="65"/>
      <c r="F950" s="65"/>
      <c r="G950" s="65"/>
      <c r="H950" s="65"/>
      <c r="I950" s="65"/>
      <c r="J950" s="65"/>
    </row>
    <row r="951">
      <c r="A951" s="65"/>
      <c r="B951" s="65"/>
      <c r="C951" s="65"/>
      <c r="D951" s="65"/>
      <c r="E951" s="65"/>
      <c r="F951" s="65"/>
      <c r="G951" s="65"/>
      <c r="H951" s="65"/>
      <c r="I951" s="65"/>
      <c r="J951" s="65"/>
    </row>
    <row r="952">
      <c r="A952" s="65"/>
      <c r="B952" s="65"/>
      <c r="C952" s="65"/>
      <c r="D952" s="65"/>
      <c r="E952" s="65"/>
      <c r="F952" s="65"/>
      <c r="G952" s="65"/>
      <c r="H952" s="65"/>
      <c r="I952" s="65"/>
      <c r="J952" s="65"/>
    </row>
    <row r="953">
      <c r="A953" s="65"/>
      <c r="B953" s="65"/>
      <c r="C953" s="65"/>
      <c r="D953" s="65"/>
      <c r="E953" s="65"/>
      <c r="F953" s="65"/>
      <c r="G953" s="65"/>
      <c r="H953" s="65"/>
      <c r="I953" s="65"/>
      <c r="J953" s="65"/>
    </row>
    <row r="954">
      <c r="A954" s="65"/>
      <c r="B954" s="65"/>
      <c r="C954" s="65"/>
      <c r="D954" s="65"/>
      <c r="E954" s="65"/>
      <c r="F954" s="65"/>
      <c r="G954" s="65"/>
      <c r="H954" s="65"/>
      <c r="I954" s="65"/>
      <c r="J954" s="65"/>
    </row>
    <row r="955">
      <c r="A955" s="65"/>
      <c r="B955" s="65"/>
      <c r="C955" s="65"/>
      <c r="D955" s="65"/>
      <c r="E955" s="65"/>
      <c r="F955" s="65"/>
      <c r="G955" s="65"/>
      <c r="H955" s="65"/>
      <c r="I955" s="65"/>
      <c r="J955" s="65"/>
    </row>
    <row r="956">
      <c r="A956" s="65"/>
      <c r="B956" s="65"/>
      <c r="C956" s="65"/>
      <c r="D956" s="65"/>
      <c r="E956" s="65"/>
      <c r="F956" s="65"/>
      <c r="G956" s="65"/>
      <c r="H956" s="65"/>
      <c r="I956" s="65"/>
      <c r="J956" s="65"/>
    </row>
    <row r="957">
      <c r="A957" s="65"/>
      <c r="B957" s="65"/>
      <c r="C957" s="65"/>
      <c r="D957" s="65"/>
      <c r="E957" s="65"/>
      <c r="F957" s="65"/>
      <c r="G957" s="65"/>
      <c r="H957" s="65"/>
      <c r="I957" s="65"/>
      <c r="J957" s="65"/>
    </row>
    <row r="958">
      <c r="A958" s="65"/>
      <c r="B958" s="65"/>
      <c r="C958" s="65"/>
      <c r="D958" s="65"/>
      <c r="E958" s="65"/>
      <c r="F958" s="65"/>
      <c r="G958" s="65"/>
      <c r="H958" s="65"/>
      <c r="I958" s="65"/>
      <c r="J958" s="65"/>
    </row>
    <row r="959">
      <c r="A959" s="65"/>
      <c r="B959" s="65"/>
      <c r="C959" s="65"/>
      <c r="D959" s="65"/>
      <c r="E959" s="65"/>
      <c r="F959" s="65"/>
      <c r="G959" s="65"/>
      <c r="H959" s="65"/>
      <c r="I959" s="65"/>
      <c r="J959" s="65"/>
    </row>
    <row r="960">
      <c r="A960" s="65"/>
      <c r="B960" s="65"/>
      <c r="C960" s="65"/>
      <c r="D960" s="65"/>
      <c r="E960" s="65"/>
      <c r="F960" s="65"/>
      <c r="G960" s="65"/>
      <c r="H960" s="65"/>
      <c r="I960" s="65"/>
      <c r="J960" s="65"/>
    </row>
    <row r="961">
      <c r="A961" s="65"/>
      <c r="B961" s="65"/>
      <c r="C961" s="65"/>
      <c r="D961" s="65"/>
      <c r="E961" s="65"/>
      <c r="F961" s="65"/>
      <c r="G961" s="65"/>
      <c r="H961" s="65"/>
      <c r="I961" s="65"/>
      <c r="J961" s="65"/>
    </row>
    <row r="962">
      <c r="A962" s="65"/>
      <c r="B962" s="65"/>
      <c r="C962" s="65"/>
      <c r="D962" s="65"/>
      <c r="E962" s="65"/>
      <c r="F962" s="65"/>
      <c r="G962" s="65"/>
      <c r="H962" s="65"/>
      <c r="I962" s="65"/>
      <c r="J962" s="65"/>
    </row>
    <row r="963">
      <c r="A963" s="65"/>
      <c r="B963" s="65"/>
      <c r="C963" s="65"/>
      <c r="D963" s="65"/>
      <c r="E963" s="65"/>
      <c r="F963" s="65"/>
      <c r="G963" s="65"/>
      <c r="H963" s="65"/>
      <c r="I963" s="65"/>
      <c r="J963" s="65"/>
    </row>
    <row r="964">
      <c r="A964" s="65"/>
      <c r="B964" s="65"/>
      <c r="C964" s="65"/>
      <c r="D964" s="65"/>
      <c r="E964" s="65"/>
      <c r="F964" s="65"/>
      <c r="G964" s="65"/>
      <c r="H964" s="65"/>
      <c r="I964" s="65"/>
      <c r="J964" s="65"/>
    </row>
    <row r="965">
      <c r="A965" s="65"/>
      <c r="B965" s="65"/>
      <c r="C965" s="65"/>
      <c r="D965" s="65"/>
      <c r="E965" s="65"/>
      <c r="F965" s="65"/>
      <c r="G965" s="65"/>
      <c r="H965" s="65"/>
      <c r="I965" s="65"/>
      <c r="J965" s="65"/>
    </row>
    <row r="966">
      <c r="A966" s="65"/>
      <c r="B966" s="65"/>
      <c r="C966" s="65"/>
      <c r="D966" s="65"/>
      <c r="E966" s="65"/>
      <c r="F966" s="65"/>
      <c r="G966" s="65"/>
      <c r="H966" s="65"/>
      <c r="I966" s="65"/>
      <c r="J966" s="65"/>
    </row>
    <row r="967">
      <c r="A967" s="65"/>
      <c r="B967" s="65"/>
      <c r="C967" s="65"/>
      <c r="D967" s="65"/>
      <c r="E967" s="65"/>
      <c r="F967" s="65"/>
      <c r="G967" s="65"/>
      <c r="H967" s="65"/>
      <c r="I967" s="65"/>
      <c r="J967" s="65"/>
    </row>
    <row r="968">
      <c r="A968" s="65"/>
      <c r="B968" s="65"/>
      <c r="C968" s="65"/>
      <c r="D968" s="65"/>
      <c r="E968" s="65"/>
      <c r="F968" s="65"/>
      <c r="G968" s="65"/>
      <c r="H968" s="65"/>
      <c r="I968" s="65"/>
      <c r="J968" s="65"/>
    </row>
    <row r="969">
      <c r="A969" s="65"/>
      <c r="B969" s="65"/>
      <c r="C969" s="65"/>
      <c r="D969" s="65"/>
      <c r="E969" s="65"/>
      <c r="F969" s="65"/>
      <c r="G969" s="65"/>
      <c r="H969" s="65"/>
      <c r="I969" s="65"/>
      <c r="J969" s="65"/>
    </row>
    <row r="970">
      <c r="A970" s="65"/>
      <c r="B970" s="65"/>
      <c r="C970" s="65"/>
      <c r="D970" s="65"/>
      <c r="E970" s="65"/>
      <c r="F970" s="65"/>
      <c r="G970" s="65"/>
      <c r="H970" s="65"/>
      <c r="I970" s="65"/>
      <c r="J970" s="65"/>
    </row>
    <row r="971">
      <c r="A971" s="65"/>
      <c r="B971" s="65"/>
      <c r="C971" s="65"/>
      <c r="D971" s="65"/>
      <c r="E971" s="65"/>
      <c r="F971" s="65"/>
      <c r="G971" s="65"/>
      <c r="H971" s="65"/>
      <c r="I971" s="65"/>
      <c r="J971" s="65"/>
    </row>
    <row r="972">
      <c r="A972" s="65"/>
      <c r="B972" s="65"/>
      <c r="C972" s="65"/>
      <c r="D972" s="65"/>
      <c r="E972" s="65"/>
      <c r="F972" s="65"/>
      <c r="G972" s="65"/>
      <c r="H972" s="65"/>
      <c r="I972" s="65"/>
      <c r="J972" s="65"/>
    </row>
    <row r="973">
      <c r="A973" s="65"/>
      <c r="B973" s="65"/>
      <c r="C973" s="65"/>
      <c r="D973" s="65"/>
      <c r="E973" s="65"/>
      <c r="F973" s="65"/>
      <c r="G973" s="65"/>
      <c r="H973" s="65"/>
      <c r="I973" s="65"/>
      <c r="J973" s="65"/>
    </row>
    <row r="974">
      <c r="A974" s="65"/>
      <c r="B974" s="65"/>
      <c r="C974" s="65"/>
      <c r="D974" s="65"/>
      <c r="E974" s="65"/>
      <c r="F974" s="65"/>
      <c r="G974" s="65"/>
      <c r="H974" s="65"/>
      <c r="I974" s="65"/>
      <c r="J974" s="65"/>
    </row>
    <row r="975">
      <c r="A975" s="65"/>
      <c r="B975" s="65"/>
      <c r="C975" s="65"/>
      <c r="D975" s="65"/>
      <c r="E975" s="65"/>
      <c r="F975" s="65"/>
      <c r="G975" s="65"/>
      <c r="H975" s="65"/>
      <c r="I975" s="65"/>
      <c r="J975" s="65"/>
    </row>
    <row r="976">
      <c r="A976" s="65"/>
      <c r="B976" s="65"/>
      <c r="C976" s="65"/>
      <c r="D976" s="65"/>
      <c r="E976" s="65"/>
      <c r="F976" s="65"/>
      <c r="G976" s="65"/>
      <c r="H976" s="65"/>
      <c r="I976" s="65"/>
      <c r="J976" s="65"/>
    </row>
    <row r="977">
      <c r="A977" s="65"/>
      <c r="B977" s="65"/>
      <c r="C977" s="65"/>
      <c r="D977" s="65"/>
      <c r="E977" s="65"/>
      <c r="F977" s="65"/>
      <c r="G977" s="65"/>
      <c r="H977" s="65"/>
      <c r="I977" s="65"/>
      <c r="J977" s="65"/>
    </row>
    <row r="978">
      <c r="A978" s="65"/>
      <c r="B978" s="65"/>
      <c r="C978" s="65"/>
      <c r="D978" s="65"/>
      <c r="E978" s="65"/>
      <c r="F978" s="65"/>
      <c r="G978" s="65"/>
      <c r="H978" s="65"/>
      <c r="I978" s="65"/>
      <c r="J978" s="65"/>
    </row>
    <row r="979">
      <c r="A979" s="65"/>
      <c r="B979" s="65"/>
      <c r="C979" s="65"/>
      <c r="D979" s="65"/>
      <c r="E979" s="65"/>
      <c r="F979" s="65"/>
      <c r="G979" s="65"/>
      <c r="H979" s="65"/>
      <c r="I979" s="65"/>
      <c r="J979" s="65"/>
    </row>
    <row r="980">
      <c r="A980" s="65"/>
      <c r="B980" s="65"/>
      <c r="C980" s="65"/>
      <c r="D980" s="65"/>
      <c r="E980" s="65"/>
      <c r="F980" s="65"/>
      <c r="G980" s="65"/>
      <c r="H980" s="65"/>
      <c r="I980" s="65"/>
      <c r="J980" s="65"/>
    </row>
    <row r="981">
      <c r="A981" s="65"/>
      <c r="B981" s="65"/>
      <c r="C981" s="65"/>
      <c r="D981" s="65"/>
      <c r="E981" s="65"/>
      <c r="F981" s="65"/>
      <c r="G981" s="65"/>
      <c r="H981" s="65"/>
      <c r="I981" s="65"/>
      <c r="J981" s="65"/>
    </row>
    <row r="982">
      <c r="A982" s="65"/>
      <c r="B982" s="65"/>
      <c r="C982" s="65"/>
      <c r="D982" s="65"/>
      <c r="E982" s="65"/>
      <c r="F982" s="65"/>
      <c r="G982" s="65"/>
      <c r="H982" s="65"/>
      <c r="I982" s="65"/>
      <c r="J982" s="65"/>
    </row>
    <row r="983">
      <c r="A983" s="65"/>
      <c r="B983" s="65"/>
      <c r="C983" s="65"/>
      <c r="D983" s="65"/>
      <c r="E983" s="65"/>
      <c r="F983" s="65"/>
      <c r="G983" s="65"/>
      <c r="H983" s="65"/>
      <c r="I983" s="65"/>
      <c r="J983" s="65"/>
    </row>
    <row r="984">
      <c r="A984" s="65"/>
      <c r="B984" s="65"/>
      <c r="C984" s="65"/>
      <c r="D984" s="65"/>
      <c r="E984" s="65"/>
      <c r="F984" s="65"/>
      <c r="G984" s="65"/>
      <c r="H984" s="65"/>
      <c r="I984" s="65"/>
      <c r="J984" s="65"/>
    </row>
    <row r="985">
      <c r="A985" s="65"/>
      <c r="B985" s="65"/>
      <c r="C985" s="65"/>
      <c r="D985" s="65"/>
      <c r="E985" s="65"/>
      <c r="F985" s="65"/>
      <c r="G985" s="65"/>
      <c r="H985" s="65"/>
      <c r="I985" s="65"/>
      <c r="J985" s="65"/>
    </row>
    <row r="986">
      <c r="A986" s="65"/>
      <c r="B986" s="65"/>
      <c r="C986" s="65"/>
      <c r="D986" s="65"/>
      <c r="E986" s="65"/>
      <c r="F986" s="65"/>
      <c r="G986" s="65"/>
      <c r="H986" s="65"/>
      <c r="I986" s="65"/>
      <c r="J986" s="65"/>
    </row>
    <row r="987">
      <c r="A987" s="65"/>
      <c r="B987" s="65"/>
      <c r="C987" s="65"/>
      <c r="D987" s="65"/>
      <c r="E987" s="65"/>
      <c r="F987" s="65"/>
      <c r="G987" s="65"/>
      <c r="H987" s="65"/>
      <c r="I987" s="65"/>
      <c r="J987" s="65"/>
    </row>
    <row r="988">
      <c r="A988" s="65"/>
      <c r="B988" s="65"/>
      <c r="C988" s="65"/>
      <c r="D988" s="65"/>
      <c r="E988" s="65"/>
      <c r="F988" s="65"/>
      <c r="G988" s="65"/>
      <c r="H988" s="65"/>
      <c r="I988" s="65"/>
      <c r="J988" s="65"/>
    </row>
    <row r="989">
      <c r="A989" s="65"/>
      <c r="B989" s="65"/>
      <c r="C989" s="65"/>
      <c r="D989" s="65"/>
      <c r="E989" s="65"/>
      <c r="F989" s="65"/>
      <c r="G989" s="65"/>
      <c r="H989" s="65"/>
      <c r="I989" s="65"/>
      <c r="J989" s="65"/>
    </row>
    <row r="990">
      <c r="A990" s="65"/>
      <c r="B990" s="65"/>
      <c r="C990" s="65"/>
      <c r="D990" s="65"/>
      <c r="E990" s="65"/>
      <c r="F990" s="65"/>
      <c r="G990" s="65"/>
      <c r="H990" s="65"/>
      <c r="I990" s="65"/>
      <c r="J990" s="65"/>
    </row>
    <row r="991">
      <c r="A991" s="65"/>
      <c r="B991" s="65"/>
      <c r="C991" s="65"/>
      <c r="D991" s="65"/>
      <c r="E991" s="65"/>
      <c r="F991" s="65"/>
      <c r="G991" s="65"/>
      <c r="H991" s="65"/>
      <c r="I991" s="65"/>
      <c r="J991" s="65"/>
    </row>
    <row r="992">
      <c r="A992" s="65"/>
      <c r="B992" s="65"/>
      <c r="C992" s="65"/>
      <c r="D992" s="65"/>
      <c r="E992" s="65"/>
      <c r="F992" s="65"/>
      <c r="G992" s="65"/>
      <c r="H992" s="65"/>
      <c r="I992" s="65"/>
      <c r="J992" s="65"/>
    </row>
    <row r="993">
      <c r="A993" s="65"/>
      <c r="B993" s="65"/>
      <c r="C993" s="65"/>
      <c r="D993" s="65"/>
      <c r="E993" s="65"/>
      <c r="F993" s="65"/>
      <c r="G993" s="65"/>
      <c r="H993" s="65"/>
      <c r="I993" s="65"/>
      <c r="J993" s="65"/>
    </row>
    <row r="994">
      <c r="A994" s="65"/>
      <c r="B994" s="65"/>
      <c r="C994" s="65"/>
      <c r="D994" s="65"/>
      <c r="E994" s="65"/>
      <c r="F994" s="65"/>
      <c r="G994" s="65"/>
      <c r="H994" s="65"/>
      <c r="I994" s="65"/>
      <c r="J994" s="65"/>
    </row>
    <row r="995">
      <c r="A995" s="65"/>
      <c r="B995" s="65"/>
      <c r="C995" s="65"/>
      <c r="D995" s="65"/>
      <c r="E995" s="65"/>
      <c r="F995" s="65"/>
      <c r="G995" s="65"/>
      <c r="H995" s="65"/>
      <c r="I995" s="65"/>
      <c r="J995" s="65"/>
    </row>
    <row r="996">
      <c r="A996" s="65"/>
      <c r="B996" s="65"/>
      <c r="C996" s="65"/>
      <c r="D996" s="65"/>
      <c r="E996" s="65"/>
      <c r="F996" s="65"/>
      <c r="G996" s="65"/>
      <c r="H996" s="65"/>
      <c r="I996" s="65"/>
      <c r="J996" s="65"/>
    </row>
    <row r="997">
      <c r="A997" s="65"/>
      <c r="B997" s="65"/>
      <c r="C997" s="65"/>
      <c r="D997" s="65"/>
      <c r="E997" s="65"/>
      <c r="F997" s="65"/>
      <c r="G997" s="65"/>
      <c r="H997" s="65"/>
      <c r="I997" s="65"/>
      <c r="J997" s="65"/>
    </row>
    <row r="998">
      <c r="A998" s="65"/>
      <c r="B998" s="65"/>
      <c r="C998" s="65"/>
      <c r="D998" s="65"/>
      <c r="E998" s="65"/>
      <c r="F998" s="65"/>
      <c r="G998" s="65"/>
      <c r="H998" s="65"/>
      <c r="I998" s="65"/>
      <c r="J998" s="65"/>
    </row>
    <row r="999">
      <c r="A999" s="65"/>
      <c r="B999" s="65"/>
      <c r="C999" s="65"/>
      <c r="D999" s="65"/>
      <c r="E999" s="65"/>
      <c r="F999" s="65"/>
      <c r="G999" s="65"/>
      <c r="H999" s="65"/>
      <c r="I999" s="65"/>
      <c r="J999" s="65"/>
    </row>
    <row r="1000">
      <c r="A1000" s="65"/>
      <c r="B1000" s="65"/>
      <c r="C1000" s="65"/>
      <c r="D1000" s="65"/>
      <c r="E1000" s="65"/>
      <c r="F1000" s="65"/>
      <c r="G1000" s="65"/>
      <c r="H1000" s="65"/>
      <c r="I1000" s="65"/>
      <c r="J1000" s="65"/>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7"/>
    <hyperlink r:id="rId23" ref="A28"/>
    <hyperlink r:id="rId24" ref="A29"/>
    <hyperlink r:id="rId25" ref="A30"/>
    <hyperlink r:id="rId26" ref="A31"/>
    <hyperlink r:id="rId27" ref="A32"/>
    <hyperlink r:id="rId28" ref="A33"/>
    <hyperlink r:id="rId29" ref="A34"/>
    <hyperlink r:id="rId30" ref="A35"/>
    <hyperlink r:id="rId31" ref="D35"/>
    <hyperlink r:id="rId32" ref="A36"/>
    <hyperlink r:id="rId33" ref="A37"/>
    <hyperlink r:id="rId34" ref="A38"/>
    <hyperlink r:id="rId35" ref="A39"/>
    <hyperlink r:id="rId36" ref="A40"/>
    <hyperlink r:id="rId37" ref="A41"/>
    <hyperlink r:id="rId38" ref="A42"/>
    <hyperlink r:id="rId39" ref="A43"/>
    <hyperlink r:id="rId40" ref="A44"/>
    <hyperlink r:id="rId41" ref="A45"/>
    <hyperlink r:id="rId42" ref="A46"/>
    <hyperlink r:id="rId43" ref="A47"/>
    <hyperlink r:id="rId44" ref="A48"/>
    <hyperlink r:id="rId45" ref="A49"/>
    <hyperlink r:id="rId46" ref="A50"/>
    <hyperlink r:id="rId47" ref="A51"/>
    <hyperlink r:id="rId48" ref="A52"/>
    <hyperlink r:id="rId49" ref="A53"/>
    <hyperlink r:id="rId50" ref="A54"/>
    <hyperlink r:id="rId51" ref="A55"/>
    <hyperlink r:id="rId52" ref="A56"/>
    <hyperlink r:id="rId53" ref="A57"/>
    <hyperlink r:id="rId54" ref="A58"/>
    <hyperlink r:id="rId55" ref="A59"/>
    <hyperlink r:id="rId56" ref="A60"/>
    <hyperlink r:id="rId57" ref="A61"/>
    <hyperlink r:id="rId58" ref="A62"/>
    <hyperlink r:id="rId59" ref="A63"/>
    <hyperlink r:id="rId60" ref="A64"/>
    <hyperlink r:id="rId61" ref="A65"/>
    <hyperlink r:id="rId62" ref="A66"/>
    <hyperlink r:id="rId63" ref="A67"/>
    <hyperlink r:id="rId64" ref="A68"/>
    <hyperlink r:id="rId65" ref="A69"/>
    <hyperlink r:id="rId66" ref="A70"/>
    <hyperlink r:id="rId67" ref="A71"/>
    <hyperlink r:id="rId68" ref="A72"/>
    <hyperlink r:id="rId69" ref="A73"/>
    <hyperlink r:id="rId70" ref="A74"/>
    <hyperlink r:id="rId71" ref="A75"/>
    <hyperlink r:id="rId72" ref="A76"/>
    <hyperlink r:id="rId73" ref="A77"/>
    <hyperlink r:id="rId74" ref="A78"/>
    <hyperlink r:id="rId75" ref="A79"/>
    <hyperlink r:id="rId76" ref="A80"/>
    <hyperlink r:id="rId77" ref="A81"/>
    <hyperlink r:id="rId78" ref="A82"/>
    <hyperlink r:id="rId79" ref="A83"/>
    <hyperlink r:id="rId80" ref="A84"/>
    <hyperlink r:id="rId81" ref="A85"/>
    <hyperlink r:id="rId82" ref="A86"/>
    <hyperlink r:id="rId83" ref="A87"/>
    <hyperlink r:id="rId84" ref="A88"/>
    <hyperlink r:id="rId85" ref="A89"/>
    <hyperlink r:id="rId86" ref="A90"/>
    <hyperlink r:id="rId87" ref="A91"/>
    <hyperlink r:id="rId88" ref="A92"/>
    <hyperlink r:id="rId89" ref="A93"/>
    <hyperlink r:id="rId90" ref="A94"/>
    <hyperlink r:id="rId91" ref="A95"/>
    <hyperlink r:id="rId92" ref="A96"/>
    <hyperlink r:id="rId93" ref="A97"/>
    <hyperlink r:id="rId94" ref="A98"/>
    <hyperlink r:id="rId95" ref="A99"/>
    <hyperlink r:id="rId96" ref="A100"/>
    <hyperlink r:id="rId97" ref="A101"/>
    <hyperlink r:id="rId98" ref="A102"/>
    <hyperlink r:id="rId99" ref="A103"/>
    <hyperlink r:id="rId100" ref="A104"/>
    <hyperlink r:id="rId101" ref="A105"/>
    <hyperlink r:id="rId102" ref="A106"/>
    <hyperlink r:id="rId103" ref="A107"/>
    <hyperlink r:id="rId104" ref="A108"/>
    <hyperlink r:id="rId105" ref="A109"/>
    <hyperlink r:id="rId106" ref="A110"/>
    <hyperlink r:id="rId107" ref="A111"/>
    <hyperlink r:id="rId108" ref="A112"/>
    <hyperlink r:id="rId109" ref="A113"/>
    <hyperlink r:id="rId110" ref="A114"/>
    <hyperlink r:id="rId111" ref="A115"/>
    <hyperlink r:id="rId112" ref="A116"/>
    <hyperlink r:id="rId113" ref="A117"/>
    <hyperlink r:id="rId114" ref="A118"/>
    <hyperlink r:id="rId115" ref="A119"/>
    <hyperlink r:id="rId116" ref="A120"/>
    <hyperlink r:id="rId117" ref="A121"/>
    <hyperlink r:id="rId118" ref="A122"/>
    <hyperlink r:id="rId119" ref="A123"/>
    <hyperlink r:id="rId120" ref="A124"/>
    <hyperlink r:id="rId121" ref="A125"/>
    <hyperlink r:id="rId122" ref="A126"/>
    <hyperlink r:id="rId123" ref="A127"/>
  </hyperlinks>
  <drawing r:id="rId1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t="s">
        <v>129</v>
      </c>
      <c r="G1" s="3" t="s">
        <v>129</v>
      </c>
    </row>
    <row r="2">
      <c r="B2" s="3" t="s">
        <v>133</v>
      </c>
      <c r="H2" s="3" t="s">
        <v>133</v>
      </c>
    </row>
    <row r="3">
      <c r="B3" s="3" t="s">
        <v>134</v>
      </c>
      <c r="H3" s="3" t="s">
        <v>134</v>
      </c>
    </row>
    <row r="4">
      <c r="B4" s="3" t="s">
        <v>135</v>
      </c>
      <c r="H4" s="3" t="s">
        <v>135</v>
      </c>
    </row>
    <row r="5">
      <c r="B5" s="3" t="s">
        <v>136</v>
      </c>
      <c r="H5" s="3" t="s">
        <v>136</v>
      </c>
    </row>
    <row r="6">
      <c r="B6" s="3" t="s">
        <v>137</v>
      </c>
      <c r="H6" s="3" t="s">
        <v>137</v>
      </c>
    </row>
    <row r="7">
      <c r="B7" s="3" t="s">
        <v>138</v>
      </c>
      <c r="H7" s="3" t="s">
        <v>138</v>
      </c>
    </row>
    <row r="8">
      <c r="B8" s="3" t="s">
        <v>139</v>
      </c>
      <c r="H8" s="3" t="s">
        <v>139</v>
      </c>
    </row>
    <row r="9">
      <c r="B9" s="3" t="s">
        <v>140</v>
      </c>
      <c r="H9" s="3" t="s">
        <v>140</v>
      </c>
    </row>
    <row r="10">
      <c r="B10" s="3" t="s">
        <v>142</v>
      </c>
      <c r="H10" s="3" t="s">
        <v>142</v>
      </c>
    </row>
    <row r="13">
      <c r="A13" s="51"/>
    </row>
    <row r="14">
      <c r="A14" s="54" t="s">
        <v>144</v>
      </c>
    </row>
    <row r="15">
      <c r="A15" s="56" t="s">
        <v>151</v>
      </c>
    </row>
    <row r="16">
      <c r="A16" s="59" t="s">
        <v>156</v>
      </c>
    </row>
    <row r="17">
      <c r="A17" s="59" t="s">
        <v>161</v>
      </c>
    </row>
    <row r="18">
      <c r="A18" s="59" t="s">
        <v>164</v>
      </c>
    </row>
    <row r="19">
      <c r="A19" s="59" t="s">
        <v>167</v>
      </c>
    </row>
    <row r="20">
      <c r="A20" s="59" t="s">
        <v>172</v>
      </c>
    </row>
    <row r="21">
      <c r="A21" s="59" t="s">
        <v>174</v>
      </c>
    </row>
    <row r="22">
      <c r="A22" s="59" t="s">
        <v>177</v>
      </c>
    </row>
    <row r="23">
      <c r="A23" s="59" t="s">
        <v>181</v>
      </c>
    </row>
    <row r="24">
      <c r="A24" s="59" t="s">
        <v>185</v>
      </c>
    </row>
    <row r="25">
      <c r="A25" s="59" t="s">
        <v>188</v>
      </c>
    </row>
    <row r="26">
      <c r="A26" s="59" t="s">
        <v>193</v>
      </c>
    </row>
    <row r="27">
      <c r="A27" s="59" t="s">
        <v>197</v>
      </c>
    </row>
    <row r="28">
      <c r="A28" s="59" t="s">
        <v>201</v>
      </c>
    </row>
    <row r="29">
      <c r="A29" s="59" t="s">
        <v>204</v>
      </c>
    </row>
    <row r="30">
      <c r="A30" s="59" t="s">
        <v>208</v>
      </c>
    </row>
    <row r="31">
      <c r="A31" s="59" t="s">
        <v>212</v>
      </c>
    </row>
    <row r="32">
      <c r="A32" s="59" t="s">
        <v>217</v>
      </c>
    </row>
    <row r="33">
      <c r="A33" s="59" t="s">
        <v>223</v>
      </c>
    </row>
    <row r="34">
      <c r="A34" s="59" t="s">
        <v>227</v>
      </c>
    </row>
    <row r="35">
      <c r="A35" s="77"/>
    </row>
    <row r="36">
      <c r="A36" s="56" t="s">
        <v>234</v>
      </c>
    </row>
    <row r="37">
      <c r="A37" s="59" t="s">
        <v>238</v>
      </c>
    </row>
    <row r="38">
      <c r="A38" s="59" t="s">
        <v>242</v>
      </c>
    </row>
    <row r="39">
      <c r="A39" s="59" t="s">
        <v>245</v>
      </c>
    </row>
    <row r="40">
      <c r="A40" s="59" t="s">
        <v>250</v>
      </c>
    </row>
    <row r="41">
      <c r="A41" s="59" t="s">
        <v>253</v>
      </c>
    </row>
    <row r="42">
      <c r="A42" s="59" t="s">
        <v>257</v>
      </c>
    </row>
    <row r="43">
      <c r="A43" s="59" t="s">
        <v>262</v>
      </c>
    </row>
    <row r="44">
      <c r="A44" s="59" t="s">
        <v>264</v>
      </c>
    </row>
    <row r="45">
      <c r="A45" s="59" t="s">
        <v>268</v>
      </c>
    </row>
    <row r="46">
      <c r="A46" s="59" t="s">
        <v>271</v>
      </c>
    </row>
    <row r="47">
      <c r="A47" s="59" t="s">
        <v>273</v>
      </c>
    </row>
    <row r="48">
      <c r="A48" s="59" t="s">
        <v>277</v>
      </c>
    </row>
    <row r="49">
      <c r="A49" s="59" t="s">
        <v>280</v>
      </c>
    </row>
    <row r="50">
      <c r="A50" s="59" t="s">
        <v>283</v>
      </c>
    </row>
    <row r="51">
      <c r="A51" s="77"/>
    </row>
    <row r="52">
      <c r="A52" s="56" t="s">
        <v>286</v>
      </c>
    </row>
    <row r="53">
      <c r="A53" s="59" t="s">
        <v>288</v>
      </c>
    </row>
    <row r="54">
      <c r="A54" s="59" t="s">
        <v>292</v>
      </c>
    </row>
    <row r="55">
      <c r="A55" s="59" t="s">
        <v>297</v>
      </c>
    </row>
    <row r="56">
      <c r="A56" s="59" t="s">
        <v>303</v>
      </c>
    </row>
    <row r="57">
      <c r="A57" s="59" t="s">
        <v>309</v>
      </c>
    </row>
    <row r="58">
      <c r="A58" s="59" t="s">
        <v>311</v>
      </c>
    </row>
    <row r="59">
      <c r="A59" s="59" t="s">
        <v>315</v>
      </c>
    </row>
    <row r="60">
      <c r="A60" s="77"/>
    </row>
    <row r="61">
      <c r="A61" s="56" t="s">
        <v>320</v>
      </c>
    </row>
    <row r="62">
      <c r="A62" s="59" t="s">
        <v>326</v>
      </c>
    </row>
    <row r="63">
      <c r="A63" s="59" t="s">
        <v>331</v>
      </c>
    </row>
    <row r="64">
      <c r="A64" s="59" t="s">
        <v>335</v>
      </c>
    </row>
    <row r="65">
      <c r="A65" s="59" t="s">
        <v>340</v>
      </c>
    </row>
    <row r="66">
      <c r="A66" s="59" t="s">
        <v>345</v>
      </c>
    </row>
    <row r="67">
      <c r="A67" s="59" t="s">
        <v>350</v>
      </c>
    </row>
    <row r="68">
      <c r="A68" s="59" t="s">
        <v>271</v>
      </c>
    </row>
    <row r="69">
      <c r="A69" s="59" t="s">
        <v>358</v>
      </c>
    </row>
    <row r="70">
      <c r="A70" s="59" t="s">
        <v>273</v>
      </c>
    </row>
    <row r="71">
      <c r="A71" s="59" t="s">
        <v>363</v>
      </c>
    </row>
    <row r="72">
      <c r="A72" s="59" t="s">
        <v>268</v>
      </c>
    </row>
    <row r="73">
      <c r="A73" s="59" t="s">
        <v>264</v>
      </c>
    </row>
    <row r="74">
      <c r="A74" s="59" t="s">
        <v>368</v>
      </c>
    </row>
    <row r="75">
      <c r="A75" s="59" t="s">
        <v>245</v>
      </c>
    </row>
    <row r="76">
      <c r="A76" s="51"/>
    </row>
    <row r="77">
      <c r="A77" s="51"/>
    </row>
    <row r="78">
      <c r="A78" s="51"/>
    </row>
    <row r="79">
      <c r="A79" s="51"/>
    </row>
    <row r="80">
      <c r="A80" s="51"/>
    </row>
    <row r="81">
      <c r="A81" s="59" t="s">
        <v>373</v>
      </c>
    </row>
    <row r="82">
      <c r="A82" s="51"/>
    </row>
    <row r="83">
      <c r="A83" s="51"/>
    </row>
    <row r="84">
      <c r="A84" s="54" t="s">
        <v>374</v>
      </c>
    </row>
    <row r="85">
      <c r="A85" s="59" t="s">
        <v>376</v>
      </c>
    </row>
    <row r="86">
      <c r="A86" s="59" t="s">
        <v>379</v>
      </c>
    </row>
    <row r="87">
      <c r="A87" s="59" t="s">
        <v>381</v>
      </c>
    </row>
    <row r="88">
      <c r="A88" s="59" t="s">
        <v>384</v>
      </c>
    </row>
    <row r="89">
      <c r="A89" s="51"/>
    </row>
    <row r="90">
      <c r="A90" s="51"/>
    </row>
    <row r="91">
      <c r="A91" s="54" t="s">
        <v>386</v>
      </c>
    </row>
    <row r="92">
      <c r="A92" s="77" t="s">
        <v>388</v>
      </c>
    </row>
    <row r="93">
      <c r="A93" s="59" t="s">
        <v>389</v>
      </c>
    </row>
    <row r="94">
      <c r="A94" s="59" t="s">
        <v>390</v>
      </c>
    </row>
    <row r="95">
      <c r="A95" s="59" t="s">
        <v>394</v>
      </c>
    </row>
    <row r="96">
      <c r="A96" s="59" t="s">
        <v>396</v>
      </c>
    </row>
    <row r="97">
      <c r="A97" s="59" t="s">
        <v>398</v>
      </c>
    </row>
    <row r="98">
      <c r="A98" s="59" t="s">
        <v>401</v>
      </c>
    </row>
    <row r="99">
      <c r="A99" s="59" t="s">
        <v>403</v>
      </c>
    </row>
    <row r="100">
      <c r="A100" s="59" t="s">
        <v>406</v>
      </c>
    </row>
    <row r="101">
      <c r="A101" s="59" t="s">
        <v>409</v>
      </c>
    </row>
    <row r="102">
      <c r="A102" s="59" t="s">
        <v>411</v>
      </c>
    </row>
    <row r="103">
      <c r="A103" s="59" t="s">
        <v>414</v>
      </c>
    </row>
    <row r="104">
      <c r="A104" s="59" t="s">
        <v>416</v>
      </c>
    </row>
    <row r="105">
      <c r="A105" s="59" t="s">
        <v>417</v>
      </c>
    </row>
    <row r="106">
      <c r="A106" s="59" t="s">
        <v>420</v>
      </c>
    </row>
    <row r="107">
      <c r="A107" s="59" t="s">
        <v>421</v>
      </c>
    </row>
    <row r="108">
      <c r="A108" s="59" t="s">
        <v>425</v>
      </c>
    </row>
    <row r="109">
      <c r="A109" s="59" t="s">
        <v>426</v>
      </c>
    </row>
    <row r="110">
      <c r="A110" s="59" t="s">
        <v>430</v>
      </c>
    </row>
    <row r="111">
      <c r="A111" s="59" t="s">
        <v>432</v>
      </c>
    </row>
    <row r="112">
      <c r="A112" s="59" t="s">
        <v>434</v>
      </c>
    </row>
    <row r="113">
      <c r="A113" s="59" t="s">
        <v>436</v>
      </c>
    </row>
    <row r="114">
      <c r="A114" s="59" t="s">
        <v>439</v>
      </c>
    </row>
    <row r="115">
      <c r="A115" s="51"/>
    </row>
    <row r="116">
      <c r="A116" s="51"/>
    </row>
    <row r="117">
      <c r="A117" s="51"/>
    </row>
    <row r="118">
      <c r="A118" s="59" t="s">
        <v>442</v>
      </c>
    </row>
    <row r="119">
      <c r="A119" s="51"/>
    </row>
  </sheetData>
  <hyperlinks>
    <hyperlink r:id="rId1" location="overview" ref="A15"/>
    <hyperlink r:id="rId2" ref="A16"/>
    <hyperlink r:id="rId3" ref="A17"/>
    <hyperlink r:id="rId4" ref="A18"/>
    <hyperlink r:id="rId5" ref="A19"/>
    <hyperlink r:id="rId6" ref="A20"/>
    <hyperlink r:id="rId7" ref="A21"/>
    <hyperlink r:id="rId8" ref="A22"/>
    <hyperlink r:id="rId9" ref="A23"/>
    <hyperlink r:id="rId10" ref="A24"/>
    <hyperlink r:id="rId11" ref="A25"/>
    <hyperlink r:id="rId12" ref="A26"/>
    <hyperlink r:id="rId13" ref="A27"/>
    <hyperlink r:id="rId14" ref="A28"/>
    <hyperlink r:id="rId15" ref="A29"/>
    <hyperlink r:id="rId16" ref="A30"/>
    <hyperlink r:id="rId17" ref="A31"/>
    <hyperlink r:id="rId18" ref="A32"/>
    <hyperlink r:id="rId19" ref="A33"/>
    <hyperlink r:id="rId20" ref="A34"/>
    <hyperlink r:id="rId21" ref="A36"/>
    <hyperlink r:id="rId22" ref="A37"/>
    <hyperlink r:id="rId23" ref="A38"/>
    <hyperlink r:id="rId24" ref="A39"/>
    <hyperlink r:id="rId25" ref="A40"/>
    <hyperlink r:id="rId26" ref="A41"/>
    <hyperlink r:id="rId27" ref="A42"/>
    <hyperlink r:id="rId28" ref="A43"/>
    <hyperlink r:id="rId29" ref="A44"/>
    <hyperlink r:id="rId30" ref="A45"/>
    <hyperlink r:id="rId31" ref="A46"/>
    <hyperlink r:id="rId32" ref="A47"/>
    <hyperlink r:id="rId33" ref="A48"/>
    <hyperlink r:id="rId34" ref="A49"/>
    <hyperlink r:id="rId35" ref="A50"/>
    <hyperlink r:id="rId36" ref="A52"/>
    <hyperlink r:id="rId37" ref="A53"/>
    <hyperlink r:id="rId38" ref="A54"/>
    <hyperlink r:id="rId39" ref="A55"/>
    <hyperlink r:id="rId40" ref="A56"/>
    <hyperlink r:id="rId41" ref="A57"/>
    <hyperlink r:id="rId42" ref="A58"/>
    <hyperlink r:id="rId43" ref="A59"/>
    <hyperlink r:id="rId44" ref="A61"/>
    <hyperlink r:id="rId45" ref="A62"/>
    <hyperlink r:id="rId46" ref="A63"/>
    <hyperlink r:id="rId47" ref="A64"/>
    <hyperlink r:id="rId48" ref="A65"/>
    <hyperlink r:id="rId49" ref="A66"/>
    <hyperlink r:id="rId50" ref="A67"/>
    <hyperlink r:id="rId51" ref="A68"/>
    <hyperlink r:id="rId52" ref="A69"/>
    <hyperlink r:id="rId53" ref="A70"/>
    <hyperlink r:id="rId54" ref="A71"/>
    <hyperlink r:id="rId55" ref="A72"/>
    <hyperlink r:id="rId56" ref="A73"/>
    <hyperlink r:id="rId57" ref="A74"/>
    <hyperlink r:id="rId58" ref="A75"/>
    <hyperlink r:id="rId59" ref="A81"/>
    <hyperlink r:id="rId60" ref="A85"/>
    <hyperlink r:id="rId61" ref="A86"/>
    <hyperlink r:id="rId62" ref="A87"/>
    <hyperlink r:id="rId63" ref="A88"/>
    <hyperlink r:id="rId64" ref="A93"/>
    <hyperlink r:id="rId65" ref="A94"/>
    <hyperlink r:id="rId66" ref="A95"/>
    <hyperlink r:id="rId67" ref="A96"/>
    <hyperlink r:id="rId68" ref="A97"/>
    <hyperlink r:id="rId69" ref="A98"/>
    <hyperlink r:id="rId70" ref="A99"/>
    <hyperlink r:id="rId71" ref="A100"/>
    <hyperlink r:id="rId72" ref="A101"/>
    <hyperlink r:id="rId73" ref="A102"/>
    <hyperlink r:id="rId74" ref="A103"/>
    <hyperlink r:id="rId75" ref="A104"/>
    <hyperlink r:id="rId76" ref="A105"/>
    <hyperlink r:id="rId77" ref="A106"/>
    <hyperlink r:id="rId78" ref="A107"/>
    <hyperlink r:id="rId79" ref="A108"/>
    <hyperlink r:id="rId80" ref="A109"/>
    <hyperlink r:id="rId81" ref="A110"/>
    <hyperlink r:id="rId82" ref="A111"/>
    <hyperlink r:id="rId83" ref="A112"/>
    <hyperlink r:id="rId84" ref="A113"/>
    <hyperlink r:id="rId85" ref="A114"/>
    <hyperlink r:id="rId86" ref="A118"/>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54" t="s">
        <v>457</v>
      </c>
    </row>
    <row r="4">
      <c r="A4" s="59" t="s">
        <v>281</v>
      </c>
    </row>
    <row r="5">
      <c r="A5" s="59" t="s">
        <v>458</v>
      </c>
    </row>
    <row r="6">
      <c r="A6" s="59" t="s">
        <v>460</v>
      </c>
    </row>
    <row r="7">
      <c r="A7" s="59" t="s">
        <v>461</v>
      </c>
    </row>
    <row r="8">
      <c r="A8" s="59" t="s">
        <v>463</v>
      </c>
    </row>
    <row r="9">
      <c r="A9" s="59" t="s">
        <v>464</v>
      </c>
    </row>
    <row r="10">
      <c r="A10" s="59" t="s">
        <v>466</v>
      </c>
    </row>
    <row r="11">
      <c r="A11" s="59" t="s">
        <v>470</v>
      </c>
    </row>
    <row r="12">
      <c r="A12" s="59" t="s">
        <v>473</v>
      </c>
    </row>
    <row r="13">
      <c r="A13" s="59" t="s">
        <v>475</v>
      </c>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14"/>
  </cols>
  <sheetData>
    <row r="1">
      <c r="A1" s="67" t="s">
        <v>179</v>
      </c>
      <c r="B1" s="19"/>
      <c r="C1" s="19"/>
    </row>
    <row r="2">
      <c r="A2" s="19"/>
      <c r="B2" s="19" t="s">
        <v>467</v>
      </c>
      <c r="C2" s="19"/>
    </row>
    <row r="3">
      <c r="A3" s="115" t="s">
        <v>468</v>
      </c>
      <c r="B3" s="68">
        <v>4735.0</v>
      </c>
      <c r="C3" s="19" t="s">
        <v>471</v>
      </c>
    </row>
    <row r="4">
      <c r="A4" s="115" t="s">
        <v>472</v>
      </c>
      <c r="B4" s="68">
        <v>3412.0</v>
      </c>
      <c r="C4" s="23" t="s">
        <v>476</v>
      </c>
    </row>
    <row r="5">
      <c r="A5" s="115" t="s">
        <v>477</v>
      </c>
      <c r="B5" s="68">
        <v>2647.0</v>
      </c>
      <c r="C5" s="19" t="s">
        <v>476</v>
      </c>
    </row>
    <row r="6">
      <c r="A6" s="115" t="s">
        <v>478</v>
      </c>
      <c r="B6" s="23"/>
      <c r="C6" s="19" t="s">
        <v>480</v>
      </c>
    </row>
    <row r="7">
      <c r="A7" s="115" t="s">
        <v>481</v>
      </c>
      <c r="B7" s="68">
        <v>2411.0</v>
      </c>
      <c r="C7" s="19" t="s">
        <v>476</v>
      </c>
    </row>
    <row r="8">
      <c r="A8" s="115" t="s">
        <v>482</v>
      </c>
      <c r="B8" s="68">
        <v>2258.0</v>
      </c>
      <c r="C8" s="19" t="s">
        <v>484</v>
      </c>
    </row>
    <row r="9">
      <c r="A9" s="115" t="s">
        <v>485</v>
      </c>
      <c r="B9" s="68">
        <v>1945.0</v>
      </c>
      <c r="C9" s="19" t="s">
        <v>476</v>
      </c>
    </row>
    <row r="10">
      <c r="A10" s="115" t="s">
        <v>487</v>
      </c>
      <c r="B10" s="68">
        <v>1800.0</v>
      </c>
      <c r="C10" s="19" t="s">
        <v>119</v>
      </c>
    </row>
    <row r="11">
      <c r="A11" s="115" t="s">
        <v>488</v>
      </c>
      <c r="B11" s="68">
        <v>1719.0</v>
      </c>
      <c r="C11" s="19" t="s">
        <v>428</v>
      </c>
    </row>
    <row r="12">
      <c r="A12" s="115" t="s">
        <v>490</v>
      </c>
      <c r="B12" s="68">
        <v>1584.0</v>
      </c>
      <c r="C12" s="19" t="s">
        <v>493</v>
      </c>
    </row>
    <row r="13">
      <c r="A13" s="115" t="s">
        <v>494</v>
      </c>
      <c r="B13" s="68">
        <v>1503.0</v>
      </c>
      <c r="C13" s="19" t="s">
        <v>497</v>
      </c>
    </row>
    <row r="14">
      <c r="A14" s="115" t="s">
        <v>498</v>
      </c>
      <c r="B14" s="68">
        <v>1442.0</v>
      </c>
      <c r="C14" s="19" t="s">
        <v>500</v>
      </c>
    </row>
    <row r="15">
      <c r="A15" s="115" t="s">
        <v>501</v>
      </c>
      <c r="B15" s="68">
        <v>1442.0</v>
      </c>
      <c r="C15" s="19" t="s">
        <v>476</v>
      </c>
    </row>
    <row r="16">
      <c r="A16" s="115" t="s">
        <v>503</v>
      </c>
      <c r="B16" s="68">
        <v>1378.0</v>
      </c>
      <c r="C16" s="19" t="s">
        <v>476</v>
      </c>
    </row>
    <row r="17">
      <c r="A17" s="115" t="s">
        <v>506</v>
      </c>
      <c r="B17" s="68">
        <v>1376.0</v>
      </c>
      <c r="C17" s="19" t="s">
        <v>471</v>
      </c>
    </row>
    <row r="18">
      <c r="A18" s="115" t="s">
        <v>508</v>
      </c>
      <c r="B18" s="68">
        <v>1197.0</v>
      </c>
      <c r="C18" s="19" t="s">
        <v>511</v>
      </c>
    </row>
    <row r="19">
      <c r="A19" s="115" t="s">
        <v>512</v>
      </c>
      <c r="B19" s="68">
        <v>1137.0</v>
      </c>
      <c r="C19" s="19" t="s">
        <v>476</v>
      </c>
    </row>
    <row r="20">
      <c r="A20" s="115" t="s">
        <v>514</v>
      </c>
      <c r="B20" s="68">
        <v>1088.0</v>
      </c>
      <c r="C20" s="19" t="s">
        <v>476</v>
      </c>
    </row>
    <row r="21">
      <c r="A21" s="115" t="s">
        <v>517</v>
      </c>
      <c r="B21" s="68">
        <v>1047.0</v>
      </c>
      <c r="C21" s="19" t="s">
        <v>476</v>
      </c>
    </row>
    <row r="22">
      <c r="A22" s="115" t="s">
        <v>519</v>
      </c>
      <c r="B22" s="68">
        <v>1026.0</v>
      </c>
      <c r="C22" s="19" t="s">
        <v>119</v>
      </c>
    </row>
    <row r="23">
      <c r="A23" s="115" t="s">
        <v>522</v>
      </c>
      <c r="B23" s="68">
        <v>962.0</v>
      </c>
      <c r="C23" s="19" t="s">
        <v>524</v>
      </c>
    </row>
    <row r="24">
      <c r="A24" s="115" t="s">
        <v>526</v>
      </c>
      <c r="B24" s="68">
        <v>953.0</v>
      </c>
      <c r="C24" s="19" t="s">
        <v>476</v>
      </c>
    </row>
    <row r="25">
      <c r="A25" s="115" t="s">
        <v>530</v>
      </c>
      <c r="B25" s="68">
        <v>930.0</v>
      </c>
      <c r="C25" s="19" t="s">
        <v>476</v>
      </c>
    </row>
    <row r="26">
      <c r="A26" s="115" t="s">
        <v>537</v>
      </c>
      <c r="B26" s="68">
        <v>927.0</v>
      </c>
      <c r="C26" s="120" t="s">
        <v>539</v>
      </c>
    </row>
    <row r="27">
      <c r="A27" s="115" t="s">
        <v>540</v>
      </c>
      <c r="B27" s="68">
        <v>914.0</v>
      </c>
      <c r="C27" s="19" t="s">
        <v>500</v>
      </c>
    </row>
    <row r="28">
      <c r="A28" s="115" t="s">
        <v>543</v>
      </c>
      <c r="B28" s="68">
        <v>829.0</v>
      </c>
      <c r="C28" s="19" t="s">
        <v>428</v>
      </c>
    </row>
    <row r="29">
      <c r="A29" s="115" t="s">
        <v>545</v>
      </c>
      <c r="B29" s="68">
        <v>794.0</v>
      </c>
      <c r="C29" s="19" t="s">
        <v>524</v>
      </c>
    </row>
    <row r="30">
      <c r="A30" s="115" t="s">
        <v>547</v>
      </c>
      <c r="B30" s="68">
        <v>777.0</v>
      </c>
      <c r="C30" s="19" t="s">
        <v>476</v>
      </c>
    </row>
    <row r="31">
      <c r="A31" s="115" t="s">
        <v>550</v>
      </c>
      <c r="B31" s="68">
        <v>755.0</v>
      </c>
      <c r="C31" s="115" t="str">
        <f>HYPERLINK("http://blog.singhanuvrat.com/problems/spoj-niceday-the-day-of-the-competitors","bit")</f>
        <v>bit</v>
      </c>
    </row>
    <row r="32">
      <c r="A32" s="115" t="s">
        <v>552</v>
      </c>
      <c r="B32" s="68">
        <v>737.0</v>
      </c>
      <c r="C32" s="32" t="str">
        <f>HYPERLINK("http://bitdevu.blogspot.com/","not a ds")</f>
        <v>not a ds</v>
      </c>
    </row>
    <row r="33">
      <c r="A33" s="115" t="s">
        <v>554</v>
      </c>
      <c r="B33" s="68">
        <v>649.0</v>
      </c>
      <c r="C33" s="19" t="s">
        <v>476</v>
      </c>
    </row>
    <row r="34">
      <c r="A34" s="115" t="s">
        <v>557</v>
      </c>
      <c r="B34" s="68">
        <v>644.0</v>
      </c>
      <c r="C34" s="19" t="s">
        <v>422</v>
      </c>
    </row>
    <row r="35">
      <c r="A35" s="115" t="s">
        <v>559</v>
      </c>
      <c r="B35" s="68">
        <v>640.0</v>
      </c>
      <c r="C35" s="19" t="s">
        <v>119</v>
      </c>
    </row>
    <row r="36">
      <c r="A36" s="115" t="s">
        <v>561</v>
      </c>
      <c r="B36" s="68">
        <v>616.0</v>
      </c>
      <c r="C36" s="19" t="s">
        <v>524</v>
      </c>
    </row>
    <row r="37">
      <c r="A37" s="115" t="s">
        <v>563</v>
      </c>
      <c r="B37" s="68">
        <v>576.0</v>
      </c>
      <c r="C37" s="19" t="s">
        <v>119</v>
      </c>
    </row>
    <row r="38">
      <c r="A38" s="115" t="s">
        <v>565</v>
      </c>
      <c r="B38" s="68">
        <v>568.0</v>
      </c>
      <c r="C38" s="19"/>
    </row>
    <row r="39">
      <c r="A39" s="115" t="s">
        <v>566</v>
      </c>
      <c r="B39" s="68">
        <v>542.0</v>
      </c>
      <c r="C39" s="19" t="s">
        <v>570</v>
      </c>
    </row>
    <row r="40">
      <c r="A40" s="115" t="s">
        <v>571</v>
      </c>
      <c r="B40" s="68">
        <v>538.0</v>
      </c>
      <c r="C40" s="19" t="s">
        <v>119</v>
      </c>
    </row>
    <row r="41">
      <c r="A41" s="115" t="s">
        <v>575</v>
      </c>
      <c r="B41" s="68">
        <v>535.0</v>
      </c>
      <c r="C41" s="19"/>
    </row>
    <row r="42">
      <c r="A42" s="115" t="s">
        <v>583</v>
      </c>
      <c r="B42" s="68">
        <v>506.0</v>
      </c>
      <c r="C42" s="123" t="s">
        <v>422</v>
      </c>
    </row>
    <row r="43">
      <c r="A43" s="115" t="s">
        <v>595</v>
      </c>
      <c r="B43" s="68">
        <v>503.0</v>
      </c>
      <c r="C43" s="19" t="s">
        <v>476</v>
      </c>
    </row>
    <row r="44">
      <c r="A44" s="115" t="s">
        <v>606</v>
      </c>
      <c r="B44" s="68">
        <v>465.0</v>
      </c>
      <c r="C44" s="19" t="s">
        <v>119</v>
      </c>
    </row>
    <row r="45">
      <c r="A45" s="115" t="s">
        <v>615</v>
      </c>
      <c r="B45" s="68">
        <v>448.0</v>
      </c>
      <c r="C45" s="19"/>
    </row>
    <row r="46">
      <c r="A46" s="115" t="s">
        <v>622</v>
      </c>
      <c r="B46" s="68">
        <v>435.0</v>
      </c>
      <c r="C46" s="19" t="s">
        <v>476</v>
      </c>
    </row>
    <row r="47">
      <c r="A47" s="115" t="s">
        <v>624</v>
      </c>
      <c r="B47" s="68">
        <v>419.0</v>
      </c>
      <c r="C47" s="19" t="s">
        <v>119</v>
      </c>
    </row>
    <row r="48">
      <c r="A48" s="115" t="s">
        <v>626</v>
      </c>
      <c r="B48" s="68">
        <v>408.0</v>
      </c>
      <c r="C48" s="19" t="s">
        <v>476</v>
      </c>
    </row>
    <row r="49">
      <c r="A49" s="115" t="s">
        <v>628</v>
      </c>
      <c r="B49" s="68">
        <v>329.0</v>
      </c>
      <c r="C49" s="19" t="s">
        <v>119</v>
      </c>
    </row>
    <row r="50">
      <c r="A50" s="115" t="s">
        <v>630</v>
      </c>
      <c r="B50" s="68">
        <v>324.0</v>
      </c>
      <c r="C50" s="19" t="s">
        <v>476</v>
      </c>
    </row>
    <row r="51">
      <c r="A51" s="115" t="s">
        <v>632</v>
      </c>
      <c r="B51" s="68">
        <v>311.0</v>
      </c>
      <c r="C51" s="19" t="s">
        <v>119</v>
      </c>
    </row>
    <row r="52">
      <c r="A52" s="115" t="s">
        <v>634</v>
      </c>
      <c r="B52" s="68">
        <v>279.0</v>
      </c>
      <c r="C52" s="19" t="s">
        <v>636</v>
      </c>
    </row>
    <row r="53">
      <c r="A53" s="115" t="s">
        <v>637</v>
      </c>
      <c r="B53" s="68">
        <v>258.0</v>
      </c>
      <c r="C53" s="19" t="s">
        <v>500</v>
      </c>
    </row>
    <row r="54">
      <c r="A54" s="115" t="s">
        <v>639</v>
      </c>
      <c r="B54" s="68">
        <v>257.0</v>
      </c>
      <c r="C54" s="19" t="s">
        <v>119</v>
      </c>
    </row>
    <row r="55">
      <c r="A55" s="115" t="str">
        <f>HYPERLINK("http://www.spoj.com/problems/QTREE4/","http://www.spoj.com/problems/QTREE4/")</f>
        <v>http://www.spoj.com/problems/QTREE4/</v>
      </c>
      <c r="B55" s="68">
        <v>252.0</v>
      </c>
      <c r="C55" s="19" t="s">
        <v>641</v>
      </c>
    </row>
    <row r="56">
      <c r="A56" s="115" t="s">
        <v>643</v>
      </c>
      <c r="B56" s="68">
        <v>238.0</v>
      </c>
      <c r="C56" s="23" t="s">
        <v>476</v>
      </c>
    </row>
    <row r="57">
      <c r="A57" s="115" t="s">
        <v>645</v>
      </c>
      <c r="B57" s="68">
        <v>220.0</v>
      </c>
      <c r="C57" s="19" t="s">
        <v>646</v>
      </c>
    </row>
    <row r="58">
      <c r="A58" s="115" t="s">
        <v>648</v>
      </c>
      <c r="B58" s="68">
        <v>206.0</v>
      </c>
      <c r="C58" s="19" t="s">
        <v>119</v>
      </c>
    </row>
    <row r="59">
      <c r="A59" s="115" t="s">
        <v>650</v>
      </c>
      <c r="B59" s="68">
        <v>198.0</v>
      </c>
      <c r="C59" s="19" t="s">
        <v>641</v>
      </c>
    </row>
    <row r="60">
      <c r="A60" s="115" t="s">
        <v>652</v>
      </c>
      <c r="B60" s="68">
        <v>190.0</v>
      </c>
      <c r="C60" s="19" t="s">
        <v>119</v>
      </c>
    </row>
    <row r="61">
      <c r="A61" s="115" t="s">
        <v>654</v>
      </c>
      <c r="B61" s="68">
        <v>172.0</v>
      </c>
      <c r="C61" s="19" t="s">
        <v>476</v>
      </c>
    </row>
    <row r="62">
      <c r="A62" s="115" t="s">
        <v>656</v>
      </c>
      <c r="B62" s="68">
        <v>152.0</v>
      </c>
      <c r="C62" s="19" t="s">
        <v>119</v>
      </c>
    </row>
    <row r="63">
      <c r="A63" s="115" t="s">
        <v>658</v>
      </c>
      <c r="B63" s="68">
        <v>152.0</v>
      </c>
      <c r="C63" s="19" t="s">
        <v>476</v>
      </c>
    </row>
    <row r="64">
      <c r="A64" s="115" t="s">
        <v>659</v>
      </c>
      <c r="B64" s="68">
        <v>144.0</v>
      </c>
      <c r="C64" s="19" t="s">
        <v>476</v>
      </c>
    </row>
    <row r="65">
      <c r="A65" s="115" t="s">
        <v>661</v>
      </c>
      <c r="B65" s="68">
        <v>141.0</v>
      </c>
      <c r="C65" s="19" t="s">
        <v>476</v>
      </c>
    </row>
    <row r="66">
      <c r="A66" s="115" t="s">
        <v>663</v>
      </c>
      <c r="B66" s="68">
        <v>131.0</v>
      </c>
      <c r="C66" s="19" t="s">
        <v>476</v>
      </c>
    </row>
    <row r="67">
      <c r="A67" s="115" t="s">
        <v>665</v>
      </c>
      <c r="B67" s="68">
        <v>118.0</v>
      </c>
      <c r="C67" s="19" t="s">
        <v>476</v>
      </c>
    </row>
    <row r="68">
      <c r="A68" s="115" t="str">
        <f>HYPERLINK("http://www.spoj.com/problems/IOPC1207/","http://www.spoj.com/problems/IOPC1207/")</f>
        <v>http://www.spoj.com/problems/IOPC1207/</v>
      </c>
      <c r="B68" s="68">
        <v>110.0</v>
      </c>
      <c r="C68" s="19" t="s">
        <v>476</v>
      </c>
    </row>
    <row r="69">
      <c r="A69" s="115" t="s">
        <v>668</v>
      </c>
      <c r="B69" s="68">
        <v>95.0</v>
      </c>
      <c r="C69" s="19" t="s">
        <v>119</v>
      </c>
    </row>
    <row r="70">
      <c r="A70" s="115" t="s">
        <v>670</v>
      </c>
      <c r="B70" s="68">
        <v>88.0</v>
      </c>
      <c r="C70" s="19" t="s">
        <v>671</v>
      </c>
    </row>
    <row r="71">
      <c r="A71" s="115" t="s">
        <v>673</v>
      </c>
      <c r="B71" s="68">
        <v>59.0</v>
      </c>
      <c r="C71" s="19" t="s">
        <v>476</v>
      </c>
    </row>
    <row r="72">
      <c r="A72" s="115" t="s">
        <v>675</v>
      </c>
      <c r="B72" s="68">
        <v>55.0</v>
      </c>
      <c r="C72" s="19"/>
    </row>
    <row r="73">
      <c r="A73" s="115" t="s">
        <v>677</v>
      </c>
      <c r="B73" s="68">
        <v>54.0</v>
      </c>
      <c r="C73" s="19" t="s">
        <v>476</v>
      </c>
    </row>
    <row r="74">
      <c r="A74" s="115" t="s">
        <v>679</v>
      </c>
      <c r="B74" s="68">
        <v>52.0</v>
      </c>
      <c r="C74" s="19"/>
    </row>
    <row r="75">
      <c r="A75" s="115" t="s">
        <v>681</v>
      </c>
      <c r="B75" s="68">
        <v>19.0</v>
      </c>
      <c r="C75" s="19"/>
    </row>
    <row r="76">
      <c r="A76" s="23"/>
      <c r="B76" s="23"/>
      <c r="C76" s="19"/>
    </row>
    <row r="77">
      <c r="A77" s="9"/>
      <c r="B77" s="9"/>
      <c r="C77" s="9"/>
      <c r="D77" s="9"/>
      <c r="E77" s="9"/>
      <c r="F77" s="9"/>
      <c r="G77" s="9"/>
    </row>
    <row r="79">
      <c r="A79" s="29" t="s">
        <v>684</v>
      </c>
    </row>
    <row r="81">
      <c r="A81" s="115" t="s">
        <v>685</v>
      </c>
      <c r="B81" s="23" t="s">
        <v>687</v>
      </c>
    </row>
    <row r="82">
      <c r="A82" s="115" t="s">
        <v>688</v>
      </c>
      <c r="B82" s="23" t="s">
        <v>500</v>
      </c>
    </row>
    <row r="83">
      <c r="A83" s="115" t="s">
        <v>690</v>
      </c>
      <c r="B83" s="23" t="s">
        <v>500</v>
      </c>
    </row>
    <row r="84">
      <c r="A84" s="115" t="s">
        <v>693</v>
      </c>
      <c r="B84" s="23" t="s">
        <v>476</v>
      </c>
    </row>
    <row r="85">
      <c r="A85" s="115" t="s">
        <v>695</v>
      </c>
      <c r="B85" s="23" t="s">
        <v>476</v>
      </c>
    </row>
    <row r="86">
      <c r="A86" s="115" t="s">
        <v>696</v>
      </c>
      <c r="B86" s="23" t="s">
        <v>476</v>
      </c>
    </row>
    <row r="87">
      <c r="A87" s="115" t="s">
        <v>697</v>
      </c>
      <c r="B87" s="23" t="s">
        <v>698</v>
      </c>
    </row>
    <row r="89">
      <c r="A89" s="9"/>
      <c r="B89" s="9"/>
      <c r="C89" s="9"/>
      <c r="D89" s="9"/>
      <c r="E89" s="9"/>
      <c r="F89" s="9"/>
      <c r="G89" s="9"/>
    </row>
    <row r="91">
      <c r="A91" s="29" t="s">
        <v>699</v>
      </c>
    </row>
    <row r="93">
      <c r="A93" s="19" t="s">
        <v>700</v>
      </c>
      <c r="B93" s="19"/>
    </row>
    <row r="94">
      <c r="A94" s="115" t="s">
        <v>701</v>
      </c>
      <c r="B94" s="23" t="s">
        <v>476</v>
      </c>
      <c r="C94" s="124"/>
    </row>
    <row r="95">
      <c r="A95" s="115" t="s">
        <v>702</v>
      </c>
      <c r="B95" s="23" t="s">
        <v>524</v>
      </c>
      <c r="C95" s="124"/>
    </row>
    <row r="96">
      <c r="A96" s="115" t="s">
        <v>703</v>
      </c>
      <c r="B96" s="23" t="s">
        <v>500</v>
      </c>
      <c r="C96" s="124"/>
    </row>
    <row r="97">
      <c r="A97" s="115" t="s">
        <v>704</v>
      </c>
      <c r="B97" s="23" t="s">
        <v>500</v>
      </c>
      <c r="C97" s="124"/>
    </row>
    <row r="98">
      <c r="A98" s="115" t="s">
        <v>705</v>
      </c>
      <c r="B98" s="23" t="s">
        <v>524</v>
      </c>
      <c r="C98" s="124"/>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6"/>
    <hyperlink r:id="rId54" ref="A57"/>
    <hyperlink r:id="rId55" ref="A58"/>
    <hyperlink r:id="rId56" ref="A59"/>
    <hyperlink r:id="rId57" ref="A60"/>
    <hyperlink r:id="rId58" ref="A61"/>
    <hyperlink r:id="rId59" ref="A62"/>
    <hyperlink r:id="rId60" ref="A63"/>
    <hyperlink r:id="rId61" ref="A64"/>
    <hyperlink r:id="rId62" ref="A65"/>
    <hyperlink r:id="rId63" ref="A66"/>
    <hyperlink r:id="rId64" ref="A67"/>
    <hyperlink r:id="rId65" ref="A69"/>
    <hyperlink r:id="rId66" ref="A70"/>
    <hyperlink r:id="rId67" ref="A71"/>
    <hyperlink r:id="rId68" ref="A72"/>
    <hyperlink r:id="rId69" ref="A73"/>
    <hyperlink r:id="rId70" ref="A74"/>
    <hyperlink r:id="rId71" ref="A75"/>
    <hyperlink r:id="rId72" ref="A81"/>
    <hyperlink r:id="rId73" ref="A82"/>
    <hyperlink r:id="rId74" ref="A83"/>
    <hyperlink r:id="rId75" ref="A84"/>
    <hyperlink r:id="rId76" ref="A85"/>
    <hyperlink r:id="rId77" ref="A86"/>
    <hyperlink r:id="rId78" ref="A87"/>
    <hyperlink r:id="rId79" ref="A94"/>
    <hyperlink r:id="rId80" ref="A95"/>
    <hyperlink r:id="rId81" ref="A96"/>
    <hyperlink r:id="rId82" ref="A97"/>
    <hyperlink r:id="rId83" ref="A98"/>
  </hyperlinks>
  <drawing r:id="rId8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32.86"/>
  </cols>
  <sheetData>
    <row r="1">
      <c r="A1" s="3" t="s">
        <v>491</v>
      </c>
    </row>
    <row r="3">
      <c r="A3" s="74" t="s">
        <v>492</v>
      </c>
      <c r="B3" s="75"/>
      <c r="C3" s="19"/>
      <c r="D3" s="21">
        <v>2051.0</v>
      </c>
    </row>
    <row r="4">
      <c r="A4" s="74" t="s">
        <v>496</v>
      </c>
      <c r="B4" s="75"/>
      <c r="C4" s="19"/>
      <c r="D4" s="21">
        <v>2045.0</v>
      </c>
    </row>
    <row r="5">
      <c r="A5" s="74" t="s">
        <v>478</v>
      </c>
      <c r="B5" s="75"/>
      <c r="C5" s="19"/>
      <c r="D5" s="21">
        <v>2918.0</v>
      </c>
    </row>
    <row r="6">
      <c r="A6" s="74" t="s">
        <v>502</v>
      </c>
      <c r="B6" s="75"/>
      <c r="C6" s="19"/>
      <c r="D6" s="21">
        <v>1309.0</v>
      </c>
    </row>
    <row r="7">
      <c r="A7" s="74" t="s">
        <v>505</v>
      </c>
      <c r="B7" s="75"/>
      <c r="C7" s="19"/>
      <c r="D7" s="21">
        <v>588.0</v>
      </c>
    </row>
    <row r="8">
      <c r="A8" s="74" t="s">
        <v>507</v>
      </c>
      <c r="B8" s="75"/>
      <c r="C8" s="19"/>
      <c r="D8" s="21">
        <v>878.0</v>
      </c>
    </row>
    <row r="9">
      <c r="A9" s="74" t="s">
        <v>510</v>
      </c>
      <c r="B9" s="75"/>
      <c r="C9" s="19"/>
      <c r="D9" s="21">
        <v>576.0</v>
      </c>
    </row>
    <row r="10">
      <c r="A10" s="74" t="s">
        <v>513</v>
      </c>
      <c r="B10" s="75"/>
      <c r="C10" s="19"/>
      <c r="D10" s="21">
        <v>579.0</v>
      </c>
    </row>
    <row r="11">
      <c r="A11" s="74" t="s">
        <v>516</v>
      </c>
      <c r="B11" s="75"/>
      <c r="C11" s="19"/>
      <c r="D11" s="21">
        <v>674.0</v>
      </c>
    </row>
    <row r="15">
      <c r="A15" s="3" t="s">
        <v>518</v>
      </c>
    </row>
    <row r="17">
      <c r="A17" s="7" t="s">
        <v>520</v>
      </c>
      <c r="E17" s="7" t="s">
        <v>523</v>
      </c>
    </row>
    <row r="24">
      <c r="A24" s="117" t="s">
        <v>525</v>
      </c>
    </row>
    <row r="25">
      <c r="A25" s="117" t="s">
        <v>527</v>
      </c>
    </row>
    <row r="26">
      <c r="A26" s="117" t="s">
        <v>528</v>
      </c>
    </row>
    <row r="28">
      <c r="A28" s="9"/>
      <c r="B28" s="9"/>
      <c r="C28" s="9"/>
      <c r="D28" s="9"/>
      <c r="E28" s="9"/>
      <c r="F28" s="9"/>
      <c r="G28" s="9"/>
      <c r="H28" s="9"/>
      <c r="I28" s="9"/>
    </row>
    <row r="30">
      <c r="A30" s="118" t="s">
        <v>529</v>
      </c>
      <c r="B30" s="19"/>
      <c r="C30" s="19" t="s">
        <v>157</v>
      </c>
    </row>
    <row r="31">
      <c r="A31" s="118" t="s">
        <v>531</v>
      </c>
      <c r="B31" s="19"/>
      <c r="C31" s="19" t="s">
        <v>157</v>
      </c>
    </row>
    <row r="32">
      <c r="A32" s="118" t="s">
        <v>532</v>
      </c>
      <c r="B32" s="19"/>
      <c r="C32" s="19" t="s">
        <v>157</v>
      </c>
    </row>
    <row r="33">
      <c r="A33" s="118" t="s">
        <v>533</v>
      </c>
      <c r="B33" s="19"/>
      <c r="C33" s="19" t="s">
        <v>157</v>
      </c>
    </row>
    <row r="34">
      <c r="A34" s="118" t="s">
        <v>534</v>
      </c>
      <c r="B34" s="19"/>
      <c r="C34" s="19" t="s">
        <v>157</v>
      </c>
    </row>
    <row r="36">
      <c r="A36" s="9"/>
      <c r="B36" s="9"/>
      <c r="C36" s="9"/>
      <c r="D36" s="9"/>
      <c r="E36" s="9"/>
      <c r="F36" s="9"/>
      <c r="G36" s="9"/>
      <c r="H36" s="9"/>
      <c r="I36" s="9"/>
    </row>
    <row r="38">
      <c r="A38" s="3" t="s">
        <v>535</v>
      </c>
    </row>
    <row r="40">
      <c r="A40" s="19"/>
      <c r="B40" s="19"/>
      <c r="C40" s="119"/>
      <c r="D40" s="119"/>
    </row>
    <row r="41">
      <c r="A41" s="32" t="s">
        <v>536</v>
      </c>
      <c r="B41" s="19"/>
      <c r="C41" s="23"/>
      <c r="D41" s="23"/>
    </row>
    <row r="42">
      <c r="A42" s="32" t="s">
        <v>538</v>
      </c>
      <c r="B42" s="19"/>
      <c r="C42" s="23"/>
      <c r="D42" s="23"/>
    </row>
    <row r="43">
      <c r="A43" s="32" t="s">
        <v>541</v>
      </c>
      <c r="B43" s="19"/>
      <c r="C43" s="23"/>
      <c r="D43" s="23"/>
    </row>
    <row r="44">
      <c r="A44" s="32" t="s">
        <v>544</v>
      </c>
      <c r="B44" s="19"/>
      <c r="C44" s="23"/>
      <c r="D44" s="23"/>
    </row>
    <row r="45">
      <c r="A45" s="32" t="s">
        <v>546</v>
      </c>
      <c r="B45" s="19"/>
      <c r="C45" s="23"/>
      <c r="D45" s="23"/>
    </row>
    <row r="46">
      <c r="A46" s="32" t="s">
        <v>548</v>
      </c>
      <c r="B46" s="19"/>
      <c r="C46" s="23"/>
      <c r="D46" s="23"/>
    </row>
    <row r="47">
      <c r="A47" s="32" t="s">
        <v>551</v>
      </c>
      <c r="B47" s="19"/>
      <c r="C47" s="23"/>
      <c r="D47" s="23"/>
    </row>
    <row r="48">
      <c r="A48" s="32" t="s">
        <v>553</v>
      </c>
      <c r="B48" s="19"/>
      <c r="C48" s="23"/>
      <c r="D48" s="23"/>
    </row>
    <row r="49">
      <c r="A49" s="32" t="s">
        <v>555</v>
      </c>
      <c r="B49" s="19"/>
      <c r="C49" s="23"/>
      <c r="D49" s="23"/>
    </row>
    <row r="50">
      <c r="A50" s="32" t="s">
        <v>556</v>
      </c>
      <c r="B50" s="19"/>
      <c r="C50" s="23"/>
      <c r="D50" s="23"/>
    </row>
    <row r="51">
      <c r="A51" s="32" t="s">
        <v>558</v>
      </c>
      <c r="B51" s="19"/>
      <c r="C51" s="23"/>
      <c r="D51" s="23"/>
    </row>
    <row r="52">
      <c r="A52" s="32" t="s">
        <v>560</v>
      </c>
      <c r="B52" s="19"/>
      <c r="C52" s="23"/>
      <c r="D52" s="23"/>
    </row>
    <row r="53">
      <c r="A53" s="32" t="s">
        <v>562</v>
      </c>
      <c r="B53" s="19"/>
      <c r="C53" s="23"/>
      <c r="D53" s="23"/>
    </row>
    <row r="54">
      <c r="A54" s="32" t="s">
        <v>564</v>
      </c>
      <c r="B54" s="19"/>
      <c r="C54" s="23"/>
      <c r="D54" s="23"/>
    </row>
    <row r="55">
      <c r="A55" s="32" t="s">
        <v>567</v>
      </c>
      <c r="B55" s="19"/>
      <c r="C55" s="23"/>
      <c r="D55" s="23"/>
    </row>
    <row r="56">
      <c r="A56" s="32" t="s">
        <v>569</v>
      </c>
      <c r="B56" s="19"/>
      <c r="C56" s="23"/>
      <c r="D56" s="23"/>
    </row>
    <row r="57">
      <c r="A57" s="32" t="s">
        <v>572</v>
      </c>
      <c r="B57" s="19"/>
      <c r="C57" s="23"/>
      <c r="D57" s="23"/>
    </row>
    <row r="58">
      <c r="A58" s="32" t="s">
        <v>581</v>
      </c>
      <c r="B58" s="19"/>
      <c r="C58" s="23"/>
      <c r="D58" s="23"/>
    </row>
    <row r="59">
      <c r="A59" s="32" t="s">
        <v>591</v>
      </c>
      <c r="B59" s="19"/>
      <c r="C59" s="23"/>
      <c r="D59" s="23"/>
    </row>
    <row r="60">
      <c r="A60" s="32" t="s">
        <v>600</v>
      </c>
      <c r="B60" s="19"/>
      <c r="C60" s="23"/>
      <c r="D60" s="23"/>
    </row>
    <row r="61">
      <c r="A61" s="32" t="s">
        <v>608</v>
      </c>
      <c r="B61" s="19"/>
      <c r="C61" s="23"/>
      <c r="D61" s="23"/>
    </row>
    <row r="62">
      <c r="A62" s="32" t="s">
        <v>617</v>
      </c>
      <c r="B62" s="19"/>
      <c r="C62" s="23"/>
      <c r="D62" s="23"/>
    </row>
    <row r="63">
      <c r="A63" s="32" t="s">
        <v>623</v>
      </c>
      <c r="B63" s="19"/>
      <c r="C63" s="19"/>
      <c r="D63" s="19"/>
    </row>
    <row r="64">
      <c r="A64" s="32" t="s">
        <v>625</v>
      </c>
      <c r="B64" s="19"/>
      <c r="C64" s="19"/>
      <c r="D64" s="19"/>
    </row>
    <row r="65">
      <c r="A65" s="32" t="s">
        <v>627</v>
      </c>
      <c r="B65" s="19"/>
      <c r="C65" s="19"/>
      <c r="D65" s="19"/>
    </row>
    <row r="66">
      <c r="A66" s="32" t="s">
        <v>629</v>
      </c>
      <c r="B66" s="19"/>
      <c r="C66" s="19"/>
      <c r="D66" s="19"/>
    </row>
    <row r="67">
      <c r="A67" s="32" t="s">
        <v>631</v>
      </c>
      <c r="B67" s="19"/>
      <c r="C67" s="19"/>
      <c r="D67" s="19"/>
    </row>
    <row r="68">
      <c r="A68" s="32" t="s">
        <v>633</v>
      </c>
      <c r="B68" s="19"/>
      <c r="C68" s="19"/>
      <c r="D68" s="19"/>
    </row>
    <row r="69">
      <c r="A69" s="32" t="s">
        <v>635</v>
      </c>
      <c r="B69" s="19"/>
      <c r="C69" s="19"/>
      <c r="D69" s="19"/>
    </row>
    <row r="70">
      <c r="A70" s="32" t="s">
        <v>638</v>
      </c>
      <c r="B70" s="19"/>
      <c r="C70" s="19"/>
      <c r="D70" s="19"/>
    </row>
    <row r="71">
      <c r="A71" s="32" t="s">
        <v>640</v>
      </c>
      <c r="B71" s="19"/>
      <c r="C71" s="19"/>
      <c r="D71" s="19"/>
    </row>
    <row r="72">
      <c r="A72" s="32" t="s">
        <v>642</v>
      </c>
      <c r="B72" s="19"/>
      <c r="C72" s="19"/>
      <c r="D72" s="19"/>
    </row>
    <row r="73">
      <c r="A73" s="32" t="s">
        <v>644</v>
      </c>
      <c r="B73" s="19"/>
      <c r="C73" s="19"/>
      <c r="D73" s="19"/>
    </row>
    <row r="74">
      <c r="A74" s="32" t="s">
        <v>647</v>
      </c>
      <c r="B74" s="19"/>
      <c r="C74" s="19"/>
      <c r="D74" s="19"/>
    </row>
    <row r="75">
      <c r="A75" s="32" t="s">
        <v>649</v>
      </c>
      <c r="B75" s="19"/>
      <c r="C75" s="19"/>
      <c r="D75" s="19"/>
    </row>
    <row r="76">
      <c r="A76" s="32" t="s">
        <v>651</v>
      </c>
      <c r="B76" s="19"/>
      <c r="C76" s="19"/>
      <c r="D76" s="19"/>
    </row>
    <row r="77">
      <c r="A77" s="32" t="s">
        <v>653</v>
      </c>
      <c r="B77" s="19"/>
      <c r="C77" s="19"/>
      <c r="D77" s="19"/>
    </row>
    <row r="78">
      <c r="A78" s="32" t="s">
        <v>655</v>
      </c>
      <c r="B78" s="19"/>
      <c r="C78" s="19"/>
      <c r="D78" s="19"/>
    </row>
    <row r="79">
      <c r="A79" s="32" t="s">
        <v>657</v>
      </c>
      <c r="B79" s="19"/>
      <c r="C79" s="19"/>
      <c r="D79" s="19"/>
    </row>
    <row r="80">
      <c r="A80" s="32" t="s">
        <v>660</v>
      </c>
      <c r="B80" s="19"/>
      <c r="C80" s="19"/>
      <c r="D80" s="19"/>
    </row>
    <row r="81">
      <c r="A81" s="32" t="s">
        <v>662</v>
      </c>
      <c r="B81" s="19"/>
      <c r="C81" s="19"/>
      <c r="D81" s="19"/>
    </row>
    <row r="82">
      <c r="A82" s="32" t="s">
        <v>664</v>
      </c>
      <c r="B82" s="19"/>
      <c r="C82" s="19"/>
      <c r="D82" s="19"/>
    </row>
    <row r="83">
      <c r="A83" s="32" t="s">
        <v>666</v>
      </c>
      <c r="B83" s="19"/>
      <c r="C83" s="19"/>
      <c r="D83" s="19"/>
    </row>
    <row r="84">
      <c r="A84" s="32" t="s">
        <v>667</v>
      </c>
      <c r="B84" s="19"/>
      <c r="C84" s="19"/>
      <c r="D84" s="19"/>
    </row>
    <row r="85">
      <c r="A85" s="32" t="s">
        <v>669</v>
      </c>
      <c r="B85" s="19"/>
      <c r="C85" s="19"/>
      <c r="D85" s="19"/>
    </row>
    <row r="86">
      <c r="A86" s="32" t="s">
        <v>672</v>
      </c>
      <c r="B86" s="19"/>
      <c r="C86" s="19"/>
      <c r="D86" s="19"/>
    </row>
    <row r="87">
      <c r="A87" s="32" t="s">
        <v>674</v>
      </c>
      <c r="B87" s="19"/>
      <c r="C87" s="19"/>
      <c r="D87" s="19"/>
    </row>
    <row r="88">
      <c r="A88" s="32" t="s">
        <v>676</v>
      </c>
      <c r="B88" s="19"/>
      <c r="C88" s="19"/>
      <c r="D88" s="19"/>
    </row>
    <row r="89">
      <c r="A89" s="32" t="s">
        <v>678</v>
      </c>
      <c r="B89" s="19"/>
      <c r="C89" s="19"/>
      <c r="D89" s="19"/>
    </row>
    <row r="90">
      <c r="A90" s="32" t="s">
        <v>680</v>
      </c>
      <c r="B90" s="19"/>
      <c r="C90" s="19"/>
      <c r="D90" s="19"/>
    </row>
    <row r="91">
      <c r="A91" s="32" t="s">
        <v>682</v>
      </c>
      <c r="B91" s="19"/>
      <c r="C91" s="19"/>
      <c r="D91" s="19"/>
    </row>
    <row r="92">
      <c r="A92" s="32" t="s">
        <v>683</v>
      </c>
      <c r="B92" s="19"/>
      <c r="C92" s="19"/>
      <c r="D92" s="19"/>
    </row>
    <row r="93">
      <c r="A93" s="32" t="s">
        <v>686</v>
      </c>
      <c r="B93" s="19"/>
      <c r="C93" s="19"/>
      <c r="D93" s="19"/>
    </row>
    <row r="94">
      <c r="A94" s="32" t="s">
        <v>689</v>
      </c>
      <c r="B94" s="19"/>
      <c r="C94" s="19"/>
      <c r="D94" s="19"/>
    </row>
    <row r="95">
      <c r="A95" s="32" t="s">
        <v>691</v>
      </c>
      <c r="B95" s="19"/>
      <c r="C95" s="19"/>
      <c r="D95" s="19"/>
    </row>
    <row r="96">
      <c r="A96" s="32" t="s">
        <v>692</v>
      </c>
      <c r="B96" s="19"/>
      <c r="C96" s="19"/>
      <c r="D96" s="19"/>
    </row>
    <row r="97">
      <c r="A97" s="32" t="s">
        <v>694</v>
      </c>
      <c r="B97" s="19"/>
      <c r="C97" s="19"/>
      <c r="D97" s="19"/>
    </row>
  </sheetData>
  <hyperlinks>
    <hyperlink r:id="rId1" ref="A3"/>
    <hyperlink r:id="rId2" ref="A4"/>
    <hyperlink r:id="rId3" ref="A5"/>
    <hyperlink r:id="rId4" ref="A6"/>
    <hyperlink r:id="rId5" ref="A7"/>
    <hyperlink r:id="rId6" ref="A8"/>
    <hyperlink r:id="rId7" ref="A9"/>
    <hyperlink r:id="rId8" ref="A10"/>
    <hyperlink r:id="rId9" ref="A11"/>
    <hyperlink r:id="rId10" ref="A17"/>
    <hyperlink r:id="rId11" ref="E17"/>
    <hyperlink r:id="rId12" ref="A41"/>
    <hyperlink r:id="rId13" ref="A42"/>
    <hyperlink r:id="rId14" ref="A43"/>
    <hyperlink r:id="rId15" ref="A44"/>
    <hyperlink r:id="rId16" ref="A45"/>
    <hyperlink r:id="rId17" ref="A46"/>
    <hyperlink r:id="rId18" ref="A47"/>
    <hyperlink r:id="rId19" ref="A48"/>
    <hyperlink r:id="rId20" ref="A49"/>
    <hyperlink r:id="rId21" ref="A50"/>
    <hyperlink r:id="rId22" ref="A51"/>
    <hyperlink r:id="rId23" ref="A52"/>
    <hyperlink r:id="rId24" ref="A53"/>
    <hyperlink r:id="rId25" ref="A54"/>
    <hyperlink r:id="rId26" ref="A55"/>
    <hyperlink r:id="rId27" ref="A56"/>
    <hyperlink r:id="rId28" ref="A57"/>
    <hyperlink r:id="rId29" ref="A58"/>
    <hyperlink r:id="rId30" ref="A59"/>
    <hyperlink r:id="rId31" ref="A60"/>
    <hyperlink r:id="rId32" ref="A61"/>
    <hyperlink r:id="rId33" ref="A62"/>
    <hyperlink r:id="rId34" ref="A63"/>
    <hyperlink r:id="rId35" ref="A64"/>
    <hyperlink r:id="rId36" ref="A65"/>
    <hyperlink r:id="rId37" ref="A66"/>
    <hyperlink r:id="rId38" ref="A67"/>
    <hyperlink r:id="rId39" ref="A68"/>
    <hyperlink r:id="rId40" ref="A69"/>
    <hyperlink r:id="rId41" ref="A70"/>
    <hyperlink r:id="rId42" ref="A71"/>
    <hyperlink r:id="rId43" ref="A72"/>
    <hyperlink r:id="rId44" ref="A73"/>
    <hyperlink r:id="rId45" ref="A74"/>
    <hyperlink r:id="rId46" ref="A75"/>
    <hyperlink r:id="rId47" ref="A76"/>
    <hyperlink r:id="rId48" ref="A77"/>
    <hyperlink r:id="rId49" ref="A78"/>
    <hyperlink r:id="rId50" ref="A79"/>
    <hyperlink r:id="rId51" ref="A80"/>
    <hyperlink r:id="rId52" ref="A81"/>
    <hyperlink r:id="rId53" ref="A82"/>
    <hyperlink r:id="rId54" ref="A83"/>
    <hyperlink r:id="rId55" ref="A84"/>
    <hyperlink r:id="rId56" ref="A85"/>
    <hyperlink r:id="rId57" ref="A86"/>
    <hyperlink r:id="rId58" ref="A87"/>
    <hyperlink r:id="rId59" ref="A88"/>
    <hyperlink r:id="rId60" ref="A89"/>
    <hyperlink r:id="rId61" ref="A90"/>
    <hyperlink r:id="rId62" ref="A91"/>
    <hyperlink r:id="rId63" ref="A92"/>
    <hyperlink r:id="rId64" ref="A93"/>
    <hyperlink r:id="rId65" ref="A94"/>
    <hyperlink r:id="rId66" ref="A95"/>
    <hyperlink r:id="rId67" ref="A96"/>
    <hyperlink r:id="rId68" ref="A97"/>
  </hyperlinks>
  <drawing r:id="rId69"/>
</worksheet>
</file>